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yconsole.sharepoint.com/Shared Documents/Resources/"/>
    </mc:Choice>
  </mc:AlternateContent>
  <xr:revisionPtr revIDLastSave="12" documentId="8_{4772EEC4-A603-4C74-B291-00A604062E20}" xr6:coauthVersionLast="47" xr6:coauthVersionMax="47" xr10:uidLastSave="{A4C02861-6CEF-48D4-8BFE-7FD8D10F3CB9}"/>
  <bookViews>
    <workbookView minimized="1" xWindow="34155" yWindow="1830" windowWidth="13830" windowHeight="7200" activeTab="2" xr2:uid="{D5E59963-A9FA-4AED-9BAC-772E169AB5F5}"/>
  </bookViews>
  <sheets>
    <sheet name="Introduction" sheetId="2" r:id="rId1"/>
    <sheet name="What's new" sheetId="3" r:id="rId2"/>
    <sheet name="Index" sheetId="9" r:id="rId3"/>
    <sheet name="Fuels" sheetId="4" r:id="rId4"/>
    <sheet name="Bioenergy" sheetId="5" r:id="rId5"/>
    <sheet name="Refrigerant &amp; other" sheetId="6" r:id="rId6"/>
    <sheet name="Passenger vehicles" sheetId="7" r:id="rId7"/>
    <sheet name="SECR kWh pass &amp; delivery vehs" sheetId="8" r:id="rId8"/>
  </sheets>
  <externalReferences>
    <externalReference r:id="rId9"/>
  </externalReferences>
  <definedNames>
    <definedName name="Impact_flag">#N/A</definedName>
    <definedName name="Index">#N/A</definedName>
    <definedName name="IndexArray">#N/A</definedName>
    <definedName name="LatestChange">#N/A</definedName>
    <definedName name="LatestPerson">#N/A</definedName>
    <definedName name="LatestVersion">#N/A</definedName>
    <definedName name="ModelName">#N/A</definedName>
    <definedName name="_xlnm.Print_Area" localSheetId="1">#N/A</definedName>
    <definedName name="Quality_flag">#N/A</definedName>
    <definedName name="Risk_flag">#N/A</definedName>
    <definedName name="SECR_Cars_MarketSegment_Column">#N/A</definedName>
    <definedName name="SECR_Cars_MarketSegment_RANGE">#N/A</definedName>
    <definedName name="SECR_Cars_MarketSegment_Row">#N/A</definedName>
    <definedName name="Status_Checking">#N/A</definedName>
    <definedName name="Status_Overall">#N/A</definedName>
    <definedName name="Status_Update">#N/A</definedName>
    <definedName name="t_Bioenergy">#N/A</definedName>
    <definedName name="t_Business_travel_air">#N/A</definedName>
    <definedName name="t_Business_travel_land">#N/A</definedName>
    <definedName name="t_Business_travel_sea">#N/A</definedName>
    <definedName name="t_Conversions">#N/A</definedName>
    <definedName name="t_Delivery_vehicles">#N/A</definedName>
    <definedName name="t_Freighting_goods">#N/A</definedName>
    <definedName name="t_Fuel_properties">#N/A</definedName>
    <definedName name="t_Fuels">#N/A</definedName>
    <definedName name="t_Heat_and_steam">#N/A</definedName>
    <definedName name="t_Hotel_Stay">#N/A</definedName>
    <definedName name="t_Managed_assets_electricity">#N/A</definedName>
    <definedName name="t_Managed_assets_vehicles">#N/A</definedName>
    <definedName name="t_Material_use">#N/A</definedName>
    <definedName name="t_Outside_of_scopes">#N/A</definedName>
    <definedName name="t_Overseas_electricity">#N/A</definedName>
    <definedName name="t_Passenger_vehicles">#N/A</definedName>
    <definedName name="t_Refrigerant">#N/A</definedName>
    <definedName name="t_SECR_kWh_pass_delivery_vehs">#N/A</definedName>
    <definedName name="t_SECR_kWh_UK_electricity_EVs">#N/A</definedName>
    <definedName name="t_UK_electricity">#N/A</definedName>
    <definedName name="t_UK_electricity_EVs">#N/A</definedName>
    <definedName name="t_UK_TD">#N/A</definedName>
    <definedName name="t_UK_TD_EVs">#N/A</definedName>
    <definedName name="t_Waste_disposal">#N/A</definedName>
    <definedName name="t_Water_supply">#N/A</definedName>
    <definedName name="t_Water_treatment">#N/A</definedName>
    <definedName name="t_WTT_bioenergy">#N/A</definedName>
    <definedName name="t_WTT_business_travel_air">#N/A</definedName>
    <definedName name="t_WTT_business_travel_sea">#N/A</definedName>
    <definedName name="t_WTT_delivery_freight">#N/A</definedName>
    <definedName name="t_WTT_electricity">#N/A</definedName>
    <definedName name="t_WTT_fuels">#N/A</definedName>
    <definedName name="t_WTT_heat_and_steam">#N/A</definedName>
    <definedName name="t_WTT_passenger_travel_land">#N/A</definedName>
    <definedName name="Team">#N/A</definedName>
    <definedName name="Total_WTT_EF_Gen">[1]Calc2_UK_WTT_Elec!#REF!</definedName>
    <definedName name="UpdateYear">#N/A</definedName>
    <definedName name="Year_Reporting_WTT">[1]Calc2_UK_WTT_Elec!#REF!</definedName>
    <definedName name="YesNo">#N/A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Bramwell, Rebekah</author>
    <author>Rebekah Watson</author>
  </authors>
  <commentList>
    <comment ref="E22" authorId="0" shapeId="0" xr:uid="{75C886CF-4D6E-4EB4-B614-9935F490C641}">
      <text>
        <r>
          <rPr>
            <b/>
            <sz val="8"/>
            <rFont val="Tahoma"/>
            <family val="2"/>
          </rPr>
          <t>kg CO₂e per unit</t>
        </r>
      </text>
    </comment>
    <comment ref="F22" authorId="0" shapeId="0" xr:uid="{6AA660BF-9E0D-47C3-83B8-6267F872E68D}">
      <text>
        <r>
          <rPr>
            <b/>
            <sz val="8"/>
            <rFont val="Tahoma"/>
            <family val="2"/>
          </rPr>
          <t>kg CO₂e of CO₂ per unit</t>
        </r>
      </text>
    </comment>
    <comment ref="G22" authorId="0" shapeId="0" xr:uid="{E15E017B-E9BC-4E13-8D72-28B7F2EE54F9}">
      <text>
        <r>
          <rPr>
            <b/>
            <sz val="8"/>
            <rFont val="Tahoma"/>
            <family val="2"/>
          </rPr>
          <t>kg CO₂e of CH₄ per unit</t>
        </r>
      </text>
    </comment>
    <comment ref="H22" authorId="0" shapeId="0" xr:uid="{0B1EF11A-7B09-4650-80F5-8D68D98756D0}">
      <text>
        <r>
          <rPr>
            <b/>
            <sz val="8"/>
            <rFont val="Tahoma"/>
            <family val="2"/>
          </rPr>
          <t>kg CO₂e of N₂O per unit</t>
        </r>
      </text>
    </comment>
    <comment ref="C27" authorId="0" shapeId="0" xr:uid="{B17F07E3-3BCF-4CC8-9590-CD454FF0DC91}">
      <text>
        <r>
          <rPr>
            <b/>
            <sz val="8"/>
            <rFont val="Tahoma"/>
            <family val="2"/>
          </rPr>
          <t>Compressed natural gas - a compressed version of the same natural gas used in homes. Stored in cylinders for use as an alternative transport fuel.</t>
        </r>
      </text>
    </comment>
    <comment ref="C31" authorId="0" shapeId="0" xr:uid="{CD56EE05-A052-4E45-B1D3-5E79C6A9D0DF}">
      <text>
        <r>
          <rPr>
            <b/>
            <sz val="8"/>
            <rFont val="Tahoma"/>
            <family val="2"/>
          </rPr>
          <t xml:space="preserve">Liquefied natural gas- in a liquid state, this is the easiest way to transport gas in tankers (truck or ship). It can be used as an alternative transport fuel.
</t>
        </r>
      </text>
    </comment>
    <comment ref="C35" authorId="0" shapeId="0" xr:uid="{E4B24740-6915-4C4E-A476-FCBDCAEF6B6A}">
      <text>
        <r>
          <rPr>
            <b/>
            <sz val="8"/>
            <rFont val="Tahoma"/>
            <family val="2"/>
          </rPr>
          <t>Liquid petroleum gas - used to power cooking stoves or heaters off-grid and fuel some vehicles (such as fork-lift trucks and vans).</t>
        </r>
      </text>
    </comment>
    <comment ref="C39" authorId="0" shapeId="0" xr:uid="{62D508AE-582C-417A-9497-4B15D57E4A54}">
      <text>
        <r>
          <rPr>
            <b/>
            <sz val="8"/>
            <rFont val="Tahoma"/>
            <family val="2"/>
          </rPr>
          <t>Standard natural gas received through the gas mains grid network in the UK. Note - contains limited biogas content.</t>
        </r>
      </text>
    </comment>
    <comment ref="C43" authorId="1" shapeId="0" xr:uid="{EAF61461-2CFA-4CAE-BB76-5B012C0D43DA}">
      <text>
        <r>
          <rPr>
            <b/>
            <sz val="9"/>
            <color indexed="81"/>
            <rFont val="Tahoma"/>
            <family val="2"/>
          </rPr>
          <t>Natural gas (100% mineral blend) factor is natural gas not obtained through the grid and therefore does not contain any biogas content. It can be used for calculating bespoke fuel mixtures.</t>
        </r>
      </text>
    </comment>
    <comment ref="C47" authorId="0" shapeId="0" xr:uid="{5EE5F3AC-9512-4E9D-8867-81F7A58303D7}">
      <text>
        <r>
          <rPr>
            <b/>
            <sz val="8"/>
            <rFont val="Tahoma"/>
            <family val="2"/>
          </rPr>
          <t>Consists mainly of ethane, plus other hydrocarbons, (excludes butane and propane).</t>
        </r>
      </text>
    </comment>
    <comment ref="E57" authorId="0" shapeId="0" xr:uid="{438291CB-6B60-4062-BE04-08B99A7DF815}">
      <text>
        <r>
          <rPr>
            <b/>
            <sz val="8"/>
            <rFont val="Tahoma"/>
            <family val="2"/>
          </rPr>
          <t>kg CO₂e per unit</t>
        </r>
      </text>
    </comment>
    <comment ref="F57" authorId="0" shapeId="0" xr:uid="{42482599-CFBE-47C0-BD70-866C5F1AF73A}">
      <text>
        <r>
          <rPr>
            <b/>
            <sz val="8"/>
            <rFont val="Tahoma"/>
            <family val="2"/>
          </rPr>
          <t>kg CO₂e of CO₂ per unit</t>
        </r>
      </text>
    </comment>
    <comment ref="G57" authorId="0" shapeId="0" xr:uid="{7A87B400-F6BE-4479-8641-603F103F9FBD}">
      <text>
        <r>
          <rPr>
            <b/>
            <sz val="8"/>
            <rFont val="Tahoma"/>
            <family val="2"/>
          </rPr>
          <t>kg CO₂e of CH₄ per unit</t>
        </r>
      </text>
    </comment>
    <comment ref="H57" authorId="0" shapeId="0" xr:uid="{E9791F8E-87B6-4C57-B06A-5417BBB1CA2F}">
      <text>
        <r>
          <rPr>
            <b/>
            <sz val="8"/>
            <rFont val="Tahoma"/>
            <family val="2"/>
          </rPr>
          <t>kg CO₂e of N₂O per unit</t>
        </r>
      </text>
    </comment>
    <comment ref="C58" authorId="0" shapeId="0" xr:uid="{66CD753B-0DF0-4D39-A50D-6CF9586D88F7}">
      <text>
        <r>
          <rPr>
            <b/>
            <sz val="8"/>
            <rFont val="Tahoma"/>
            <family val="2"/>
          </rPr>
          <t>Fuel for piston-engined aircraft - a high octane petrol (aka AVGAS).</t>
        </r>
      </text>
    </comment>
    <comment ref="C62" authorId="0" shapeId="0" xr:uid="{4A9FFBC2-B9A4-45ED-A5DB-61185B9392A7}">
      <text>
        <r>
          <rPr>
            <b/>
            <sz val="8"/>
            <rFont val="Tahoma"/>
            <family val="2"/>
          </rPr>
          <t>Fuel for turbo-prop aircraft and jets (aka jet fuel). Similar to kerosene used as a heating fuel, but refined to a higher quality.</t>
        </r>
      </text>
    </comment>
    <comment ref="C66" authorId="0" shapeId="0" xr:uid="{AF978078-B414-4370-9C8E-6CB6DF9E5CAA}">
      <text>
        <r>
          <rPr>
            <b/>
            <sz val="8"/>
            <rFont val="Tahoma"/>
            <family val="2"/>
          </rPr>
          <t>Main purpose is for heating/lighting on a domestic scale (also known as kerosene).</t>
        </r>
      </text>
    </comment>
    <comment ref="C70" authorId="0" shapeId="0" xr:uid="{6BD12BA0-7062-4B5D-98E0-67CAC61879C2}">
      <text>
        <r>
          <rPr>
            <b/>
            <sz val="8"/>
            <rFont val="Tahoma"/>
            <family val="2"/>
          </rPr>
          <t>Standard diesel bought from any local filling station (across the board forecourt fuel typically contains biofuel content).</t>
        </r>
      </text>
    </comment>
    <comment ref="C74" authorId="0" shapeId="0" xr:uid="{018D7D2F-9A59-436F-A593-38F7165579E5}">
      <text>
        <r>
          <rPr>
            <b/>
            <sz val="8"/>
            <rFont val="Tahoma"/>
            <family val="2"/>
          </rPr>
          <t>Diesel that has not been blended with biofuel (non-forecourt diesel).</t>
        </r>
      </text>
    </comment>
    <comment ref="C78" authorId="0" shapeId="0" xr:uid="{44810308-7DC9-4DC9-A23E-B12887CB48D4}">
      <text>
        <r>
          <rPr>
            <b/>
            <sz val="8"/>
            <rFont val="Tahoma"/>
            <family val="2"/>
          </rPr>
          <t>Heavy oil used as fuel in furnaces and boilers of power stations, in industry, for industrial heating and in ships.</t>
        </r>
      </text>
    </comment>
    <comment ref="C82" authorId="0" shapeId="0" xr:uid="{118B5E63-BD4D-4647-87CC-E4818C69C325}">
      <text>
        <r>
          <rPr>
            <b/>
            <sz val="8"/>
            <rFont val="Tahoma"/>
            <family val="2"/>
          </rPr>
          <t>Medium oil used in diesel engines and heating systems (also known as red diesel).</t>
        </r>
      </text>
    </comment>
    <comment ref="C86" authorId="2" shapeId="0" xr:uid="{411614DF-286A-450D-BDF1-C447B4D07795}">
      <text>
        <r>
          <rPr>
            <b/>
            <sz val="8"/>
            <color indexed="81"/>
            <rFont val="Tahoma"/>
            <family val="2"/>
          </rPr>
          <t>Waste petroleum-based lubricating oils recovered for use as fuels</t>
        </r>
      </text>
    </comment>
    <comment ref="C90" authorId="0" shapeId="0" xr:uid="{3193F5BE-8CC9-49F6-AA98-E3BE7E3AEAB6}">
      <text>
        <r>
          <rPr>
            <b/>
            <sz val="8"/>
            <rFont val="Tahoma"/>
            <family val="2"/>
          </rPr>
          <t>A product of crude oil refining - often used as a solvent.</t>
        </r>
      </text>
    </comment>
    <comment ref="C94" authorId="0" shapeId="0" xr:uid="{0172873B-C1F1-446A-928E-D4922CAEF74E}">
      <text>
        <r>
          <rPr>
            <b/>
            <sz val="8"/>
            <rFont val="Tahoma"/>
            <family val="2"/>
          </rPr>
          <t>Standard petrol bought from any local filling station (across the board forecourt fuel typically contains biofuel content).</t>
        </r>
      </text>
    </comment>
    <comment ref="C98" authorId="0" shapeId="0" xr:uid="{83A3A2DE-19FD-40D8-8E79-B2164248DA77}">
      <text>
        <r>
          <rPr>
            <b/>
            <sz val="8"/>
            <rFont val="Tahoma"/>
            <family val="2"/>
          </rPr>
          <t>Petrol that has not been blended with biofuel (non forecourt petrol).</t>
        </r>
      </text>
    </comment>
    <comment ref="C102" authorId="0" shapeId="0" xr:uid="{AD393324-0D16-4026-84E4-B1162F5A1C59}">
      <text>
        <r>
          <rPr>
            <b/>
            <sz val="8"/>
            <rFont val="Tahoma"/>
            <family val="2"/>
          </rPr>
          <t>Waste oils meeting the 'residual' oil definition contained in the 'Processed Fuel Oil Quality Protocol'.</t>
        </r>
      </text>
    </comment>
    <comment ref="C106" authorId="0" shapeId="0" xr:uid="{D0555208-AF55-4E0E-BC4C-9E2116E1F8E1}">
      <text>
        <r>
          <rPr>
            <b/>
            <sz val="8"/>
            <rFont val="Tahoma"/>
            <family val="2"/>
          </rPr>
          <t>Waste oils meeting the 'distillate' oil definition contained in the 'Processed Fuel Oil Quality Protocol'.</t>
        </r>
      </text>
    </comment>
    <comment ref="C110" authorId="2" shapeId="0" xr:uid="{06278B5A-E219-462D-A59A-279E2B1612CB}">
      <text>
        <r>
          <rPr>
            <b/>
            <sz val="8"/>
            <color indexed="81"/>
            <rFont val="Tahoma"/>
            <family val="2"/>
          </rPr>
          <t>Includes aromatic extracts, defoament solvents and other minor miscellaneous products</t>
        </r>
        <r>
          <rPr>
            <sz val="9"/>
            <color indexed="81"/>
            <rFont val="Tahoma"/>
            <family val="2"/>
          </rPr>
          <t xml:space="preserve">
</t>
        </r>
      </text>
    </comment>
    <comment ref="C114" authorId="0" shapeId="0" xr:uid="{F4851A75-782F-41FC-81D4-21493365F353}">
      <text>
        <r>
          <rPr>
            <b/>
            <sz val="8"/>
            <rFont val="Tahoma"/>
            <family val="2"/>
          </rPr>
          <t>Recycled oils outside of the 'Processed Fuel Oil Quality Protocol' definitions.</t>
        </r>
      </text>
    </comment>
    <comment ref="C118" authorId="0" shapeId="0" xr:uid="{D76C2E48-4EBD-4292-96C0-C5E368B6BAFE}">
      <text>
        <r>
          <rPr>
            <b/>
            <sz val="8"/>
            <rFont val="Tahoma"/>
            <family val="2"/>
          </rPr>
          <t>Distillate fuels are commonly called "Marine gas oil". Distillate fuel is composed of petroleum fractions of crude oil that are separated in a refinery by a boiling or "distillation" process.</t>
        </r>
      </text>
    </comment>
    <comment ref="C122" authorId="0" shapeId="0" xr:uid="{DACFB7A8-A4CB-4B6F-ABCE-7F48DEAE6335}">
      <text>
        <r>
          <rPr>
            <b/>
            <sz val="8"/>
            <rFont val="Tahoma"/>
            <family val="2"/>
          </rPr>
          <t>Residual fuels are called "Marine fuel oil". Residual fuel or "residuum" is the fraction that did not boil, sometimes referred to as "tar" or "petroleum pitch".</t>
        </r>
      </text>
    </comment>
    <comment ref="E128" authorId="0" shapeId="0" xr:uid="{00981152-B464-4749-AE8E-CB4F4D956101}">
      <text>
        <r>
          <rPr>
            <b/>
            <sz val="8"/>
            <rFont val="Tahoma"/>
            <family val="2"/>
          </rPr>
          <t>kg CO₂e per unit</t>
        </r>
      </text>
    </comment>
    <comment ref="F128" authorId="0" shapeId="0" xr:uid="{C83F8E15-77BF-46BB-9E53-98D5BB3F3439}">
      <text>
        <r>
          <rPr>
            <b/>
            <sz val="8"/>
            <rFont val="Tahoma"/>
            <family val="2"/>
          </rPr>
          <t>kg CO₂e of CO₂ per unit</t>
        </r>
      </text>
    </comment>
    <comment ref="G128" authorId="0" shapeId="0" xr:uid="{1CD55539-ABC1-44E6-9C6C-C9E38FA37F10}">
      <text>
        <r>
          <rPr>
            <b/>
            <sz val="8"/>
            <rFont val="Tahoma"/>
            <family val="2"/>
          </rPr>
          <t>kg CO₂e of CH₄ per unit</t>
        </r>
      </text>
    </comment>
    <comment ref="H128" authorId="0" shapeId="0" xr:uid="{A50678A2-B548-4A5C-9E7D-0FEC515D9496}">
      <text>
        <r>
          <rPr>
            <b/>
            <sz val="8"/>
            <rFont val="Tahoma"/>
            <family val="2"/>
          </rPr>
          <t>kg CO₂e of N₂O per unit</t>
        </r>
      </text>
    </comment>
    <comment ref="C129" authorId="0" shapeId="0" xr:uid="{AC5BB1C5-A616-4C71-987A-193F6E843BC5}">
      <text>
        <r>
          <rPr>
            <b/>
            <sz val="8"/>
            <rFont val="Tahoma"/>
            <family val="2"/>
          </rPr>
          <t>Coal used in sources other than power stations and domestic use.</t>
        </r>
      </text>
    </comment>
    <comment ref="C132" authorId="0" shapeId="0" xr:uid="{6815AF7F-248C-4655-82E0-656F4241DE05}">
      <text>
        <r>
          <rPr>
            <b/>
            <sz val="8"/>
            <rFont val="Tahoma"/>
            <family val="2"/>
          </rPr>
          <t>Coal used in power stations to generate electricity.</t>
        </r>
      </text>
    </comment>
    <comment ref="C135" authorId="0" shapeId="0" xr:uid="{8D2F64C3-AEAB-4CAD-956C-640A71CF687B}">
      <text>
        <r>
          <rPr>
            <b/>
            <sz val="8"/>
            <rFont val="Tahoma"/>
            <family val="2"/>
          </rPr>
          <t>Coal used domestically.</t>
        </r>
      </text>
    </comment>
    <comment ref="C138" authorId="0" shapeId="0" xr:uid="{DAD1A3DA-1BA7-439B-8A7E-C9294594590C}">
      <text>
        <r>
          <rPr>
            <b/>
            <sz val="8"/>
            <rFont val="Tahoma"/>
            <family val="2"/>
          </rPr>
          <t>Coke may be used as a heating fuel and as a reducing agent in a blast furnace.</t>
        </r>
      </text>
    </comment>
    <comment ref="C141" authorId="0" shapeId="0" xr:uid="{E4D1A7FE-D3AE-48C4-966D-83DA7468ABCC}">
      <text>
        <r>
          <rPr>
            <b/>
            <sz val="8"/>
            <rFont val="Tahoma"/>
            <family val="2"/>
          </rPr>
          <t>Normally used in cement manufacture and power plants.</t>
        </r>
      </text>
    </comment>
    <comment ref="C144" authorId="0" shapeId="0" xr:uid="{EEC93A9F-95F1-477C-BC39-630128355FEA}">
      <text>
        <r>
          <rPr>
            <b/>
            <sz val="8"/>
            <rFont val="Tahoma"/>
            <family val="2"/>
          </rPr>
          <t>Coal used in power stations to generate electricity (only for coal produced in the UK).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19" authorId="0" shapeId="0" xr:uid="{2405197C-133E-46F5-B9D2-75AB4EF0F79A}">
      <text>
        <r>
          <rPr>
            <b/>
            <sz val="8"/>
            <rFont val="Tahoma"/>
            <family val="2"/>
          </rPr>
          <t>kg CO₂e per unit</t>
        </r>
      </text>
    </comment>
    <comment ref="C20" authorId="0" shapeId="0" xr:uid="{EB8C89DE-B18E-4217-A8E6-1566591DC66F}">
      <text>
        <r>
          <rPr>
            <b/>
            <sz val="8"/>
            <rFont val="Tahoma"/>
            <family val="2"/>
          </rPr>
          <t>Renewable fuel derived from common crops (such as sugar cane and sugar beet).</t>
        </r>
      </text>
    </comment>
    <comment ref="C23" authorId="0" shapeId="0" xr:uid="{DAE67AF3-9195-4B91-B277-9878DC7B2D16}">
      <text>
        <r>
          <rPr>
            <b/>
            <sz val="8"/>
            <rFont val="Tahoma"/>
            <family val="2"/>
          </rPr>
          <t>Renewable fuel almost exclusively derived from common natural oils (for example, vegetable oils).</t>
        </r>
      </text>
    </comment>
    <comment ref="C26" authorId="0" shapeId="0" xr:uid="{4D1E93DB-8019-4D34-9B83-1D3ED3860926}">
      <text>
        <r>
          <rPr>
            <b/>
            <sz val="8"/>
            <rFont val="Tahoma"/>
            <family val="2"/>
          </rPr>
          <t>The methane constituent of biogas.  Biogas comes from anaerobic digestion of organic matter.</t>
        </r>
      </text>
    </comment>
    <comment ref="C29" authorId="0" shapeId="0" xr:uid="{B449F395-503E-46F3-A76A-1F715EEC12EB}">
      <text>
        <r>
          <rPr>
            <b/>
            <sz val="8"/>
            <rFont val="Tahoma"/>
            <family val="2"/>
          </rPr>
          <t>Renewable fuel almost exclusively derived from common natural oils (such as vegetable oils).</t>
        </r>
      </text>
    </comment>
    <comment ref="C32" authorId="0" shapeId="0" xr:uid="{15A1D59B-647C-4919-BC13-ADA3702E610D}">
      <text>
        <r>
          <rPr>
            <b/>
            <sz val="8"/>
            <rFont val="Tahoma"/>
            <family val="2"/>
          </rPr>
          <t>Renewable fuel almost exclusively derived from common natural oils (such as vegetable oils).</t>
        </r>
      </text>
    </comment>
    <comment ref="E50" authorId="0" shapeId="0" xr:uid="{03D69A80-221E-44FF-A145-225BEACBC3FC}">
      <text>
        <r>
          <rPr>
            <b/>
            <sz val="8"/>
            <rFont val="Tahoma"/>
            <family val="2"/>
          </rPr>
          <t>kg CO₂e per unit</t>
        </r>
      </text>
    </comment>
    <comment ref="C55" authorId="0" shapeId="0" xr:uid="{064BBA17-05AC-41CC-8B41-972A3C6CBEB5}">
      <text>
        <r>
          <rPr>
            <b/>
            <sz val="8"/>
            <rFont val="Tahoma"/>
            <family val="2"/>
          </rPr>
          <t>Compressed low quality wood (such as sawdust and shavings) made into pellet form.</t>
        </r>
      </text>
    </comment>
    <comment ref="E62" authorId="0" shapeId="0" xr:uid="{B58B2090-2B7E-4E4E-A429-14458AA28043}">
      <text>
        <r>
          <rPr>
            <b/>
            <sz val="8"/>
            <rFont val="Tahoma"/>
            <family val="2"/>
          </rPr>
          <t>kg CO₂e per unit</t>
        </r>
      </text>
    </comment>
    <comment ref="C63" authorId="0" shapeId="0" xr:uid="{BE245941-07B7-423B-9BB9-AA6E3B947C03}">
      <text>
        <r>
          <rPr>
            <b/>
            <sz val="8"/>
            <rFont val="Tahoma"/>
            <family val="2"/>
          </rPr>
          <t>A naturally occurring gas from the anaerobic digestion of organic materials (such as sewage and food waste), or produced intentionally as a fuel from the anaerobic digestion of biogenic substances (such as energy crops and agricultural residues).</t>
        </r>
      </text>
    </comment>
    <comment ref="C65" authorId="0" shapeId="0" xr:uid="{5DBA6AE5-A6BF-4DBF-A093-EA1E8F92FB10}">
      <text>
        <r>
          <rPr>
            <b/>
            <sz val="8"/>
            <rFont val="Tahoma"/>
            <family val="2"/>
          </rPr>
          <t>Gas collected from a landfill site. This may be used for electricity generation, collected and purified for use as a transport fuel, or be flared off</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E18" authorId="0" shapeId="0" xr:uid="{AF2AA9E0-5BA2-470D-BBC8-2B0AEA1307E8}">
      <text>
        <r>
          <rPr>
            <b/>
            <sz val="8"/>
            <rFont val="Tahoma"/>
            <family val="2"/>
          </rPr>
          <t>kg CO₂e per unit</t>
        </r>
      </text>
    </comment>
    <comment ref="B19" authorId="0" shapeId="0" xr:uid="{E6D119D8-0EE8-4DD2-B5BE-4108A6CEA74F}">
      <text>
        <r>
          <rPr>
            <b/>
            <sz val="8"/>
            <rFont val="Tahoma"/>
            <family val="2"/>
          </rPr>
          <t>Gases regulated under the agreed 'Kyoto Protocol' which is an international treaty that set binding GHG reduction obligations for 37 industrialised countries.</t>
        </r>
      </text>
    </comment>
    <comment ref="E52" authorId="0" shapeId="0" xr:uid="{5731E380-5DD2-4F4D-BEC4-4722A488A160}">
      <text>
        <r>
          <rPr>
            <b/>
            <sz val="8"/>
            <rFont val="Tahoma"/>
            <family val="2"/>
          </rPr>
          <t>kg CO₂e per unit</t>
        </r>
      </text>
    </comment>
    <comment ref="B53" authorId="0" shapeId="0" xr:uid="{C4562F0B-B50B-42AB-910B-DBBADC39A0A4}">
      <text>
        <r>
          <rPr>
            <b/>
            <sz val="8"/>
            <rFont val="Tahoma"/>
            <family val="2"/>
          </rPr>
          <t>Blends of gases regulated under the 'Kyoto Protocol'.</t>
        </r>
      </text>
    </comment>
    <comment ref="E65" authorId="0" shapeId="0" xr:uid="{6E394030-3112-4E8A-B7F9-43C6F407DDB1}">
      <text>
        <r>
          <rPr>
            <b/>
            <sz val="8"/>
            <rFont val="Tahoma"/>
            <family val="2"/>
          </rPr>
          <t>kg CO₂e per unit</t>
        </r>
      </text>
    </comment>
    <comment ref="B66" authorId="0" shapeId="0" xr:uid="{3A779F2C-D806-46E8-95BE-62FD6C751B22}">
      <text>
        <r>
          <rPr>
            <b/>
            <sz val="8"/>
            <rFont val="Tahoma"/>
            <family val="2"/>
          </rPr>
          <t>Gases covered by an international treaty (Montreal Protocol 1987) that aims to 'phase out' specific, known ozone-depleting substances.</t>
        </r>
      </text>
    </comment>
    <comment ref="E89" authorId="0" shapeId="0" xr:uid="{04862BC8-0BA5-4A77-A704-0A56082674C1}">
      <text>
        <r>
          <rPr>
            <b/>
            <sz val="8"/>
            <rFont val="Tahoma"/>
            <family val="2"/>
          </rPr>
          <t>kg CO₂e per unit</t>
        </r>
      </text>
    </comment>
    <comment ref="E97" authorId="0" shapeId="0" xr:uid="{9ADC1437-63FF-4EF7-A781-8D458C547A2D}">
      <text>
        <r>
          <rPr>
            <b/>
            <sz val="8"/>
            <rFont val="Tahoma"/>
            <family val="2"/>
          </rPr>
          <t>kg CO₂e per unit</t>
        </r>
      </text>
    </comment>
    <comment ref="E116" authorId="0" shapeId="0" xr:uid="{FFC325F4-5A8A-493F-9464-166930D129BB}">
      <text>
        <r>
          <rPr>
            <b/>
            <sz val="8"/>
            <rFont val="Tahoma"/>
            <family val="2"/>
          </rPr>
          <t>kg CO₂e per unit</t>
        </r>
      </text>
    </comment>
    <comment ref="E128" authorId="0" shapeId="0" xr:uid="{DAD51AB2-B9DD-4FA6-9C83-FF8ED3BCB116}">
      <text>
        <r>
          <rPr>
            <b/>
            <sz val="8"/>
            <rFont val="Tahoma"/>
            <family val="2"/>
          </rPr>
          <t>kg CO₂e per unit</t>
        </r>
      </text>
    </comment>
    <comment ref="B129" authorId="0" shapeId="0" xr:uid="{A9BA7B84-EBA4-4114-9F91-3F8122F597EB}">
      <text>
        <r>
          <rPr>
            <b/>
            <sz val="8"/>
            <rFont val="Tahoma"/>
            <family val="2"/>
          </rPr>
          <t>Blends of gases covered under the Montreal protocol.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Rebekah Watson</author>
  </authors>
  <commentList>
    <comment ref="E25" authorId="0" shapeId="0" xr:uid="{BC348118-A702-4FCF-918C-5C60D26EEE47}">
      <text>
        <r>
          <rPr>
            <b/>
            <sz val="8"/>
            <rFont val="Tahoma"/>
            <family val="2"/>
          </rPr>
          <t>kg CO₂e per unit</t>
        </r>
      </text>
    </comment>
    <comment ref="F25" authorId="0" shapeId="0" xr:uid="{E6C509F8-240E-4A35-85A5-5EF223FDDB21}">
      <text>
        <r>
          <rPr>
            <b/>
            <sz val="8"/>
            <rFont val="Tahoma"/>
            <family val="2"/>
          </rPr>
          <t>kg CO₂e of CO₂ per unit</t>
        </r>
      </text>
    </comment>
    <comment ref="G25" authorId="0" shapeId="0" xr:uid="{F766C690-1739-41D0-919E-DE05FA7FD7C8}">
      <text>
        <r>
          <rPr>
            <b/>
            <sz val="8"/>
            <rFont val="Tahoma"/>
            <family val="2"/>
          </rPr>
          <t>kg CO₂e of CH₄ per unit</t>
        </r>
      </text>
    </comment>
    <comment ref="H25" authorId="0" shapeId="0" xr:uid="{4E6C4F0B-3AB4-40AE-BB47-8E4D0D5A21CB}">
      <text>
        <r>
          <rPr>
            <b/>
            <sz val="8"/>
            <rFont val="Tahoma"/>
            <family val="2"/>
          </rPr>
          <t>kg CO₂e of N₂O per unit</t>
        </r>
      </text>
    </comment>
    <comment ref="I25" authorId="0" shapeId="0" xr:uid="{4D83A0BB-3554-4BDD-8B09-8CE0239384A5}">
      <text>
        <r>
          <rPr>
            <b/>
            <sz val="8"/>
            <rFont val="Tahoma"/>
            <family val="2"/>
          </rPr>
          <t>kg CO₂e per unit</t>
        </r>
      </text>
    </comment>
    <comment ref="J25" authorId="0" shapeId="0" xr:uid="{0A22C424-D4A9-4651-892F-98D9585D2F1C}">
      <text>
        <r>
          <rPr>
            <b/>
            <sz val="8"/>
            <rFont val="Tahoma"/>
            <family val="2"/>
          </rPr>
          <t>kg CO₂e of CO₂ per unit</t>
        </r>
      </text>
    </comment>
    <comment ref="K25" authorId="0" shapeId="0" xr:uid="{758A043F-08CE-44CA-AB78-870423B6C6A2}">
      <text>
        <r>
          <rPr>
            <b/>
            <sz val="8"/>
            <rFont val="Tahoma"/>
            <family val="2"/>
          </rPr>
          <t>kg CO₂e of CH₄ per unit</t>
        </r>
      </text>
    </comment>
    <comment ref="L25" authorId="0" shapeId="0" xr:uid="{208FC6CA-3256-4053-828A-6AD7D0E5B9A7}">
      <text>
        <r>
          <rPr>
            <b/>
            <sz val="8"/>
            <rFont val="Tahoma"/>
            <family val="2"/>
          </rPr>
          <t>kg CO₂e of N₂O per unit</t>
        </r>
      </text>
    </comment>
    <comment ref="M25" authorId="0" shapeId="0" xr:uid="{A3749C82-FE1E-46EA-AF7A-D194CBB12D95}">
      <text>
        <r>
          <rPr>
            <b/>
            <sz val="8"/>
            <rFont val="Tahoma"/>
            <family val="2"/>
          </rPr>
          <t>kg CO₂e per unit</t>
        </r>
      </text>
    </comment>
    <comment ref="N25" authorId="0" shapeId="0" xr:uid="{A7B75EAE-D547-4B97-B832-6E7E3B01ADCF}">
      <text>
        <r>
          <rPr>
            <b/>
            <sz val="8"/>
            <rFont val="Tahoma"/>
            <family val="2"/>
          </rPr>
          <t>kg CO₂e of CO₂ per unit</t>
        </r>
      </text>
    </comment>
    <comment ref="O25" authorId="0" shapeId="0" xr:uid="{7920D5EA-42A6-40C7-A541-5FB0C605495C}">
      <text>
        <r>
          <rPr>
            <b/>
            <sz val="8"/>
            <rFont val="Tahoma"/>
            <family val="2"/>
          </rPr>
          <t>kg CO₂e of CH₄ per unit</t>
        </r>
      </text>
    </comment>
    <comment ref="P25" authorId="0" shapeId="0" xr:uid="{24030C4E-A945-4A5D-B967-DF892383ADE5}">
      <text>
        <r>
          <rPr>
            <b/>
            <sz val="8"/>
            <rFont val="Tahoma"/>
            <family val="2"/>
          </rPr>
          <t>kg CO₂e of N₂O per unit</t>
        </r>
      </text>
    </comment>
    <comment ref="Q25" authorId="0" shapeId="0" xr:uid="{087F193D-B578-47D9-AD40-2E542CC34C3A}">
      <text>
        <r>
          <rPr>
            <b/>
            <sz val="8"/>
            <rFont val="Tahoma"/>
            <family val="2"/>
          </rPr>
          <t>kg CO₂e per unit</t>
        </r>
      </text>
    </comment>
    <comment ref="R25" authorId="0" shapeId="0" xr:uid="{396BE3D9-059F-4691-B905-745F2B86005A}">
      <text>
        <r>
          <rPr>
            <b/>
            <sz val="8"/>
            <rFont val="Tahoma"/>
            <family val="2"/>
          </rPr>
          <t>kg CO₂e of CO₂ per unit</t>
        </r>
      </text>
    </comment>
    <comment ref="S25" authorId="0" shapeId="0" xr:uid="{0CDDF12B-9F35-4F2D-A86C-775589CC110E}">
      <text>
        <r>
          <rPr>
            <b/>
            <sz val="8"/>
            <rFont val="Tahoma"/>
            <family val="2"/>
          </rPr>
          <t>kg CO₂e of CH₄ per unit</t>
        </r>
      </text>
    </comment>
    <comment ref="T25" authorId="0" shapeId="0" xr:uid="{7A4B5BC9-3529-4F1F-8997-5AD151B3053B}">
      <text>
        <r>
          <rPr>
            <b/>
            <sz val="8"/>
            <rFont val="Tahoma"/>
            <family val="2"/>
          </rPr>
          <t>kg CO₂e of N₂O per unit</t>
        </r>
      </text>
    </comment>
    <comment ref="U25" authorId="0" shapeId="0" xr:uid="{3789ECEB-4C3B-46EB-B431-960659963292}">
      <text>
        <r>
          <rPr>
            <b/>
            <sz val="8"/>
            <rFont val="Tahoma"/>
            <family val="2"/>
          </rPr>
          <t>kg CO₂e per unit</t>
        </r>
      </text>
    </comment>
    <comment ref="V25" authorId="0" shapeId="0" xr:uid="{804E9533-0745-4847-BAFF-5FCB37DC6BFC}">
      <text>
        <r>
          <rPr>
            <b/>
            <sz val="8"/>
            <rFont val="Tahoma"/>
            <family val="2"/>
          </rPr>
          <t>kg CO₂e of CO₂ per unit</t>
        </r>
      </text>
    </comment>
    <comment ref="W25" authorId="0" shapeId="0" xr:uid="{DBC1AAC9-7513-4888-B228-5F428779F136}">
      <text>
        <r>
          <rPr>
            <b/>
            <sz val="8"/>
            <rFont val="Tahoma"/>
            <family val="2"/>
          </rPr>
          <t>kg CO₂e of CH₄ per unit</t>
        </r>
      </text>
    </comment>
    <comment ref="X25" authorId="0" shapeId="0" xr:uid="{9371D98B-B82F-42A7-93F4-426A44AFCA6F}">
      <text>
        <r>
          <rPr>
            <b/>
            <sz val="8"/>
            <rFont val="Tahoma"/>
            <family val="2"/>
          </rPr>
          <t>kg CO₂e of N₂O per unit</t>
        </r>
      </text>
    </comment>
    <comment ref="C26" authorId="1" shapeId="0" xr:uid="{4985E7A0-AF04-4EEC-B502-74E3250CEB88}">
      <text>
        <r>
          <rPr>
            <sz val="8"/>
            <color indexed="81"/>
            <rFont val="Tahoma"/>
            <family val="2"/>
          </rPr>
          <t>This is the smallest category of car sometimes referred to as a city car. Examples include: Citroën C1, Fiat/Alfa Romeo 500 and Panda, Peugeot 107, Volkswagen up!, Renault TWINGO, Toyota AYGO, smart fortwo and Hyundai i 10.</t>
        </r>
      </text>
    </comment>
    <comment ref="C28" authorId="1" shapeId="0" xr:uid="{C7734B16-AB55-4F3E-AB26-B0E6F864D005}">
      <text>
        <r>
          <rPr>
            <sz val="8"/>
            <color indexed="81"/>
            <rFont val="Tahoma"/>
            <family val="2"/>
          </rPr>
          <t>This is a car that is larger than a city car, but smaller than a small family car. Examples include: Ford Fiesta, Renault CLIO, Volkswagen Polo, Citroën C2 and C3, Opel Corsa, Peugeot 208, and Toyota Yaris.</t>
        </r>
        <r>
          <rPr>
            <sz val="9"/>
            <color indexed="81"/>
            <rFont val="Tahoma"/>
            <family val="2"/>
          </rPr>
          <t xml:space="preserve">
</t>
        </r>
      </text>
    </comment>
    <comment ref="C30" authorId="1" shapeId="0" xr:uid="{9BBC9636-9EB6-4A1F-A27F-06C7E7E4092A}">
      <text>
        <r>
          <rPr>
            <sz val="8"/>
            <color indexed="81"/>
            <rFont val="Tahoma"/>
            <family val="2"/>
          </rPr>
          <t>This is a small, compact family car. Examples include: Volkswagen Golf, Ford Focus, Opel Astra, Audi A3, BMW 1 Series, Renault Mégane and Toyota Auris.</t>
        </r>
        <r>
          <rPr>
            <sz val="9"/>
            <color indexed="81"/>
            <rFont val="Tahoma"/>
            <family val="2"/>
          </rPr>
          <t xml:space="preserve">
</t>
        </r>
      </text>
    </comment>
    <comment ref="C32" authorId="1" shapeId="0" xr:uid="{AEA91F1B-F0F1-474F-A54D-318BD8757C0D}">
      <text>
        <r>
          <rPr>
            <sz val="8"/>
            <color indexed="81"/>
            <rFont val="Tahoma"/>
            <family val="2"/>
          </rPr>
          <t>This is classed as a large family car. Examples include: BMW 3 Series, ŠKODA Octavia, Volkswagen Passat, Audi A4, Mercedes Benz C Class and Peugeot 508.</t>
        </r>
      </text>
    </comment>
    <comment ref="C34" authorId="1" shapeId="0" xr:uid="{1EE9999D-26AA-4A68-BFCA-C95EE4169613}">
      <text>
        <r>
          <rPr>
            <sz val="8"/>
            <color indexed="81"/>
            <rFont val="Tahoma"/>
            <family val="2"/>
          </rPr>
          <t>These are large cars. Examples include: BMW 5 Series, Audi A5 and A6, Mercedes Benz E Class and Skoda Superb.</t>
        </r>
      </text>
    </comment>
    <comment ref="C36" authorId="1" shapeId="0" xr:uid="{0880ABDF-333D-452A-B039-6BF5CF7AE6E4}">
      <text>
        <r>
          <rPr>
            <sz val="8"/>
            <color indexed="81"/>
            <rFont val="Tahoma"/>
            <family val="2"/>
          </rPr>
          <t>This is a luxury car which is niche in the European market. Examples include: Jaguar XF, Mercedes-Benz S-Class, .BMW 7 series, Audi A8, Porsche Panamera and Lexus LS.</t>
        </r>
      </text>
    </comment>
    <comment ref="C38" authorId="1" shapeId="0" xr:uid="{71B5DE58-5D4A-4A23-BC84-1E52D4F78AF8}">
      <text>
        <r>
          <rPr>
            <sz val="8"/>
            <color indexed="81"/>
            <rFont val="Tahoma"/>
            <family val="2"/>
          </rPr>
          <t xml:space="preserve">Sport cars are a small, usually two seater with two doors and designed for speed, high acceleration, and manoeuvrability. Examples include: Mercedes-Benz SLK, Audi TT, Porsche 911 and Boxster, and Peugeot RCZ. </t>
        </r>
      </text>
    </comment>
    <comment ref="C40" authorId="1" shapeId="0" xr:uid="{3F4A44C2-948C-47ED-BF1A-D97B7BEB4CCD}">
      <text>
        <r>
          <rPr>
            <sz val="8"/>
            <color indexed="81"/>
            <rFont val="Tahoma"/>
            <family val="2"/>
          </rPr>
          <t>These are sport utility vehicles (SUVs) which have off-road capabilities and four-wheel drive. Examples include: Suzuki Jimny, Land Rover Discovery and Defender, Toyota Land Cruiser, and Nissan Pathfinder.</t>
        </r>
      </text>
    </comment>
    <comment ref="C42" authorId="1" shapeId="0" xr:uid="{F83BFBB4-0F22-46A7-82A1-8E0716667EB8}">
      <text>
        <r>
          <rPr>
            <sz val="8"/>
            <color indexed="81"/>
            <rFont val="Tahoma"/>
            <family val="2"/>
          </rPr>
          <t xml:space="preserve">These are multipurpose cars. Examples include: Ford C-Max, Renault Scenic, Volkswagen Touran, Opel Zafira, Ford B-Max, and Citroën C3 Picasso and C4 Picasso. </t>
        </r>
      </text>
    </comment>
    <comment ref="M46" authorId="0" shapeId="0" xr:uid="{1048C083-2DC9-48AF-9877-1D30A6211C1C}">
      <text>
        <r>
          <rPr>
            <b/>
            <sz val="8"/>
            <rFont val="Tahoma"/>
            <family val="2"/>
          </rPr>
          <t>A vehicle with two power sources, typically petrol and electric</t>
        </r>
      </text>
    </comment>
    <comment ref="Q46" authorId="0" shapeId="0" xr:uid="{3F422915-791F-4F6C-8950-4AAE6C3DF373}">
      <text>
        <r>
          <rPr>
            <b/>
            <sz val="8"/>
            <rFont val="Tahoma"/>
            <family val="2"/>
          </rPr>
          <t>A compressed version of the same natural gas you receive in the home.  When compressed can be used as an alternative vehicle fuel.</t>
        </r>
      </text>
    </comment>
    <comment ref="U46" authorId="0" shapeId="0" xr:uid="{10D0C209-63EA-45E2-8521-63C5237AE67E}">
      <text>
        <r>
          <rPr>
            <b/>
            <sz val="8"/>
            <rFont val="Tahoma"/>
            <family val="2"/>
          </rPr>
          <t>Alternative fuel stored in gas tanks.  Often known as 'autogas'.</t>
        </r>
      </text>
    </comment>
    <comment ref="E47" authorId="0" shapeId="0" xr:uid="{295991AF-5A9B-4788-B194-175DB2FFC4B0}">
      <text>
        <r>
          <rPr>
            <b/>
            <sz val="8"/>
            <rFont val="Tahoma"/>
            <family val="2"/>
          </rPr>
          <t>kg CO₂e per unit</t>
        </r>
      </text>
    </comment>
    <comment ref="F47" authorId="0" shapeId="0" xr:uid="{B084D72F-65D4-4D2E-AD8E-80094325E506}">
      <text>
        <r>
          <rPr>
            <b/>
            <sz val="8"/>
            <rFont val="Tahoma"/>
            <family val="2"/>
          </rPr>
          <t>kg CO₂e of CO₂ per unit</t>
        </r>
      </text>
    </comment>
    <comment ref="G47" authorId="0" shapeId="0" xr:uid="{08EA8698-4481-498A-99B1-E7ED55F992FA}">
      <text>
        <r>
          <rPr>
            <b/>
            <sz val="8"/>
            <rFont val="Tahoma"/>
            <family val="2"/>
          </rPr>
          <t>kg CO₂e of CH₄ per unit</t>
        </r>
      </text>
    </comment>
    <comment ref="H47" authorId="0" shapeId="0" xr:uid="{67ED234C-AF9D-40C1-BC20-BAB10F729C86}">
      <text>
        <r>
          <rPr>
            <b/>
            <sz val="8"/>
            <rFont val="Tahoma"/>
            <family val="2"/>
          </rPr>
          <t>kg CO₂e of N₂O per unit</t>
        </r>
      </text>
    </comment>
    <comment ref="I47" authorId="0" shapeId="0" xr:uid="{CEFA4B1D-CDD3-4228-BCCC-8B7696134C61}">
      <text>
        <r>
          <rPr>
            <b/>
            <sz val="8"/>
            <rFont val="Tahoma"/>
            <family val="2"/>
          </rPr>
          <t>kg CO₂e per unit</t>
        </r>
      </text>
    </comment>
    <comment ref="J47" authorId="0" shapeId="0" xr:uid="{E90688EA-9417-44F5-90D9-9E14D85E2B7E}">
      <text>
        <r>
          <rPr>
            <b/>
            <sz val="8"/>
            <rFont val="Tahoma"/>
            <family val="2"/>
          </rPr>
          <t>kg CO₂e of CO₂ per unit</t>
        </r>
      </text>
    </comment>
    <comment ref="K47" authorId="0" shapeId="0" xr:uid="{E0952B0A-A7B0-42A3-9FEE-CA5D1A240B86}">
      <text>
        <r>
          <rPr>
            <b/>
            <sz val="8"/>
            <rFont val="Tahoma"/>
            <family val="2"/>
          </rPr>
          <t>kg CO₂e of CH₄ per unit</t>
        </r>
      </text>
    </comment>
    <comment ref="L47" authorId="0" shapeId="0" xr:uid="{1A97B01A-C2C0-4641-81D4-DCC5DF3BC67A}">
      <text>
        <r>
          <rPr>
            <b/>
            <sz val="8"/>
            <rFont val="Tahoma"/>
            <family val="2"/>
          </rPr>
          <t>kg CO₂e of N₂O per unit</t>
        </r>
      </text>
    </comment>
    <comment ref="M47" authorId="0" shapeId="0" xr:uid="{D82B19CE-833B-444D-8337-A2E315AC449C}">
      <text>
        <r>
          <rPr>
            <b/>
            <sz val="8"/>
            <rFont val="Tahoma"/>
            <family val="2"/>
          </rPr>
          <t>kg CO₂e per unit</t>
        </r>
      </text>
    </comment>
    <comment ref="N47" authorId="0" shapeId="0" xr:uid="{D2958D72-DC95-47F9-942F-5F4B2DE68B75}">
      <text>
        <r>
          <rPr>
            <b/>
            <sz val="8"/>
            <rFont val="Tahoma"/>
            <family val="2"/>
          </rPr>
          <t>kg CO₂e of CO₂ per unit</t>
        </r>
      </text>
    </comment>
    <comment ref="O47" authorId="0" shapeId="0" xr:uid="{24F39048-4778-431D-87D7-235828CD9E53}">
      <text>
        <r>
          <rPr>
            <b/>
            <sz val="8"/>
            <rFont val="Tahoma"/>
            <family val="2"/>
          </rPr>
          <t>kg CO₂e of CH₄ per unit</t>
        </r>
      </text>
    </comment>
    <comment ref="P47" authorId="0" shapeId="0" xr:uid="{D22CE393-11ED-4E4C-82B0-6EA5E29DBDB8}">
      <text>
        <r>
          <rPr>
            <b/>
            <sz val="8"/>
            <rFont val="Tahoma"/>
            <family val="2"/>
          </rPr>
          <t>kg CO₂e of N₂O per unit</t>
        </r>
      </text>
    </comment>
    <comment ref="Q47" authorId="0" shapeId="0" xr:uid="{749B5184-2498-437B-85B3-91DB261DE462}">
      <text>
        <r>
          <rPr>
            <b/>
            <sz val="8"/>
            <rFont val="Tahoma"/>
            <family val="2"/>
          </rPr>
          <t>kg CO₂e per unit</t>
        </r>
      </text>
    </comment>
    <comment ref="R47" authorId="0" shapeId="0" xr:uid="{DEB7B48A-5E05-40CD-90B0-C938C28009CE}">
      <text>
        <r>
          <rPr>
            <b/>
            <sz val="8"/>
            <rFont val="Tahoma"/>
            <family val="2"/>
          </rPr>
          <t>kg CO₂e of CO₂ per unit</t>
        </r>
      </text>
    </comment>
    <comment ref="S47" authorId="0" shapeId="0" xr:uid="{96292CDF-C93C-469C-82BA-7C30AF271E85}">
      <text>
        <r>
          <rPr>
            <b/>
            <sz val="8"/>
            <rFont val="Tahoma"/>
            <family val="2"/>
          </rPr>
          <t>kg CO₂e of CH₄ per unit</t>
        </r>
      </text>
    </comment>
    <comment ref="T47" authorId="0" shapeId="0" xr:uid="{5B7F7FDC-0C21-4527-BEFB-59DA2B410DC7}">
      <text>
        <r>
          <rPr>
            <b/>
            <sz val="8"/>
            <rFont val="Tahoma"/>
            <family val="2"/>
          </rPr>
          <t>kg CO₂e of N₂O per unit</t>
        </r>
      </text>
    </comment>
    <comment ref="U47" authorId="0" shapeId="0" xr:uid="{C3090466-0159-404E-96BD-3EA1000D238D}">
      <text>
        <r>
          <rPr>
            <b/>
            <sz val="8"/>
            <rFont val="Tahoma"/>
            <family val="2"/>
          </rPr>
          <t>kg CO₂e per unit</t>
        </r>
      </text>
    </comment>
    <comment ref="V47" authorId="0" shapeId="0" xr:uid="{8D226EA0-34FF-4E35-A116-344C3504046B}">
      <text>
        <r>
          <rPr>
            <b/>
            <sz val="8"/>
            <rFont val="Tahoma"/>
            <family val="2"/>
          </rPr>
          <t>kg CO₂e of CO₂ per unit</t>
        </r>
      </text>
    </comment>
    <comment ref="W47" authorId="0" shapeId="0" xr:uid="{01B77DBA-1B4C-4740-A950-5301C66E3928}">
      <text>
        <r>
          <rPr>
            <b/>
            <sz val="8"/>
            <rFont val="Tahoma"/>
            <family val="2"/>
          </rPr>
          <t>kg CO₂e of CH₄ per unit</t>
        </r>
      </text>
    </comment>
    <comment ref="X47" authorId="0" shapeId="0" xr:uid="{6BEA572F-EA2D-443C-B30B-CF50E592C965}">
      <text>
        <r>
          <rPr>
            <b/>
            <sz val="8"/>
            <rFont val="Tahoma"/>
            <family val="2"/>
          </rPr>
          <t>kg CO₂e of N₂O per unit</t>
        </r>
      </text>
    </comment>
    <comment ref="Y47" authorId="0" shapeId="0" xr:uid="{563C96AC-92AF-4622-AE87-A5DF4C21A311}">
      <text>
        <r>
          <rPr>
            <b/>
            <sz val="8"/>
            <rFont val="Tahoma"/>
            <family val="2"/>
          </rPr>
          <t>kg CO₂e per unit</t>
        </r>
      </text>
    </comment>
    <comment ref="Z47" authorId="0" shapeId="0" xr:uid="{0E34E550-C56A-462A-A380-0FF4776CFAEA}">
      <text>
        <r>
          <rPr>
            <b/>
            <sz val="8"/>
            <rFont val="Tahoma"/>
            <family val="2"/>
          </rPr>
          <t>kg CO₂e of CO₂ per unit</t>
        </r>
      </text>
    </comment>
    <comment ref="AA47" authorId="0" shapeId="0" xr:uid="{117E38EE-1D1A-4226-B21C-1ADAAEDCDE4B}">
      <text>
        <r>
          <rPr>
            <b/>
            <sz val="8"/>
            <rFont val="Tahoma"/>
            <family val="2"/>
          </rPr>
          <t>kg CO₂e of CH₄ per unit</t>
        </r>
      </text>
    </comment>
    <comment ref="AB47" authorId="0" shapeId="0" xr:uid="{D43648E1-8D2E-44DE-99E7-D012C8120C30}">
      <text>
        <r>
          <rPr>
            <b/>
            <sz val="8"/>
            <rFont val="Tahoma"/>
            <family val="2"/>
          </rPr>
          <t>kg CO₂e of N₂O per unit</t>
        </r>
      </text>
    </comment>
    <comment ref="AC47" authorId="0" shapeId="0" xr:uid="{5C21B888-2D4A-41ED-BB66-D602838AF6FE}">
      <text>
        <r>
          <rPr>
            <b/>
            <sz val="8"/>
            <rFont val="Tahoma"/>
            <family val="2"/>
          </rPr>
          <t>kg CO₂e per unit</t>
        </r>
      </text>
    </comment>
    <comment ref="AD47" authorId="0" shapeId="0" xr:uid="{E6DC7E1F-37EE-427C-83FA-18EA9C63AFD2}">
      <text>
        <r>
          <rPr>
            <b/>
            <sz val="8"/>
            <rFont val="Tahoma"/>
            <family val="2"/>
          </rPr>
          <t>kg CO₂e of CO₂ per unit</t>
        </r>
      </text>
    </comment>
    <comment ref="AE47" authorId="0" shapeId="0" xr:uid="{91401658-1CBC-47A5-8D09-4082E0442DAB}">
      <text>
        <r>
          <rPr>
            <b/>
            <sz val="8"/>
            <rFont val="Tahoma"/>
            <family val="2"/>
          </rPr>
          <t>kg CO₂e of CH₄ per unit</t>
        </r>
      </text>
    </comment>
    <comment ref="AF47" authorId="0" shapeId="0" xr:uid="{EF5D6DCC-AC77-4F0B-B23F-E7DF433B0FA1}">
      <text>
        <r>
          <rPr>
            <b/>
            <sz val="8"/>
            <rFont val="Tahoma"/>
            <family val="2"/>
          </rPr>
          <t>kg CO₂e of N₂O per unit</t>
        </r>
      </text>
    </comment>
    <comment ref="AG47" authorId="0" shapeId="0" xr:uid="{F6D9240A-AE8E-406A-8712-348013AB0BE4}">
      <text>
        <r>
          <rPr>
            <b/>
            <sz val="8"/>
            <rFont val="Tahoma"/>
            <family val="2"/>
          </rPr>
          <t>kg CO₂e per unit</t>
        </r>
      </text>
    </comment>
    <comment ref="AH47" authorId="0" shapeId="0" xr:uid="{BEF86EB2-B15D-43D4-BFF5-F4ACADCA8449}">
      <text>
        <r>
          <rPr>
            <b/>
            <sz val="8"/>
            <rFont val="Tahoma"/>
            <family val="2"/>
          </rPr>
          <t>kg CO₂e of CO₂ per unit</t>
        </r>
      </text>
    </comment>
    <comment ref="AI47" authorId="0" shapeId="0" xr:uid="{74D37AF9-3A60-42D2-B51B-05E7B88D81B0}">
      <text>
        <r>
          <rPr>
            <b/>
            <sz val="8"/>
            <rFont val="Tahoma"/>
            <family val="2"/>
          </rPr>
          <t>kg CO₂e of CH₄ per unit</t>
        </r>
      </text>
    </comment>
    <comment ref="AJ47" authorId="0" shapeId="0" xr:uid="{92901B71-CF46-43F5-9282-3CE71A9D3369}">
      <text>
        <r>
          <rPr>
            <b/>
            <sz val="8"/>
            <rFont val="Tahoma"/>
            <family val="2"/>
          </rPr>
          <t>kg CO₂e of N₂O per unit</t>
        </r>
      </text>
    </comment>
    <comment ref="C48" authorId="0" shapeId="0" xr:uid="{4101B713-CE4C-4F36-A8C7-2C5A7FDE7676}">
      <text>
        <r>
          <rPr>
            <b/>
            <sz val="8"/>
            <rFont val="Tahoma"/>
            <family val="2"/>
          </rPr>
          <t>Petrol/LPG/CNG - up to a 1.4-litre engine
Diesel - up to a 1.7-litre engine
Others - vehicles models of a similar size (i.e. market segment A or B)</t>
        </r>
      </text>
    </comment>
    <comment ref="C50" authorId="0" shapeId="0" xr:uid="{D42F53C8-C7AD-4028-BCE7-1572C7FE9874}">
      <text>
        <r>
          <rPr>
            <b/>
            <sz val="8"/>
            <rFont val="Tahoma"/>
            <family val="2"/>
          </rPr>
          <t>Petrol/LPG/CNG - from 1.4-litre to 2.0-litre engine
Diesel - from 1.7-litre to 2.0-litre engine
Others - vehicles models of a similar size (i.e. generally market segment C)</t>
        </r>
      </text>
    </comment>
    <comment ref="C52" authorId="0" shapeId="0" xr:uid="{135B80D5-A67C-4114-921A-8CE1861747BC}">
      <text>
        <r>
          <rPr>
            <b/>
            <sz val="8"/>
            <rFont val="Tahoma"/>
            <family val="2"/>
          </rPr>
          <t>Petrol/LPG/CNG - 2.0-litre engine +
Diesel - 2.0-litre engine +
Others - vehicles models of a similar size (i.e. generally market segment D and above)</t>
        </r>
      </text>
    </comment>
    <comment ref="C54" authorId="0" shapeId="0" xr:uid="{AA18BABF-60B9-4EAE-BF2B-950C06BBFF26}">
      <text>
        <r>
          <rPr>
            <b/>
            <sz val="8"/>
            <rFont val="Tahoma"/>
            <family val="2"/>
          </rPr>
          <t>Unknown engine size.</t>
        </r>
      </text>
    </comment>
    <comment ref="E59" authorId="0" shapeId="0" xr:uid="{45C15500-3B0E-410B-99EA-011E378395EA}">
      <text>
        <r>
          <rPr>
            <b/>
            <sz val="8"/>
            <rFont val="Tahoma"/>
            <family val="2"/>
          </rPr>
          <t>kg CO₂e per unit</t>
        </r>
      </text>
    </comment>
    <comment ref="F59" authorId="0" shapeId="0" xr:uid="{D63C77E2-A1FF-418B-95CD-B7801511B7AF}">
      <text>
        <r>
          <rPr>
            <b/>
            <sz val="8"/>
            <rFont val="Tahoma"/>
            <family val="2"/>
          </rPr>
          <t>kg CO₂e of CO₂ per unit</t>
        </r>
      </text>
    </comment>
    <comment ref="G59" authorId="0" shapeId="0" xr:uid="{A85BA35C-6A9D-402C-BAF0-353DE627F273}">
      <text>
        <r>
          <rPr>
            <b/>
            <sz val="8"/>
            <rFont val="Tahoma"/>
            <family val="2"/>
          </rPr>
          <t>kg CO₂e of CH₄ per unit</t>
        </r>
      </text>
    </comment>
    <comment ref="H59" authorId="0" shapeId="0" xr:uid="{08718FD8-314E-491B-BF4E-1676EFBF1C44}">
      <text>
        <r>
          <rPr>
            <b/>
            <sz val="8"/>
            <rFont val="Tahoma"/>
            <family val="2"/>
          </rPr>
          <t>kg CO₂e of N₂O per unit</t>
        </r>
      </text>
    </comment>
    <comment ref="C60" authorId="0" shapeId="0" xr:uid="{6B328B51-5360-4401-84D3-E5C41B50FDCB}">
      <text>
        <r>
          <rPr>
            <b/>
            <sz val="8"/>
            <rFont val="Tahoma"/>
            <family val="2"/>
          </rPr>
          <t>Mopeds/scooters up to 125cc.</t>
        </r>
      </text>
    </comment>
    <comment ref="C62" authorId="0" shapeId="0" xr:uid="{E33FA930-C68A-484E-A4A6-15EE1F197B14}">
      <text>
        <r>
          <rPr>
            <b/>
            <sz val="8"/>
            <rFont val="Tahoma"/>
            <family val="2"/>
          </rPr>
          <t>125cc to 500cc</t>
        </r>
      </text>
    </comment>
    <comment ref="C64" authorId="0" shapeId="0" xr:uid="{7F0CAC8E-B28D-4821-ACB9-2F27910312A7}">
      <text>
        <r>
          <rPr>
            <b/>
            <sz val="8"/>
            <rFont val="Tahoma"/>
            <family val="2"/>
          </rPr>
          <t>500cc +</t>
        </r>
      </text>
    </comment>
    <comment ref="C66" authorId="0" shapeId="0" xr:uid="{661A4167-6FAD-4928-AA24-84D286BD4504}">
      <text>
        <r>
          <rPr>
            <b/>
            <sz val="8"/>
            <rFont val="Tahoma"/>
            <family val="2"/>
          </rPr>
          <t>Unknown engine size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Bramwell, Rebekah</author>
    <author>Rebekah Watson</author>
    <author/>
  </authors>
  <commentList>
    <comment ref="F16" authorId="0" shapeId="0" xr:uid="{A0A6137C-6CE9-40A5-B852-37A69E921406}">
      <text>
        <r>
          <rPr>
            <sz val="9"/>
            <color indexed="81"/>
            <rFont val="Tahoma"/>
            <family val="2"/>
          </rPr>
          <t>kWh per unit</t>
        </r>
      </text>
    </comment>
    <comment ref="G16" authorId="0" shapeId="0" xr:uid="{8F790991-B498-4D64-B0A8-07084CE826D9}">
      <text>
        <r>
          <rPr>
            <sz val="9"/>
            <color indexed="81"/>
            <rFont val="Tahoma"/>
            <family val="2"/>
          </rPr>
          <t>kWh per unit</t>
        </r>
      </text>
    </comment>
    <comment ref="H16" authorId="0" shapeId="0" xr:uid="{8C6A55BE-453A-4369-82F1-6274195F8B96}">
      <text>
        <r>
          <rPr>
            <sz val="9"/>
            <color indexed="81"/>
            <rFont val="Tahoma"/>
            <family val="2"/>
          </rPr>
          <t>kWh per unit</t>
        </r>
      </text>
    </comment>
    <comment ref="I16" authorId="0" shapeId="0" xr:uid="{51923B55-CD42-4DBA-A1C8-CAE3D0F0762B}">
      <text>
        <r>
          <rPr>
            <sz val="9"/>
            <color indexed="81"/>
            <rFont val="Tahoma"/>
            <family val="2"/>
          </rPr>
          <t>kWh per unit</t>
        </r>
      </text>
    </comment>
    <comment ref="C17" authorId="1" shapeId="0" xr:uid="{66C07855-9D91-4B15-8B40-F5D453BFCC1F}">
      <text>
        <r>
          <rPr>
            <sz val="8"/>
            <color indexed="81"/>
            <rFont val="Tahoma"/>
            <family val="2"/>
          </rPr>
          <t>This is the smallest category of car sometimes referred to as a city car. Examples include: Citroën C1, Fiat/Alfa Romeo 500 and Panda, Peugeot 107, Volkswagen up!, Renault TWINGO, Toyota AYGO, smart fortwo and Hyundai i 10.</t>
        </r>
      </text>
    </comment>
    <comment ref="C19" authorId="1" shapeId="0" xr:uid="{2CEBAC44-DF3E-4E9C-9740-269FBFB1C2C2}">
      <text>
        <r>
          <rPr>
            <sz val="8"/>
            <color indexed="81"/>
            <rFont val="Tahoma"/>
            <family val="2"/>
          </rPr>
          <t>This is a car that is larger than a city car, but smaller than a small family car. Examples include: Ford Fiesta, Renault CLIO, Volkswagen Polo, Citroën C2 and C3, Opel Corsa, Peugeot 208, and Toyota Yaris.</t>
        </r>
        <r>
          <rPr>
            <sz val="9"/>
            <color indexed="81"/>
            <rFont val="Tahoma"/>
            <family val="2"/>
          </rPr>
          <t xml:space="preserve">
</t>
        </r>
      </text>
    </comment>
    <comment ref="C21" authorId="1" shapeId="0" xr:uid="{94D42ACA-60CA-43D0-A958-6E6F62FAA328}">
      <text>
        <r>
          <rPr>
            <sz val="8"/>
            <color indexed="81"/>
            <rFont val="Tahoma"/>
            <family val="2"/>
          </rPr>
          <t>This is a small, compact family car. Examples include: Volkswagen Golf, Ford Focus, Opel Astra, Audi A3, BMW 1 Series, Renault Mégane and Toyota Auris.</t>
        </r>
        <r>
          <rPr>
            <sz val="9"/>
            <color indexed="81"/>
            <rFont val="Tahoma"/>
            <family val="2"/>
          </rPr>
          <t xml:space="preserve">
</t>
        </r>
      </text>
    </comment>
    <comment ref="C23" authorId="1" shapeId="0" xr:uid="{5DD4618D-87BA-482C-95C0-3A79E0876528}">
      <text>
        <r>
          <rPr>
            <sz val="8"/>
            <color indexed="81"/>
            <rFont val="Tahoma"/>
            <family val="2"/>
          </rPr>
          <t>This is classed as a large family car. Examples include: BMW 3 Series, ŠKODA Octavia, Volkswagen Passat, Audi A4, Mercedes Benz C Class and Peugeot 508.</t>
        </r>
      </text>
    </comment>
    <comment ref="C25" authorId="1" shapeId="0" xr:uid="{F311E985-A064-4A3D-A3C4-3C4E0EBBDECF}">
      <text>
        <r>
          <rPr>
            <sz val="8"/>
            <color indexed="81"/>
            <rFont val="Tahoma"/>
            <family val="2"/>
          </rPr>
          <t>These are large cars. Examples include: BMW 5 Series, Audi A5 and A6, Mercedes Benz E Class and Skoda Superb.</t>
        </r>
      </text>
    </comment>
    <comment ref="C27" authorId="1" shapeId="0" xr:uid="{F7108ADA-6A7E-4C52-9D24-BE0879506FC7}">
      <text>
        <r>
          <rPr>
            <sz val="8"/>
            <color indexed="81"/>
            <rFont val="Tahoma"/>
            <family val="2"/>
          </rPr>
          <t>This is a luxury car which is niche in the European market. Examples include: Jaguar XF, Mercedes-Benz S-Class, .BMW 7 series, Audi A8, Porsche Panamera and Lexus LS.</t>
        </r>
      </text>
    </comment>
    <comment ref="C29" authorId="1" shapeId="0" xr:uid="{FC119EFC-B20C-469D-8B5A-33B2D7D331C0}">
      <text>
        <r>
          <rPr>
            <sz val="8"/>
            <color indexed="81"/>
            <rFont val="Tahoma"/>
            <family val="2"/>
          </rPr>
          <t xml:space="preserve">Sport cars are a small, usually two seater with two doors and designed for speed, high acceleration, and manoeuvrability. Examples include: Mercedes-Benz SLK, Audi TT, Porsche 911 and Boxster, and Peugeot RCZ. </t>
        </r>
      </text>
    </comment>
    <comment ref="C31" authorId="1" shapeId="0" xr:uid="{8C43AB98-929F-456C-8C1B-6CE5DB718FDD}">
      <text>
        <r>
          <rPr>
            <sz val="8"/>
            <color indexed="81"/>
            <rFont val="Tahoma"/>
            <family val="2"/>
          </rPr>
          <t>These are sport utility vehicles (SUVs) which have off-road capabilities and four-wheel drive. Examples include: Suzuki Jimny, Land Rover Discovery and Defender, Toyota Land Cruiser, and Nissan Pathfinder.</t>
        </r>
      </text>
    </comment>
    <comment ref="C33" authorId="1" shapeId="0" xr:uid="{E034DDDE-4789-4C53-9CB9-184016ECF883}">
      <text>
        <r>
          <rPr>
            <sz val="8"/>
            <color indexed="81"/>
            <rFont val="Tahoma"/>
            <family val="2"/>
          </rPr>
          <t xml:space="preserve">These are multipurpose cars. Examples include: Ford C-Max, Renault Scenic, Volkswagen Touran, Opel Zafira, Ford B-Max, and Citroën C3 Picasso and C4 Picasso. </t>
        </r>
      </text>
    </comment>
    <comment ref="E38" authorId="0" shapeId="0" xr:uid="{3515BD15-0F5F-44A9-BD07-EEE93A2C5733}">
      <text>
        <r>
          <rPr>
            <sz val="9"/>
            <color indexed="81"/>
            <rFont val="Tahoma"/>
            <family val="2"/>
          </rPr>
          <t>kWh per unit</t>
        </r>
      </text>
    </comment>
    <comment ref="F38" authorId="0" shapeId="0" xr:uid="{A083CC81-A0E3-4C56-AC10-761BFB2DFD09}">
      <text>
        <r>
          <rPr>
            <sz val="9"/>
            <color indexed="81"/>
            <rFont val="Tahoma"/>
            <family val="2"/>
          </rPr>
          <t>kWh per unit</t>
        </r>
      </text>
    </comment>
    <comment ref="G38" authorId="0" shapeId="0" xr:uid="{11E048DF-6C7E-4300-9320-8323D783FFE9}">
      <text>
        <r>
          <rPr>
            <sz val="9"/>
            <color indexed="81"/>
            <rFont val="Tahoma"/>
            <family val="2"/>
          </rPr>
          <t>kWh per unit</t>
        </r>
      </text>
    </comment>
    <comment ref="H38" authorId="0" shapeId="0" xr:uid="{F8C9C0C7-EC43-48D2-A627-ED1AB7D3B98E}">
      <text>
        <r>
          <rPr>
            <sz val="9"/>
            <color indexed="81"/>
            <rFont val="Tahoma"/>
            <family val="2"/>
          </rPr>
          <t>kWh per unit</t>
        </r>
      </text>
    </comment>
    <comment ref="I38" authorId="0" shapeId="0" xr:uid="{2C29384B-C89B-428A-9DBB-8BC5C13C69AD}">
      <text>
        <r>
          <rPr>
            <sz val="9"/>
            <color indexed="81"/>
            <rFont val="Tahoma"/>
            <family val="2"/>
          </rPr>
          <t>kWh per unit</t>
        </r>
      </text>
    </comment>
    <comment ref="J38" authorId="0" shapeId="0" xr:uid="{673DBE24-900A-4CE8-A0D6-732BC7BDDA10}">
      <text>
        <r>
          <rPr>
            <sz val="9"/>
            <color indexed="81"/>
            <rFont val="Tahoma"/>
            <family val="2"/>
          </rPr>
          <t>kWh per unit</t>
        </r>
      </text>
    </comment>
    <comment ref="K38" authorId="0" shapeId="0" xr:uid="{8AF4521E-29FE-453D-A667-1A83F5154D8C}">
      <text>
        <r>
          <rPr>
            <sz val="9"/>
            <color indexed="81"/>
            <rFont val="Tahoma"/>
            <family val="2"/>
          </rPr>
          <t>kWh per unit</t>
        </r>
      </text>
    </comment>
    <comment ref="L38" authorId="0" shapeId="0" xr:uid="{DEE07CB5-6844-436D-9272-2BAA89427BBF}">
      <text>
        <r>
          <rPr>
            <sz val="9"/>
            <color indexed="81"/>
            <rFont val="Tahoma"/>
            <family val="2"/>
          </rPr>
          <t>kWh per unit</t>
        </r>
      </text>
    </comment>
    <comment ref="C39" authorId="2" shapeId="0" xr:uid="{62B36B66-22FF-4F70-BBDD-D0FFF7CD033B}">
      <text>
        <r>
          <rPr>
            <b/>
            <sz val="8"/>
            <rFont val="Tahoma"/>
            <family val="2"/>
          </rPr>
          <t>Petrol/LPG/CNG - up to a 1.4-litre engine
Diesel - up to a 1.7-litre engine
Others - vehicles models of a similar size (i.e. market segment A or B)</t>
        </r>
      </text>
    </comment>
    <comment ref="C41" authorId="2" shapeId="0" xr:uid="{622302A8-3CE7-4903-9C26-FDBCB21CBBB1}">
      <text>
        <r>
          <rPr>
            <b/>
            <sz val="8"/>
            <rFont val="Tahoma"/>
            <family val="2"/>
          </rPr>
          <t>Petrol/LPG/CNG - from 1.4-litre to 2.0-litre engine
Diesel - from 1.7-litre to 2.0-litre engine
Others - vehicles models of a similar size (i.e. generally market segment C)</t>
        </r>
      </text>
    </comment>
    <comment ref="C43" authorId="2" shapeId="0" xr:uid="{A48B01DF-B893-4FFC-86AC-0881858688FF}">
      <text>
        <r>
          <rPr>
            <b/>
            <sz val="8"/>
            <rFont val="Tahoma"/>
            <family val="2"/>
          </rPr>
          <t>Petrol/LPG/CNG - 2.0-litre engine +
Diesel - 2.0-litre engine +
Others - vehicles models of a similar size (i.e. generally market segment D and above)</t>
        </r>
      </text>
    </comment>
    <comment ref="C45" authorId="2" shapeId="0" xr:uid="{55E5EA78-C151-43EE-B84C-F6AFEAEBE013}">
      <text>
        <r>
          <rPr>
            <b/>
            <sz val="8"/>
            <rFont val="Tahoma"/>
            <family val="2"/>
          </rPr>
          <t>Unknown engine size.</t>
        </r>
      </text>
    </comment>
    <comment ref="E50" authorId="0" shapeId="0" xr:uid="{0563E065-CD8F-43A9-B6E1-0011E00CF102}">
      <text>
        <r>
          <rPr>
            <sz val="9"/>
            <color indexed="81"/>
            <rFont val="Tahoma"/>
            <family val="2"/>
          </rPr>
          <t>kWh per unit</t>
        </r>
      </text>
    </comment>
    <comment ref="C51" authorId="2" shapeId="0" xr:uid="{3EEBA54C-A658-4D90-8DB8-C164FD11E478}">
      <text>
        <r>
          <rPr>
            <b/>
            <sz val="8"/>
            <rFont val="Tahoma"/>
            <family val="2"/>
          </rPr>
          <t>Mopeds/scooters up to 125cc.</t>
        </r>
      </text>
    </comment>
    <comment ref="C53" authorId="2" shapeId="0" xr:uid="{2D75B140-EB5F-4E3E-8734-B9CCBFB527B9}">
      <text>
        <r>
          <rPr>
            <b/>
            <sz val="8"/>
            <rFont val="Tahoma"/>
            <family val="2"/>
          </rPr>
          <t>125cc to 500cc</t>
        </r>
      </text>
    </comment>
    <comment ref="C55" authorId="2" shapeId="0" xr:uid="{02E68D83-21ED-4B5F-9900-2EE3BF77B5FB}">
      <text>
        <r>
          <rPr>
            <b/>
            <sz val="8"/>
            <rFont val="Tahoma"/>
            <family val="2"/>
          </rPr>
          <t>500cc +</t>
        </r>
      </text>
    </comment>
    <comment ref="C57" authorId="2" shapeId="0" xr:uid="{D8C1E15D-F5C0-4C6E-98F5-7A34E4133D7B}">
      <text>
        <r>
          <rPr>
            <b/>
            <sz val="8"/>
            <rFont val="Tahoma"/>
            <family val="2"/>
          </rPr>
          <t>Unknown engine size</t>
        </r>
      </text>
    </comment>
    <comment ref="E62" authorId="0" shapeId="0" xr:uid="{3E488425-9785-45F3-A09F-793A760FA888}">
      <text>
        <r>
          <rPr>
            <sz val="9"/>
            <color indexed="81"/>
            <rFont val="Tahoma"/>
            <family val="2"/>
          </rPr>
          <t>kWh per unit</t>
        </r>
      </text>
    </comment>
    <comment ref="F62" authorId="0" shapeId="0" xr:uid="{2F3E5D91-12CF-4646-B09E-4A7F8A2D8582}">
      <text>
        <r>
          <rPr>
            <sz val="9"/>
            <color indexed="81"/>
            <rFont val="Tahoma"/>
            <family val="2"/>
          </rPr>
          <t>kWh per unit</t>
        </r>
      </text>
    </comment>
    <comment ref="G62" authorId="0" shapeId="0" xr:uid="{83C2D8B4-48A5-464C-85DF-67EBC36AD421}">
      <text>
        <r>
          <rPr>
            <sz val="9"/>
            <color indexed="81"/>
            <rFont val="Tahoma"/>
            <family val="2"/>
          </rPr>
          <t>kWh per unit</t>
        </r>
      </text>
    </comment>
    <comment ref="H62" authorId="0" shapeId="0" xr:uid="{32E57432-C736-4723-BF7A-238B652F32FF}">
      <text>
        <r>
          <rPr>
            <sz val="9"/>
            <color indexed="81"/>
            <rFont val="Tahoma"/>
            <family val="2"/>
          </rPr>
          <t>kWh per unit</t>
        </r>
      </text>
    </comment>
    <comment ref="I62" authorId="0" shapeId="0" xr:uid="{07175804-47A6-45BA-AFB8-D93A404AE8F8}">
      <text>
        <r>
          <rPr>
            <sz val="9"/>
            <color indexed="81"/>
            <rFont val="Tahoma"/>
            <family val="2"/>
          </rPr>
          <t>kWh per unit</t>
        </r>
      </text>
    </comment>
    <comment ref="J62" authorId="0" shapeId="0" xr:uid="{E30235B7-F9BC-4D6E-B78F-4AF4CC7CA2A7}">
      <text>
        <r>
          <rPr>
            <sz val="9"/>
            <color indexed="81"/>
            <rFont val="Tahoma"/>
            <family val="2"/>
          </rPr>
          <t>kWh per unit</t>
        </r>
      </text>
    </comment>
    <comment ref="K62" authorId="0" shapeId="0" xr:uid="{2159EBDF-1CF7-4C4A-8099-0E4D2A23C7CB}">
      <text>
        <r>
          <rPr>
            <sz val="9"/>
            <color indexed="81"/>
            <rFont val="Tahoma"/>
            <family val="2"/>
          </rPr>
          <t>kWh per unit</t>
        </r>
      </text>
    </comment>
    <comment ref="L62" authorId="0" shapeId="0" xr:uid="{90607A32-461B-490B-83C0-428532A21600}">
      <text>
        <r>
          <rPr>
            <sz val="9"/>
            <color indexed="81"/>
            <rFont val="Tahoma"/>
            <family val="2"/>
          </rPr>
          <t>kWh per unit</t>
        </r>
      </text>
    </comment>
    <comment ref="D63" authorId="2" shapeId="0" xr:uid="{C44FC15B-978C-48E0-91EE-BFEFA59BA0E7}">
      <text>
        <r>
          <rPr>
            <b/>
            <sz val="8"/>
            <rFont val="Tahoma"/>
            <family val="2"/>
          </rPr>
          <t>An equivalent measure of one tonne of transported goods over one km.</t>
        </r>
      </text>
    </comment>
    <comment ref="D66" authorId="2" shapeId="0" xr:uid="{E73A5E35-8824-4A87-BD93-27DDFB79DCEB}">
      <text>
        <r>
          <rPr>
            <b/>
            <sz val="8"/>
            <rFont val="Tahoma"/>
            <family val="2"/>
          </rPr>
          <t>An equivalent measure of one tonne of transported goods over one km.</t>
        </r>
      </text>
    </comment>
    <comment ref="D69" authorId="2" shapeId="0" xr:uid="{C9E098C0-F96D-4132-A1EF-4A0C14D920FD}">
      <text>
        <r>
          <rPr>
            <b/>
            <sz val="8"/>
            <rFont val="Tahoma"/>
            <family val="2"/>
          </rPr>
          <t>An equivalent measure of one tonne of transported goods over one km.</t>
        </r>
      </text>
    </comment>
    <comment ref="D72" authorId="2" shapeId="0" xr:uid="{0B5D1143-61DE-4227-BF98-CB36DA99D163}">
      <text>
        <r>
          <rPr>
            <b/>
            <sz val="8"/>
            <rFont val="Tahoma"/>
            <family val="2"/>
          </rPr>
          <t>An equivalent measure of one tonne of transported goods over one km.</t>
        </r>
      </text>
    </comment>
    <comment ref="E77" authorId="2" shapeId="0" xr:uid="{D7E8DB9A-68F1-427D-BAF7-6B1FD81A694B}">
      <text>
        <r>
          <rPr>
            <b/>
            <sz val="8"/>
            <rFont val="Tahoma"/>
            <family val="2"/>
          </rPr>
          <t>Vehicle is not transporting any goods</t>
        </r>
      </text>
    </comment>
    <comment ref="E78" authorId="0" shapeId="0" xr:uid="{2191D673-C14D-4799-A147-045DF3293243}">
      <text>
        <r>
          <rPr>
            <sz val="9"/>
            <color indexed="81"/>
            <rFont val="Tahoma"/>
            <family val="2"/>
          </rPr>
          <t>kWh per unit</t>
        </r>
      </text>
    </comment>
    <comment ref="F78" authorId="0" shapeId="0" xr:uid="{A0EFBA9D-5D10-4C1B-892B-D28629D24C59}">
      <text>
        <r>
          <rPr>
            <sz val="9"/>
            <color indexed="81"/>
            <rFont val="Tahoma"/>
            <family val="2"/>
          </rPr>
          <t>kWh per unit</t>
        </r>
      </text>
    </comment>
    <comment ref="G78" authorId="0" shapeId="0" xr:uid="{D04F2C6F-FC37-46B7-AE5A-1D27F48E8E8B}">
      <text>
        <r>
          <rPr>
            <sz val="9"/>
            <color indexed="81"/>
            <rFont val="Tahoma"/>
            <family val="2"/>
          </rPr>
          <t>kWh per unit</t>
        </r>
      </text>
    </comment>
    <comment ref="H78" authorId="0" shapeId="0" xr:uid="{859EE89D-F741-425E-ABFE-2ABF5CEBF440}">
      <text>
        <r>
          <rPr>
            <sz val="9"/>
            <color indexed="81"/>
            <rFont val="Tahoma"/>
            <family val="2"/>
          </rPr>
          <t>kWh per unit</t>
        </r>
      </text>
    </comment>
    <comment ref="B79" authorId="2" shapeId="0" xr:uid="{BC0B73E6-3584-4439-9312-3E49CED77867}">
      <text>
        <r>
          <rPr>
            <b/>
            <sz val="8"/>
            <rFont val="Tahoma"/>
            <family val="2"/>
          </rPr>
          <t>Road vehicle with maximum weight exceeding 3.5 tonnes.</t>
        </r>
      </text>
    </comment>
    <comment ref="D79" authorId="2" shapeId="0" xr:uid="{22A301F6-4D56-40D8-9525-67EECAD4C663}">
      <text>
        <r>
          <rPr>
            <b/>
            <sz val="8"/>
            <rFont val="Tahoma"/>
            <family val="2"/>
          </rPr>
          <t>An equivalent measure of one tonne of transported goods over one km.</t>
        </r>
      </text>
    </comment>
    <comment ref="D82" authorId="2" shapeId="0" xr:uid="{7E0EB76E-5035-4B1B-95C8-DD2A8EB2D967}">
      <text>
        <r>
          <rPr>
            <b/>
            <sz val="8"/>
            <rFont val="Tahoma"/>
            <family val="2"/>
          </rPr>
          <t>An equivalent measure of one tonne of transported goods over one km.</t>
        </r>
      </text>
    </comment>
    <comment ref="D85" authorId="2" shapeId="0" xr:uid="{392579FB-FB4E-493B-BEA4-A643C0AB82D6}">
      <text>
        <r>
          <rPr>
            <b/>
            <sz val="8"/>
            <rFont val="Tahoma"/>
            <family val="2"/>
          </rPr>
          <t>An equivalent measure of one tonne of transported goods over one km.</t>
        </r>
      </text>
    </comment>
    <comment ref="D88" authorId="2" shapeId="0" xr:uid="{4C43729D-5588-4EA3-BB86-F59CEF577A9D}">
      <text>
        <r>
          <rPr>
            <b/>
            <sz val="8"/>
            <rFont val="Tahoma"/>
            <family val="2"/>
          </rPr>
          <t>An equivalent measure of one tonne of transported goods over one km.</t>
        </r>
      </text>
    </comment>
    <comment ref="D91" authorId="2" shapeId="0" xr:uid="{A6F92012-3702-41D9-A299-2332BB7143F9}">
      <text>
        <r>
          <rPr>
            <b/>
            <sz val="8"/>
            <rFont val="Tahoma"/>
            <family val="2"/>
          </rPr>
          <t>An equivalent measure of one tonne of transported goods over one km.</t>
        </r>
      </text>
    </comment>
    <comment ref="D94" authorId="2" shapeId="0" xr:uid="{1C63E9DF-893A-42A1-A702-12C5D3C3F35D}">
      <text>
        <r>
          <rPr>
            <b/>
            <sz val="8"/>
            <rFont val="Tahoma"/>
            <family val="2"/>
          </rPr>
          <t>An equivalent measure of one tonne of transported goods over one km.</t>
        </r>
      </text>
    </comment>
    <comment ref="D97" authorId="2" shapeId="0" xr:uid="{FE42557F-9755-48CF-8D2F-5FD705A21400}">
      <text>
        <r>
          <rPr>
            <b/>
            <sz val="8"/>
            <rFont val="Tahoma"/>
            <family val="2"/>
          </rPr>
          <t>An equivalent measure of one tonne of transported goods over one km.</t>
        </r>
      </text>
    </comment>
    <comment ref="D100" authorId="2" shapeId="0" xr:uid="{08BC866B-F642-45CE-9D69-04667D187232}">
      <text>
        <r>
          <rPr>
            <b/>
            <sz val="8"/>
            <rFont val="Tahoma"/>
            <family val="2"/>
          </rPr>
          <t>An equivalent measure of one tonne of transported goods over one km.</t>
        </r>
      </text>
    </comment>
    <comment ref="E105" authorId="2" shapeId="0" xr:uid="{54732EDB-99A0-4997-B68A-3614974E61D0}">
      <text>
        <r>
          <rPr>
            <b/>
            <sz val="8"/>
            <rFont val="Tahoma"/>
            <family val="2"/>
          </rPr>
          <t>Vehicle is not transporting any goods</t>
        </r>
      </text>
    </comment>
    <comment ref="E106" authorId="0" shapeId="0" xr:uid="{C03116B0-A7CF-436A-A150-E2EB0BD09071}">
      <text>
        <r>
          <rPr>
            <sz val="9"/>
            <color indexed="81"/>
            <rFont val="Tahoma"/>
            <family val="2"/>
          </rPr>
          <t>kWh per unit</t>
        </r>
      </text>
    </comment>
    <comment ref="F106" authorId="0" shapeId="0" xr:uid="{FF482E4C-B339-4C79-9770-68B83AD2F680}">
      <text>
        <r>
          <rPr>
            <sz val="9"/>
            <color indexed="81"/>
            <rFont val="Tahoma"/>
            <family val="2"/>
          </rPr>
          <t>kWh per unit</t>
        </r>
      </text>
    </comment>
    <comment ref="G106" authorId="0" shapeId="0" xr:uid="{F0BDA643-C3AA-4EDB-81E2-0CA01CB4C36B}">
      <text>
        <r>
          <rPr>
            <sz val="9"/>
            <color indexed="81"/>
            <rFont val="Tahoma"/>
            <family val="2"/>
          </rPr>
          <t>kWh per unit</t>
        </r>
      </text>
    </comment>
    <comment ref="H106" authorId="0" shapeId="0" xr:uid="{E8489BF6-1230-45E9-A885-B6226392041C}">
      <text>
        <r>
          <rPr>
            <sz val="9"/>
            <color indexed="81"/>
            <rFont val="Tahoma"/>
            <family val="2"/>
          </rPr>
          <t>kWh per unit</t>
        </r>
      </text>
    </comment>
    <comment ref="B107" authorId="2" shapeId="0" xr:uid="{D5260860-A6A3-48EF-A8F8-383D67905EF9}">
      <text>
        <r>
          <rPr>
            <b/>
            <sz val="8"/>
            <rFont val="Tahoma"/>
            <family val="2"/>
          </rPr>
          <t>Refrigerated road vehicle with maximum weight exceeding 3.5 tonnes.</t>
        </r>
      </text>
    </comment>
    <comment ref="D107" authorId="2" shapeId="0" xr:uid="{7AB5EAE8-6AF7-40EF-8DA6-5749EDBDDDEF}">
      <text>
        <r>
          <rPr>
            <b/>
            <sz val="8"/>
            <rFont val="Tahoma"/>
            <family val="2"/>
          </rPr>
          <t>An equivalent measure of one tonne of transported goods over one km.</t>
        </r>
      </text>
    </comment>
    <comment ref="D110" authorId="2" shapeId="0" xr:uid="{B3433C2B-CC45-4A14-A9B8-C321E8AD6D76}">
      <text>
        <r>
          <rPr>
            <b/>
            <sz val="8"/>
            <rFont val="Tahoma"/>
            <family val="2"/>
          </rPr>
          <t>An equivalent measure of one tonne of transported goods over one km.</t>
        </r>
      </text>
    </comment>
    <comment ref="D113" authorId="2" shapeId="0" xr:uid="{B00D1F93-BC53-4CCC-A78A-DA33342613FE}">
      <text>
        <r>
          <rPr>
            <b/>
            <sz val="8"/>
            <rFont val="Tahoma"/>
            <family val="2"/>
          </rPr>
          <t>An equivalent measure of one tonne of transported goods over one km.</t>
        </r>
      </text>
    </comment>
    <comment ref="D116" authorId="2" shapeId="0" xr:uid="{8B79D007-FFE3-4107-951D-0D700115AC78}">
      <text>
        <r>
          <rPr>
            <b/>
            <sz val="8"/>
            <rFont val="Tahoma"/>
            <family val="2"/>
          </rPr>
          <t>An equivalent measure of one tonne of transported goods over one km.</t>
        </r>
      </text>
    </comment>
    <comment ref="D119" authorId="2" shapeId="0" xr:uid="{885B2895-BA17-4CD8-AFC3-51C4360197A1}">
      <text>
        <r>
          <rPr>
            <b/>
            <sz val="8"/>
            <rFont val="Tahoma"/>
            <family val="2"/>
          </rPr>
          <t>An equivalent measure of one tonne of transported goods over one km.</t>
        </r>
      </text>
    </comment>
    <comment ref="D122" authorId="2" shapeId="0" xr:uid="{AFA1E116-FC77-4FF3-B879-99F2FAD83D47}">
      <text>
        <r>
          <rPr>
            <b/>
            <sz val="8"/>
            <rFont val="Tahoma"/>
            <family val="2"/>
          </rPr>
          <t>An equivalent measure of one tonne of transported goods over one km.</t>
        </r>
      </text>
    </comment>
    <comment ref="D125" authorId="2" shapeId="0" xr:uid="{BFB885B8-188F-4826-9CCA-5AA21F3FEF82}">
      <text>
        <r>
          <rPr>
            <b/>
            <sz val="8"/>
            <rFont val="Tahoma"/>
            <family val="2"/>
          </rPr>
          <t>An equivalent measure of one tonne of transported goods over one km.</t>
        </r>
      </text>
    </comment>
    <comment ref="D128" authorId="2" shapeId="0" xr:uid="{8BCB55CD-E49C-4800-8925-E35A734DC00D}">
      <text>
        <r>
          <rPr>
            <b/>
            <sz val="8"/>
            <rFont val="Tahoma"/>
            <family val="2"/>
          </rPr>
          <t>An equivalent measure of one tonne of transported goods over one km.</t>
        </r>
      </text>
    </comment>
  </commentList>
</comments>
</file>

<file path=xl/sharedStrings.xml><?xml version="1.0" encoding="utf-8"?>
<sst xmlns="http://schemas.openxmlformats.org/spreadsheetml/2006/main" count="1295" uniqueCount="490">
  <si>
    <t xml:space="preserve">The Conversion Factors do not include emissions factors for negative emissions technologies or offsets. For more information on how to account for these emissions reductions activities in your SECR reporting, please see Annex G of the Environmental Reporting Guidelines. </t>
  </si>
  <si>
    <t xml:space="preserve">How do I calculate negative emissions and offsets?
</t>
  </si>
  <si>
    <r>
      <rPr>
        <b/>
        <sz val="11"/>
        <color indexed="56"/>
        <rFont val="Calibri"/>
        <family val="2"/>
      </rPr>
      <t xml:space="preserve">NOTE: </t>
    </r>
    <r>
      <rPr>
        <sz val="11"/>
        <color indexed="56"/>
        <rFont val="Calibri"/>
        <family val="2"/>
      </rPr>
      <t>The scope of the factors is defined to be relevant to emissions reporting, although the factors may also be used for other purposes.  Regardless of this, their usage is at the users’ own risk.</t>
    </r>
  </si>
  <si>
    <r>
      <t xml:space="preserve">For technical queries, please contact Climatechange Statistics at </t>
    </r>
    <r>
      <rPr>
        <u/>
        <sz val="11"/>
        <color indexed="12"/>
        <rFont val="Calibri"/>
        <family val="2"/>
      </rPr>
      <t>Climatechange.Statistics@beis.gov.uk</t>
    </r>
    <r>
      <rPr>
        <sz val="11"/>
        <color indexed="56"/>
        <rFont val="Calibri"/>
        <family val="2"/>
      </rPr>
      <t>.</t>
    </r>
  </si>
  <si>
    <r>
      <rPr>
        <sz val="11"/>
        <color indexed="56"/>
        <rFont val="Calibri"/>
        <family val="2"/>
      </rPr>
      <t>For reference, the Conversion Factors for all years 2002 -2020 can be found</t>
    </r>
    <r>
      <rPr>
        <sz val="11"/>
        <color indexed="12"/>
        <rFont val="Calibri"/>
        <family val="2"/>
      </rPr>
      <t xml:space="preserve"> </t>
    </r>
    <r>
      <rPr>
        <u/>
        <sz val="11"/>
        <color indexed="12"/>
        <rFont val="Calibri"/>
        <family val="2"/>
      </rPr>
      <t>here</t>
    </r>
    <r>
      <rPr>
        <sz val="11"/>
        <color indexed="12"/>
        <rFont val="Calibri"/>
        <family val="2"/>
      </rPr>
      <t>.</t>
    </r>
  </si>
  <si>
    <t>You should use the version of the factors that correlates with the data on which you are reporting (for example, factors labelled as 2021 should be used for data from calendar year 2021).  If you are reporting on an April to March year, the factors from the calendar year in which the greatest portion of your data falls should be applied (for example, the 2021 factors should be applied to data in reporting year 01/04/21 – 31/03/22, the 2020 factors should have been applied to data in reporting year 01/04/20 – 31/03/21). Users that operate a July to June reporting year should apply the newest set of available factors.</t>
  </si>
  <si>
    <t>Which year of emissions should I report on with these factors?</t>
  </si>
  <si>
    <r>
      <t>As a minimum, for each activity there is a factor that can be used to calculate emissions of all relevant GHGs combined (kg CO</t>
    </r>
    <r>
      <rPr>
        <vertAlign val="subscript"/>
        <sz val="11"/>
        <color indexed="56"/>
        <rFont val="Calibri"/>
        <family val="2"/>
      </rPr>
      <t>2</t>
    </r>
    <r>
      <rPr>
        <sz val="11"/>
        <color indexed="56"/>
        <rFont val="Calibri"/>
        <family val="2"/>
      </rPr>
      <t>e per unit activity).  
Additionally, for</t>
    </r>
    <r>
      <rPr>
        <sz val="11"/>
        <color indexed="56"/>
        <rFont val="Calibri"/>
        <family val="2"/>
      </rPr>
      <t xml:space="preserve"> many activities</t>
    </r>
    <r>
      <rPr>
        <sz val="11"/>
        <color indexed="56"/>
        <rFont val="Calibri"/>
        <family val="2"/>
      </rPr>
      <t>, this factor is then split into separate factors for each gas (that is, kg CO</t>
    </r>
    <r>
      <rPr>
        <vertAlign val="subscript"/>
        <sz val="11"/>
        <color indexed="56"/>
        <rFont val="Calibri"/>
        <family val="2"/>
      </rPr>
      <t>2</t>
    </r>
    <r>
      <rPr>
        <sz val="11"/>
        <color indexed="56"/>
        <rFont val="Calibri"/>
        <family val="2"/>
      </rPr>
      <t>e of CO</t>
    </r>
    <r>
      <rPr>
        <vertAlign val="subscript"/>
        <sz val="11"/>
        <color indexed="56"/>
        <rFont val="Calibri"/>
        <family val="2"/>
      </rPr>
      <t>2</t>
    </r>
    <r>
      <rPr>
        <sz val="11"/>
        <color indexed="56"/>
        <rFont val="Calibri"/>
        <family val="2"/>
      </rPr>
      <t>/CH</t>
    </r>
    <r>
      <rPr>
        <vertAlign val="subscript"/>
        <sz val="11"/>
        <color indexed="56"/>
        <rFont val="Calibri"/>
        <family val="2"/>
      </rPr>
      <t>4</t>
    </r>
    <r>
      <rPr>
        <sz val="11"/>
        <color indexed="56"/>
        <rFont val="Calibri"/>
        <family val="2"/>
      </rPr>
      <t>/N</t>
    </r>
    <r>
      <rPr>
        <vertAlign val="subscript"/>
        <sz val="11"/>
        <color indexed="56"/>
        <rFont val="Calibri"/>
        <family val="2"/>
      </rPr>
      <t>2</t>
    </r>
    <r>
      <rPr>
        <sz val="11"/>
        <color indexed="56"/>
        <rFont val="Calibri"/>
        <family val="2"/>
      </rPr>
      <t>O per unit activity) which sum to the total kg CO</t>
    </r>
    <r>
      <rPr>
        <vertAlign val="subscript"/>
        <sz val="11"/>
        <color indexed="56"/>
        <rFont val="Calibri"/>
        <family val="2"/>
      </rPr>
      <t>2</t>
    </r>
    <r>
      <rPr>
        <sz val="11"/>
        <color indexed="56"/>
        <rFont val="Calibri"/>
        <family val="2"/>
      </rPr>
      <t>e per unit activity. These gas-specific factors can be used if desired.</t>
    </r>
  </si>
  <si>
    <r>
      <t>The GWPs used in the calculation of CO2e are based on the Intergovernmental Panel on Climate Change (IPCC) Fourth Assessment Report (AR4) over a 100-year period so that the Conversion Factors are consistent with current national and international reporting requirements.  
Note - In a small number of cases, data gathered to calculate the conversion factors is based on the IPCC Fifth Assessment Report (AR5) GWPs and cannot be disaggregated into constituent gases to be converted to AR4 GWPs. This includes the "Hotel stay" factors and the "Material Use" and "Waste Disposal" factors for glass, electricals, batteries, asbestos, paper and board, metals, steel, aluminium, mixed cans, scrap metal and mixed waste. As non-CO</t>
    </r>
    <r>
      <rPr>
        <vertAlign val="subscript"/>
        <sz val="11"/>
        <color indexed="56"/>
        <rFont val="Calibri"/>
        <family val="2"/>
      </rPr>
      <t>2</t>
    </r>
    <r>
      <rPr>
        <sz val="11"/>
        <color indexed="56"/>
        <rFont val="Calibri"/>
        <family val="2"/>
      </rPr>
      <t xml:space="preserve"> greenhouse gases are a small contributor to all these emissions, the difference between the AR4 and AR5 based calculations will be negligible.</t>
    </r>
  </si>
  <si>
    <r>
      <t>All conversion factors presented here are in units of 'kilograms of carbon dioxide equivalent of Y per X' (kg CO</t>
    </r>
    <r>
      <rPr>
        <vertAlign val="subscript"/>
        <sz val="11"/>
        <color indexed="56"/>
        <rFont val="Calibri"/>
        <family val="2"/>
      </rPr>
      <t>2</t>
    </r>
    <r>
      <rPr>
        <sz val="11"/>
        <color indexed="56"/>
        <rFont val="Calibri"/>
        <family val="2"/>
      </rPr>
      <t>e of Y per X), where Y is the gas emitted and X is the unit activity.  CO</t>
    </r>
    <r>
      <rPr>
        <vertAlign val="subscript"/>
        <sz val="11"/>
        <color indexed="56"/>
        <rFont val="Calibri"/>
        <family val="2"/>
      </rPr>
      <t>2</t>
    </r>
    <r>
      <rPr>
        <sz val="11"/>
        <color indexed="56"/>
        <rFont val="Calibri"/>
        <family val="2"/>
      </rPr>
      <t xml:space="preserve">e is the universal unit of measurement to indicate the global warming potential (GWP) of GHGs, expressed in terms of the GWP of one unit of carbon dioxide. </t>
    </r>
  </si>
  <si>
    <r>
      <t>There are seven main GHGs that contribute to climate change, as covered by the Kyoto Protocol: carbon dioxide (CO</t>
    </r>
    <r>
      <rPr>
        <vertAlign val="subscript"/>
        <sz val="11"/>
        <color indexed="56"/>
        <rFont val="Calibri"/>
        <family val="2"/>
      </rPr>
      <t>2</t>
    </r>
    <r>
      <rPr>
        <sz val="11"/>
        <color indexed="56"/>
        <rFont val="Calibri"/>
        <family val="2"/>
      </rPr>
      <t>), methane (CH</t>
    </r>
    <r>
      <rPr>
        <vertAlign val="subscript"/>
        <sz val="11"/>
        <color indexed="56"/>
        <rFont val="Calibri"/>
        <family val="2"/>
      </rPr>
      <t>4</t>
    </r>
    <r>
      <rPr>
        <sz val="11"/>
        <color indexed="56"/>
        <rFont val="Calibri"/>
        <family val="2"/>
      </rPr>
      <t>), nitrous oxide (N</t>
    </r>
    <r>
      <rPr>
        <vertAlign val="subscript"/>
        <sz val="11"/>
        <color indexed="56"/>
        <rFont val="Calibri"/>
        <family val="2"/>
      </rPr>
      <t>2</t>
    </r>
    <r>
      <rPr>
        <sz val="11"/>
        <color indexed="56"/>
        <rFont val="Calibri"/>
        <family val="2"/>
      </rPr>
      <t>O), hydrofluorocarbons (HFCs), perfluorocarbons (PFCs), sulfur hexafluoride (SF</t>
    </r>
    <r>
      <rPr>
        <vertAlign val="subscript"/>
        <sz val="11"/>
        <color indexed="56"/>
        <rFont val="Calibri"/>
        <family val="2"/>
      </rPr>
      <t>6</t>
    </r>
    <r>
      <rPr>
        <sz val="11"/>
        <color indexed="56"/>
        <rFont val="Calibri"/>
        <family val="2"/>
      </rPr>
      <t>) and nitrogen trifluoride (NF</t>
    </r>
    <r>
      <rPr>
        <vertAlign val="subscript"/>
        <sz val="11"/>
        <color indexed="56"/>
        <rFont val="Calibri"/>
        <family val="2"/>
      </rPr>
      <t>3</t>
    </r>
    <r>
      <rPr>
        <sz val="11"/>
        <color indexed="56"/>
        <rFont val="Calibri"/>
        <family val="2"/>
      </rPr>
      <t>). Different activities emit different gases and you should report on the Kyoto Protocol GHG gases produced by your particular activities.</t>
    </r>
  </si>
  <si>
    <t>Which gases can I report on using these factors?</t>
  </si>
  <si>
    <t xml:space="preserve"> GHG emissions = activity data x emission conversion factor</t>
  </si>
  <si>
    <t>Navigate to the sheet relating to the activity that you wish to calculate emissions for. Read the guidance and then collect or estimate activity data for your organisation (for example, the amount of electricity used or distance travelled). Then multiply this activity data by the relevant (emission) conversion factor. This gives an estimate of the GHG emissions for that activity.</t>
  </si>
  <si>
    <t>How do I calculate my GHG emissions for a particular activity?</t>
  </si>
  <si>
    <t>● Frequently asked questions</t>
  </si>
  <si>
    <t>● The emission factors for this activity</t>
  </si>
  <si>
    <r>
      <t xml:space="preserve">● </t>
    </r>
    <r>
      <rPr>
        <b/>
        <sz val="11"/>
        <color indexed="56"/>
        <rFont val="Calibri"/>
        <family val="2"/>
      </rPr>
      <t>An example</t>
    </r>
    <r>
      <rPr>
        <sz val="11"/>
        <color indexed="56"/>
        <rFont val="Calibri"/>
        <family val="2"/>
      </rPr>
      <t xml:space="preserve"> of how to calculate emissions from this activity</t>
    </r>
  </si>
  <si>
    <r>
      <rPr>
        <b/>
        <sz val="11"/>
        <color indexed="56"/>
        <rFont val="Calibri"/>
        <family val="2"/>
      </rPr>
      <t xml:space="preserve">● </t>
    </r>
    <r>
      <rPr>
        <b/>
        <sz val="11"/>
        <color indexed="56"/>
        <rFont val="Calibri"/>
        <family val="2"/>
      </rPr>
      <t>Guidance</t>
    </r>
    <r>
      <rPr>
        <sz val="11"/>
        <color indexed="56"/>
        <rFont val="Calibri"/>
        <family val="2"/>
      </rPr>
      <t xml:space="preserve"> on calculating emissions from this activity</t>
    </r>
  </si>
  <si>
    <t>Each worksheet provides the following information:</t>
  </si>
  <si>
    <t>How are individual worksheets in this spreadsheet organised?</t>
  </si>
  <si>
    <r>
      <rPr>
        <sz val="11"/>
        <color indexed="56"/>
        <rFont val="Calibri"/>
        <family val="2"/>
      </rPr>
      <t xml:space="preserve">●  </t>
    </r>
    <r>
      <rPr>
        <b/>
        <sz val="11"/>
        <color indexed="56"/>
        <rFont val="Calibri"/>
        <family val="2"/>
      </rPr>
      <t xml:space="preserve">Scope 3 (other indirect) </t>
    </r>
    <r>
      <rPr>
        <sz val="11"/>
        <color indexed="56"/>
        <rFont val="Calibri"/>
        <family val="2"/>
      </rPr>
      <t xml:space="preserve">emissions are a consequence of your actions that occur at sources you do not own or control and are not classed as Scope 2 emissions. Examples of Scope 3 emissions are business travel by means not owned or controlled by your organisation, waste disposal, materials or fuels your organisation purchases. Deciding if emissions from a vehicle, office or factory that you use are Scope 1 or Scope 3 may depend on how you define your operational boundaries. Scope 3 emissions can be from activities that are upstream or downstream of your organisation.  More information on Scope 3 and other aspects of reporting can be found in the </t>
    </r>
    <r>
      <rPr>
        <u/>
        <sz val="11"/>
        <color indexed="12"/>
        <rFont val="Calibri"/>
        <family val="2"/>
      </rPr>
      <t>Greenhouse Gas Protocol Corporate Standard.</t>
    </r>
  </si>
  <si>
    <r>
      <t xml:space="preserve">●  </t>
    </r>
    <r>
      <rPr>
        <b/>
        <sz val="11"/>
        <color indexed="56"/>
        <rFont val="Calibri"/>
        <family val="2"/>
      </rPr>
      <t>Scope 2 (energy indirect)</t>
    </r>
    <r>
      <rPr>
        <sz val="11"/>
        <color indexed="56"/>
        <rFont val="Calibri"/>
        <family val="2"/>
      </rPr>
      <t xml:space="preserve"> emissions are those released into the atmosphere that are associated with your consumption of purchased electricity, heat, steam and cooling. These indirect emissions are a consequence of your organisation’s energy use, but occur at sources you do not own or control.</t>
    </r>
  </si>
  <si>
    <r>
      <t xml:space="preserve">●  </t>
    </r>
    <r>
      <rPr>
        <b/>
        <sz val="11"/>
        <color indexed="56"/>
        <rFont val="Calibri"/>
        <family val="2"/>
      </rPr>
      <t>Scope 1 (direct emissions)</t>
    </r>
    <r>
      <rPr>
        <sz val="11"/>
        <color indexed="56"/>
        <rFont val="Calibri"/>
        <family val="2"/>
      </rPr>
      <t xml:space="preserve"> emissions are those from activities owned or controlled by your organisation. Examples of Scope 1 emissions include emissions from combustion in owned or controlled boilers, furnaces and vehicles; and emissions from chemical production in owned or controlled process equipment.</t>
    </r>
  </si>
  <si>
    <r>
      <rPr>
        <sz val="11"/>
        <color indexed="56"/>
        <rFont val="Calibri"/>
        <family val="2"/>
      </rPr>
      <t>After the three introductory worksheets, each worksheet presents the emission factors for a single type of emissions-releasing activity (for example, using electricity or driving a passenger vehicle). These emissions-releasing activities are categorised into three groups known as scopes. Each activity is colour coded as either Scope 1, Scope 2, or Scope 3. Refer to the '</t>
    </r>
    <r>
      <rPr>
        <u/>
        <sz val="11"/>
        <color indexed="12"/>
        <rFont val="Calibri"/>
        <family val="2"/>
      </rPr>
      <t>Index</t>
    </r>
    <r>
      <rPr>
        <sz val="11"/>
        <color indexed="56"/>
        <rFont val="Calibri"/>
        <family val="2"/>
      </rPr>
      <t>' tab for links to each sheet.</t>
    </r>
  </si>
  <si>
    <t>How is this spreadsheet organised?</t>
  </si>
  <si>
    <t>(b) have an invalid combination of criteria, will be marked with an empty, dark shaded cell:</t>
  </si>
  <si>
    <t>(a) not available, will be marked with an empty, light shaded cell:</t>
  </si>
  <si>
    <t xml:space="preserve">Please note - factors that are:  </t>
  </si>
  <si>
    <t xml:space="preserve">For information about how the conversion factors have been derived, please refer to the accompanying 'Methodology paper' to the conversion factors. 
</t>
  </si>
  <si>
    <r>
      <rPr>
        <b/>
        <sz val="11"/>
        <color indexed="56"/>
        <rFont val="Calibri"/>
        <family val="2"/>
      </rPr>
      <t>If you have used the conversion factors before</t>
    </r>
    <r>
      <rPr>
        <sz val="11"/>
        <color indexed="56"/>
        <rFont val="Calibri"/>
        <family val="2"/>
      </rPr>
      <t>, ensure you have read the ‘What’s new’ guidance to understand the changes that have been made to the factors over the last year.  Following the ‘What’s new’ guidance will ensure that reporting is consistent and comparable year on year. Please note - activity-specific 'What's new' information is repeated in the relevant activity tabs.</t>
    </r>
  </si>
  <si>
    <r>
      <rPr>
        <b/>
        <sz val="11"/>
        <color indexed="56"/>
        <rFont val="Calibri"/>
        <family val="2"/>
      </rPr>
      <t>For new users of the conversion factors</t>
    </r>
    <r>
      <rPr>
        <sz val="11"/>
        <color indexed="56"/>
        <rFont val="Calibri"/>
        <family val="2"/>
      </rPr>
      <t xml:space="preserve">, ensure that you have first read the government's </t>
    </r>
    <r>
      <rPr>
        <i/>
        <sz val="11"/>
        <color indexed="12"/>
        <rFont val="Calibri"/>
        <family val="2"/>
      </rPr>
      <t>'</t>
    </r>
    <r>
      <rPr>
        <u/>
        <sz val="11"/>
        <color indexed="12"/>
        <rFont val="Calibri"/>
        <family val="2"/>
      </rPr>
      <t>Environmental reporting guidelines'</t>
    </r>
    <r>
      <rPr>
        <sz val="11"/>
        <color indexed="12"/>
        <rFont val="Calibri"/>
        <family val="2"/>
      </rPr>
      <t xml:space="preserve"> </t>
    </r>
    <r>
      <rPr>
        <sz val="11"/>
        <color indexed="56"/>
        <rFont val="Calibri"/>
        <family val="2"/>
      </rPr>
      <t>and the information on the rest of this sheet. Then follow the informative text at the top of each tab to report your emissions across Scopes 1, 2 and 3.  It is not necessary to read the ‘What’s new’ guidance.</t>
    </r>
  </si>
  <si>
    <r>
      <t>Welcome to the UK Government Conversion Factors for greenhouse gas (GHG) reporting. These factors are suitable for use by UK-based organisations of all sizes and international organisations reporting on UK operations. Therefore, the scope of the</t>
    </r>
    <r>
      <rPr>
        <sz val="11"/>
        <color indexed="56"/>
        <rFont val="Calibri"/>
        <family val="2"/>
      </rPr>
      <t xml:space="preserve"> factors is defined such that it is relevant to emissions reporting. The factors may also be used for other purposes, but users do this at their own risk.</t>
    </r>
  </si>
  <si>
    <t>UK Government GHG Conversion Factors for Company Reporting</t>
  </si>
  <si>
    <t>Year:</t>
  </si>
  <si>
    <t>Version:</t>
  </si>
  <si>
    <t>Standard set</t>
  </si>
  <si>
    <t>Factor set:</t>
  </si>
  <si>
    <t xml:space="preserve">Next publication date: </t>
  </si>
  <si>
    <t>Index</t>
  </si>
  <si>
    <t>For information about how the conversion factors have been derived, please refer to the 'Methodology paper' that accompanies the conversion factors.</t>
  </si>
  <si>
    <t>Additional factors are included in the Fuels and Fuel Properties tabs.</t>
  </si>
  <si>
    <t>Implications</t>
  </si>
  <si>
    <t>The fuels table now has factors for butane and propane and they have also been added to the fuel properties table.</t>
  </si>
  <si>
    <t>What and why?</t>
  </si>
  <si>
    <t>Fuels</t>
  </si>
  <si>
    <t>There is a large decrease in the conversion factors associated with water supply and water treatment compared to last year's conversion factors. This is most likely due to the updated method reflecting the grid decarbonisation since 2012.</t>
  </si>
  <si>
    <t>The water supply and water treatment factors are now calculated based on the 2020 data from the UK water companies Carbon Accounting Workbooks (CAW). This is because previously the values were coming from a publication of the UK water industry from 2012 that has now been discontinued.</t>
  </si>
  <si>
    <t>Water</t>
  </si>
  <si>
    <t>Additional factors are included in the Bioenergy tab.</t>
  </si>
  <si>
    <t>The bioenergy table now has factors for biopetrol, renewable petrol, biopropane, and biodiesel HVO.</t>
  </si>
  <si>
    <t>Bioenergy</t>
  </si>
  <si>
    <t>Waste disposal:
The batteries factor has reduced substantially (by around 90%). The composting and AD factors have reduced by around 12%.</t>
  </si>
  <si>
    <t>Material use:
The GHG reporting factors for glass, board and electrical products have increased, and these new figures should be preferred over the previous figures in terms of accuracy. IT products can and should now be reported separately from other electrical products. Batteries now have a wider range of emissions factors, depending on the type of battery.</t>
  </si>
  <si>
    <t>Waste disposal:
•	Landfill factor for batteries has been replaced with standardised “transport only” value. This is to replace an outdated reference and to maintain consistency in how the factors are calculated across materials. The revised value was checked against factor derived from a more recent reference (Hamade, R., Al Ayache, R., Bou Ghanem, M., and Ammouri, A. (2020) “Life Cycle Analysis of AA Alkaline Batteries”, Procedia Manufacturing, 43: 415–22) and found to be broadly consistent with this later work.
•	Factor for compost and anaerobic digestion has been amended to correct an error due to a broken named range in worksheet, and on-site vehicle movements have been removed (waste factors should include only transport to the site). The new factor covers collection of material from the location where it was generated and transport to the composting or AD facility, using the current, up-to-date vehicle emissions factors.</t>
  </si>
  <si>
    <t>Material use:
•	Glass factors have been completely revised to use ecoinvent, an up to date and peer reviewed data source.
•	Factors for board have been revised to correct a previous misinterpretation of the FeFCO corrugated board LCA. The revised factors now include purchased electricity and chemicals used during the board production and recycling processes.
•	The electrical good factors have been revised and replaced with ecoinvent data. This provides a more accurate assessment and has enabled the introduction of a new category of IT goods. The factors for batteries have also been recalculated and disaggregated to account for wide range of carbon footprints depending on battery type.</t>
  </si>
  <si>
    <t>Material Use &amp; Waste Disposal factors</t>
  </si>
  <si>
    <r>
      <rPr>
        <sz val="11"/>
        <color indexed="62"/>
        <rFont val="Calibri"/>
        <family val="2"/>
      </rPr>
      <t>A summary of the key changes in the 2021 Government Greenhouse Gas (GHG) Conversion Factors for Company Reporting (hereafter the 2021 update) is provided below.  Further information is provided in the Methodology Paper and Major Changes Report which are published alongside the conversion factors at</t>
    </r>
    <r>
      <rPr>
        <u/>
        <sz val="11"/>
        <color indexed="12"/>
        <rFont val="Calibri"/>
        <family val="2"/>
      </rPr>
      <t xml:space="preserve"> https://www.gov.uk/government/collections/government-conversion-factors-for-company-reporting</t>
    </r>
  </si>
  <si>
    <t>What's new in 2021?</t>
  </si>
  <si>
    <t>Please note that to correct a minor error, the direct conversion factor for light rail and the indirect/WTT conversion factors for rail (including National rail, International rail, Light rail and tram and London Underground) and rail freight were updated in January 2022.</t>
  </si>
  <si>
    <t xml:space="preserve">In general, our policy is not to revise previously published conversion factors in the downloadable spreadsheets based on new data or methodology improvements. However, we may republish previously published factors in the downloadable spreadsheets, if the update to the previously published factor is considered significant or if the primary cause of that update is an error rather than new data or methodology improvements, taking into account all the circumstances including timing. 
If previously published factors are updated and republished in the downloadable spreadsheets, then this will be clearly signposted in the accompanying text.  For present purposes, we define an error as “implementation of a calculation that was not as intended” and a methodology improvement as “intentional change in the implementation of a calculation”. Decisions on how to act on any republished factors are a matter for the user. </t>
  </si>
  <si>
    <t xml:space="preserve">We annually publish a new set of factors at the end of May. Compared to the previous year’s factors, changes may be made due to new data availability, methodology improvements or corrections to errors in methodology.  </t>
  </si>
  <si>
    <t>Annual update and republication</t>
  </si>
  <si>
    <t>Next publication date:</t>
  </si>
  <si>
    <t>What's new</t>
  </si>
  <si>
    <r>
      <t>The aviation fuel factors currently only account for the direct effect of CO</t>
    </r>
    <r>
      <rPr>
        <vertAlign val="subscript"/>
        <sz val="11"/>
        <color indexed="56"/>
        <rFont val="Calibri"/>
        <family val="2"/>
      </rPr>
      <t>2</t>
    </r>
    <r>
      <rPr>
        <sz val="11"/>
        <color indexed="56"/>
        <rFont val="Calibri"/>
        <family val="2"/>
      </rPr>
      <t>, CH</t>
    </r>
    <r>
      <rPr>
        <vertAlign val="subscript"/>
        <sz val="11"/>
        <color indexed="56"/>
        <rFont val="Calibri"/>
        <family val="2"/>
      </rPr>
      <t xml:space="preserve">4 </t>
    </r>
    <r>
      <rPr>
        <sz val="11"/>
        <color indexed="56"/>
        <rFont val="Calibri"/>
        <family val="2"/>
      </rPr>
      <t>and N</t>
    </r>
    <r>
      <rPr>
        <vertAlign val="subscript"/>
        <sz val="11"/>
        <color indexed="56"/>
        <rFont val="Calibri"/>
        <family val="2"/>
      </rPr>
      <t>2</t>
    </r>
    <r>
      <rPr>
        <sz val="11"/>
        <color indexed="56"/>
        <rFont val="Calibri"/>
        <family val="2"/>
      </rPr>
      <t>O emissions. Organisations should include the indirect effects of non-CO</t>
    </r>
    <r>
      <rPr>
        <vertAlign val="subscript"/>
        <sz val="11"/>
        <color indexed="56"/>
        <rFont val="Calibri"/>
        <family val="2"/>
      </rPr>
      <t>2</t>
    </r>
    <r>
      <rPr>
        <sz val="11"/>
        <color indexed="56"/>
        <rFont val="Calibri"/>
        <family val="2"/>
      </rPr>
      <t xml:space="preserve"> emissions when reporting air travel emissions to capture the full climate impact of their travel, as indicated in the ‘Business travel- air’ tab. To do this, it is recommended that a multiplier of 1.9 is applied to the CO</t>
    </r>
    <r>
      <rPr>
        <vertAlign val="subscript"/>
        <sz val="11"/>
        <color indexed="56"/>
        <rFont val="Calibri"/>
        <family val="2"/>
      </rPr>
      <t xml:space="preserve">2 </t>
    </r>
    <r>
      <rPr>
        <sz val="11"/>
        <color indexed="56"/>
        <rFont val="Calibri"/>
        <family val="2"/>
      </rPr>
      <t>component only of the direct emissions from aviation, and then summed with the CH</t>
    </r>
    <r>
      <rPr>
        <vertAlign val="subscript"/>
        <sz val="11"/>
        <color indexed="56"/>
        <rFont val="Calibri"/>
        <family val="2"/>
      </rPr>
      <t>4</t>
    </r>
    <r>
      <rPr>
        <sz val="11"/>
        <color indexed="56"/>
        <rFont val="Calibri"/>
        <family val="2"/>
      </rPr>
      <t xml:space="preserve"> and N</t>
    </r>
    <r>
      <rPr>
        <vertAlign val="subscript"/>
        <sz val="11"/>
        <color indexed="56"/>
        <rFont val="Calibri"/>
        <family val="2"/>
      </rPr>
      <t>2</t>
    </r>
    <r>
      <rPr>
        <sz val="11"/>
        <color indexed="56"/>
        <rFont val="Calibri"/>
        <family val="2"/>
      </rPr>
      <t>O direct emissions to calculate total kgCO</t>
    </r>
    <r>
      <rPr>
        <vertAlign val="subscript"/>
        <sz val="11"/>
        <color indexed="56"/>
        <rFont val="Calibri"/>
        <family val="2"/>
      </rPr>
      <t>2</t>
    </r>
    <r>
      <rPr>
        <sz val="11"/>
        <color indexed="56"/>
        <rFont val="Calibri"/>
        <family val="2"/>
      </rPr>
      <t>e (including direct and indirect effects). Further information can be found in the ‘Business travel- air’ tab and in Table 4 and paragraphs 8.37-8.41 in the Methodology Paper.</t>
    </r>
  </si>
  <si>
    <r>
      <t>Do the factors for aviation fuels include the indirect effects of non-CO</t>
    </r>
    <r>
      <rPr>
        <b/>
        <vertAlign val="subscript"/>
        <sz val="11"/>
        <color indexed="56"/>
        <rFont val="Calibri"/>
        <family val="2"/>
      </rPr>
      <t>2</t>
    </r>
    <r>
      <rPr>
        <b/>
        <sz val="11"/>
        <color indexed="56"/>
        <rFont val="Calibri"/>
        <family val="2"/>
      </rPr>
      <t xml:space="preserve"> emissions from aviation (water vapour, contrails, NO</t>
    </r>
    <r>
      <rPr>
        <b/>
        <vertAlign val="subscript"/>
        <sz val="11"/>
        <color indexed="56"/>
        <rFont val="Calibri"/>
        <family val="2"/>
      </rPr>
      <t>X</t>
    </r>
    <r>
      <rPr>
        <b/>
        <sz val="11"/>
        <color indexed="56"/>
        <rFont val="Calibri"/>
        <family val="2"/>
      </rPr>
      <t>, etc.)?</t>
    </r>
  </si>
  <si>
    <r>
      <t>The steps taken to calculate this by hand are straightforward and can be illustrated using the following worked example (consistent for all biofuels, conventional fuels, scopes and units):
Company B wants to report on its Scope 1 fuel emissions (in kgCO</t>
    </r>
    <r>
      <rPr>
        <vertAlign val="subscript"/>
        <sz val="11"/>
        <color indexed="56"/>
        <rFont val="Calibri"/>
        <family val="2"/>
      </rPr>
      <t>2</t>
    </r>
    <r>
      <rPr>
        <sz val="11"/>
        <color indexed="56"/>
        <rFont val="Calibri"/>
        <family val="2"/>
      </rPr>
      <t>e/litre) from a specific biodiesel blend of X%. Using 2021 values, it is known that:
●100% mineral diesel conversion factor = 2.706 kgCO2e/litre
●Biodiesel ME conversion factor (see Bioenergy sheet) = 0.168 kgCO2e/litre
Therefore, X% biodiesel blend conversion factor = (X% x 0.168) + [(1-X%) x 2.706]</t>
    </r>
  </si>
  <si>
    <t>I need a conversion factor for my specific % biofuel blend, rather than the “average biofuel blend” factor that is reported here.</t>
  </si>
  <si>
    <r>
      <t>We provide a specific conversion table at the back of these listings to allow organisations to convert the conversion factors into different units where required.   Please see the</t>
    </r>
    <r>
      <rPr>
        <b/>
        <sz val="11"/>
        <color indexed="62"/>
        <rFont val="Calibri"/>
        <family val="2"/>
      </rPr>
      <t xml:space="preserve"> </t>
    </r>
    <r>
      <rPr>
        <b/>
        <u/>
        <sz val="11"/>
        <color indexed="62"/>
        <rFont val="Calibri"/>
        <family val="2"/>
      </rPr>
      <t>‘</t>
    </r>
    <r>
      <rPr>
        <b/>
        <u/>
        <sz val="11"/>
        <color indexed="12"/>
        <rFont val="Calibri"/>
        <family val="2"/>
      </rPr>
      <t>Conversions</t>
    </r>
    <r>
      <rPr>
        <b/>
        <u/>
        <sz val="11"/>
        <color indexed="62"/>
        <rFont val="Calibri"/>
        <family val="2"/>
      </rPr>
      <t>’</t>
    </r>
    <r>
      <rPr>
        <b/>
        <sz val="11"/>
        <color indexed="62"/>
        <rFont val="Calibri"/>
        <family val="2"/>
      </rPr>
      <t xml:space="preserve"> </t>
    </r>
    <r>
      <rPr>
        <sz val="11"/>
        <color indexed="62"/>
        <rFont val="Calibri"/>
        <family val="2"/>
      </rPr>
      <t>tab.</t>
    </r>
  </si>
  <si>
    <t>I need a conversion factor for ‘therms’, how can I convert the kWh conversion factors to suit my needs?</t>
  </si>
  <si>
    <t>FAQs</t>
  </si>
  <si>
    <t>kWh (Gross CV)</t>
  </si>
  <si>
    <t>kWh (Net CV)</t>
  </si>
  <si>
    <t>tonnes</t>
  </si>
  <si>
    <t>Coal (electricity generation - home produced coal only)</t>
  </si>
  <si>
    <t>Petroleum coke</t>
  </si>
  <si>
    <t>Coking coal</t>
  </si>
  <si>
    <t>Coal (domestic)</t>
  </si>
  <si>
    <t>Coal (electricity generation)</t>
  </si>
  <si>
    <t>Coal (industrial)</t>
  </si>
  <si>
    <t>Solid fuels</t>
  </si>
  <si>
    <r>
      <t>kg N</t>
    </r>
    <r>
      <rPr>
        <vertAlign val="subscript"/>
        <sz val="11"/>
        <color indexed="56"/>
        <rFont val="Calibri"/>
        <family val="2"/>
      </rPr>
      <t>2</t>
    </r>
    <r>
      <rPr>
        <sz val="11"/>
        <color indexed="56"/>
        <rFont val="Calibri"/>
        <family val="2"/>
      </rPr>
      <t>O</t>
    </r>
  </si>
  <si>
    <r>
      <t>kg CH</t>
    </r>
    <r>
      <rPr>
        <vertAlign val="subscript"/>
        <sz val="11"/>
        <color indexed="56"/>
        <rFont val="Calibri"/>
        <family val="2"/>
      </rPr>
      <t>4</t>
    </r>
  </si>
  <si>
    <r>
      <t>kg CO</t>
    </r>
    <r>
      <rPr>
        <vertAlign val="subscript"/>
        <sz val="11"/>
        <color indexed="56"/>
        <rFont val="Calibri"/>
        <family val="2"/>
      </rPr>
      <t>2</t>
    </r>
  </si>
  <si>
    <r>
      <t>kg CO</t>
    </r>
    <r>
      <rPr>
        <vertAlign val="subscript"/>
        <sz val="11"/>
        <color indexed="56"/>
        <rFont val="Calibri"/>
        <family val="2"/>
      </rPr>
      <t>2</t>
    </r>
    <r>
      <rPr>
        <sz val="11"/>
        <color indexed="56"/>
        <rFont val="Calibri"/>
        <family val="2"/>
      </rPr>
      <t>e</t>
    </r>
  </si>
  <si>
    <t>Unit</t>
  </si>
  <si>
    <t>Fuel</t>
  </si>
  <si>
    <t>Activity</t>
  </si>
  <si>
    <t>litres</t>
  </si>
  <si>
    <t>Marine fuel oil</t>
  </si>
  <si>
    <t>Marine gas oil</t>
  </si>
  <si>
    <t>Waste oils</t>
  </si>
  <si>
    <t>Refinery miscellaneous</t>
  </si>
  <si>
    <t>Processed fuel oils - distillate oil</t>
  </si>
  <si>
    <t>Processed fuel oils - residual oil</t>
  </si>
  <si>
    <t>Petrol (100% mineral petrol)</t>
  </si>
  <si>
    <t>Petrol (average biofuel blend)</t>
  </si>
  <si>
    <t>Naphtha</t>
  </si>
  <si>
    <t>Lubricants</t>
  </si>
  <si>
    <t>Gas oil</t>
  </si>
  <si>
    <t>Fuel oil</t>
  </si>
  <si>
    <t>Diesel (100% mineral diesel)</t>
  </si>
  <si>
    <t>Diesel (average biofuel blend)</t>
  </si>
  <si>
    <t>Burning oil</t>
  </si>
  <si>
    <t>Aviation turbine fuel</t>
  </si>
  <si>
    <t>Aviation spirit</t>
  </si>
  <si>
    <t>Liquid fuels</t>
  </si>
  <si>
    <t>Propane</t>
  </si>
  <si>
    <t>Other petroleum gas</t>
  </si>
  <si>
    <t>cubic metres</t>
  </si>
  <si>
    <t>Natural gas (100% mineral blend)</t>
  </si>
  <si>
    <t>Natural gas</t>
  </si>
  <si>
    <t>LPG</t>
  </si>
  <si>
    <t>LNG</t>
  </si>
  <si>
    <t>CNG</t>
  </si>
  <si>
    <t>Butane</t>
  </si>
  <si>
    <t>Gaseous fuels</t>
  </si>
  <si>
    <r>
      <rPr>
        <sz val="11"/>
        <color indexed="56"/>
        <rFont val="Calibri"/>
        <family val="2"/>
      </rPr>
      <t>For more information refer to the ‘</t>
    </r>
    <r>
      <rPr>
        <u/>
        <sz val="11"/>
        <color indexed="12"/>
        <rFont val="Calibri"/>
        <family val="2"/>
      </rPr>
      <t>Outside of scopes</t>
    </r>
    <r>
      <rPr>
        <sz val="11"/>
        <color indexed="56"/>
        <rFont val="Calibri"/>
        <family val="2"/>
      </rPr>
      <t>’ tab for guidance.</t>
    </r>
  </si>
  <si>
    <r>
      <t>Since company A is reporting a type of fuel that has biofuel content, it should also account for the ‘biogenic’ part of this fuel. To calculate this, it must also multiply the total litres of fuel used by the ‘outside of scopes’ fuel factor for ‘forecourt fuels- diesel (average biofuel blend)’ and report as a separate line item within its report called ‘outside of scopes’. This will not be included in the organisation's emissions total, but displayed separately within the emissions report. This ensures that the organisation is being transparent with regard to all potential sources of CO</t>
    </r>
    <r>
      <rPr>
        <vertAlign val="subscript"/>
        <sz val="11"/>
        <color indexed="56"/>
        <rFont val="Calibri"/>
        <family val="2"/>
      </rPr>
      <t>2</t>
    </r>
    <r>
      <rPr>
        <sz val="11"/>
        <color indexed="56"/>
        <rFont val="Calibri"/>
        <family val="2"/>
      </rPr>
      <t xml:space="preserve"> from its activities.  </t>
    </r>
  </si>
  <si>
    <t>The activity data (that is, litres) is multiplied by the appropriate conversion factor to produce company A's fuel emissions. 
Organisations should determine whether to use the net or gross calorific value of fuels according to their data. For example, the majority of energy billing is provided on a gross CV basis.</t>
  </si>
  <si>
    <r>
      <t>●  It is faced with two different types of diesel conversion factors,</t>
    </r>
    <r>
      <rPr>
        <i/>
        <sz val="11"/>
        <color indexed="56"/>
        <rFont val="Calibri"/>
        <family val="2"/>
      </rPr>
      <t xml:space="preserve"> '100% mineral fuel'</t>
    </r>
    <r>
      <rPr>
        <sz val="11"/>
        <color indexed="56"/>
        <rFont val="Calibri"/>
        <family val="2"/>
      </rPr>
      <t xml:space="preserve"> and</t>
    </r>
    <r>
      <rPr>
        <i/>
        <sz val="11"/>
        <color indexed="56"/>
        <rFont val="Calibri"/>
        <family val="2"/>
      </rPr>
      <t xml:space="preserve"> 'diesel (average biofuel blend)'</t>
    </r>
    <r>
      <rPr>
        <sz val="11"/>
        <color indexed="56"/>
        <rFont val="Calibri"/>
        <family val="2"/>
      </rPr>
      <t>. Since it fills up its vehicles at a national chain of filling stations, it selects the average biofuel blend (this is the correct conversion factor for standard forecourt fuel, which contains a small blend of biofuel).</t>
    </r>
  </si>
  <si>
    <r>
      <t>●  For natural gas consumption it selects a kWh conversion factor on a gross CV basis - this is the basis of most energy bills.  It reports in CO</t>
    </r>
    <r>
      <rPr>
        <vertAlign val="subscript"/>
        <sz val="11"/>
        <color indexed="56"/>
        <rFont val="Calibri"/>
        <family val="2"/>
      </rPr>
      <t>2</t>
    </r>
    <r>
      <rPr>
        <sz val="11"/>
        <color indexed="56"/>
        <rFont val="Calibri"/>
        <family val="2"/>
      </rPr>
      <t>e for all fuels combusted at its premises.</t>
    </r>
  </si>
  <si>
    <t xml:space="preserve">Company A needs to report the Scope 1 emissions from its natural gas and diesel use.  </t>
  </si>
  <si>
    <t>Example of calculating emissions from fuels</t>
  </si>
  <si>
    <t>●  If any fuel type or unit has no result in the table, this is an indication the conversion factor is not available or does not exist  (such as lubricants in litres).</t>
  </si>
  <si>
    <r>
      <t>●  'Diesel (average biofuel blend)'/'diesel (100% mineral oil)' - typically organisations purchasing forecourt fuel should use 'diesel (average biofuel blend)'. It should be noted that any fuel an organisation reports in Scope 1 that has biofuel content must have the ‘outside of scopes’ portion reported separately as per the '</t>
    </r>
    <r>
      <rPr>
        <u/>
        <sz val="11"/>
        <color indexed="30"/>
        <rFont val="Calibri"/>
        <family val="2"/>
      </rPr>
      <t>WBCSD/WRI GHG Protocol (chapter 9)'</t>
    </r>
    <r>
      <rPr>
        <sz val="11"/>
        <color indexed="56"/>
        <rFont val="Calibri"/>
        <family val="2"/>
      </rPr>
      <t>.  See information about the outside of scopes emissions in the example section below.
● In 2019 update, a new factor for natural gas, "natural gas (100% mineral blend)", was added in. The difference between the "natural gas" and  "natural gas (100% mineral blend)" factors is that the former refers to the natural gas received through the gas mains grid network in the UK containing a limited biogas content. Therefore, any organisation that reports emissions from natural gas use should use the "natural gas" factor.</t>
    </r>
    <r>
      <rPr>
        <sz val="11"/>
        <color indexed="56"/>
        <rFont val="Calibri"/>
        <family val="2"/>
      </rPr>
      <t xml:space="preserve"> The natural gas (100% mineral blend) factor can be used for calculating bespoke fuel mixtures.</t>
    </r>
  </si>
  <si>
    <t>● Gross calorific value (CV)/ net CV basis - Organisations should determine whether to use the net or gross calorific value of fuels according to their data. For example, the majority of energy billing is provided on a gross CV basis.</t>
  </si>
  <si>
    <t>Guidance</t>
  </si>
  <si>
    <t>Fuels conversion factors should be used for primary fuel sources combusted at a site or in an asset owned or controlled by the reporting organisation.</t>
  </si>
  <si>
    <t>Scope 1</t>
  </si>
  <si>
    <t>Scope:</t>
  </si>
  <si>
    <t>Emissions source:</t>
  </si>
  <si>
    <t>kWh</t>
  </si>
  <si>
    <t>Landfill gas</t>
  </si>
  <si>
    <t>Biogas</t>
  </si>
  <si>
    <t>Grass/straw</t>
  </si>
  <si>
    <t>Wood pellets</t>
  </si>
  <si>
    <t>Wood chips</t>
  </si>
  <si>
    <t>Wood logs</t>
  </si>
  <si>
    <t>Biomass</t>
  </si>
  <si>
    <t>kg</t>
  </si>
  <si>
    <t>GJ</t>
  </si>
  <si>
    <t>Renewable petrol</t>
  </si>
  <si>
    <t>Bio Petrol</t>
  </si>
  <si>
    <t>Biopropane</t>
  </si>
  <si>
    <t>Biodiesel HVO</t>
  </si>
  <si>
    <t>Biodiesel ME (from tallow)</t>
  </si>
  <si>
    <t>Biodiesel ME (from used cooking oil)</t>
  </si>
  <si>
    <t>Biomethane</t>
  </si>
  <si>
    <t>Biodiesel ME</t>
  </si>
  <si>
    <t>Bioethanol</t>
  </si>
  <si>
    <t>Biofuel</t>
  </si>
  <si>
    <t>The activity data (litres of fuel) is multiplied by the appropriate conversion factor to produce company B's Scope 1 biodiesel emissions.</t>
  </si>
  <si>
    <t xml:space="preserve">Company B reports its emissions from standard biodiesel use in its delivery vehicles.  It has data on how many litres have been consumed and it needs to publicly report its Scope 1 emissions. </t>
  </si>
  <si>
    <t>Example of calculating emissions from bioenergy</t>
  </si>
  <si>
    <r>
      <rPr>
        <sz val="11"/>
        <color indexed="56"/>
        <rFont val="Calibri"/>
        <family val="2"/>
      </rPr>
      <t>For more information refer to the</t>
    </r>
    <r>
      <rPr>
        <sz val="11"/>
        <color indexed="62"/>
        <rFont val="Calibri"/>
        <family val="2"/>
      </rPr>
      <t xml:space="preserve"> ‘</t>
    </r>
    <r>
      <rPr>
        <u/>
        <sz val="11"/>
        <color indexed="12"/>
        <rFont val="Calibri"/>
        <family val="2"/>
      </rPr>
      <t>outside of scopes</t>
    </r>
    <r>
      <rPr>
        <sz val="11"/>
        <color indexed="62"/>
        <rFont val="Calibri"/>
        <family val="2"/>
      </rPr>
      <t>’</t>
    </r>
    <r>
      <rPr>
        <sz val="11"/>
        <color indexed="56"/>
        <rFont val="Calibri"/>
        <family val="2"/>
      </rPr>
      <t xml:space="preserve"> tab for guidance.</t>
    </r>
  </si>
  <si>
    <r>
      <t>●  Although the Scope 1 conversion factors contain a ‘0’ value for CO</t>
    </r>
    <r>
      <rPr>
        <vertAlign val="subscript"/>
        <sz val="11"/>
        <color indexed="56"/>
        <rFont val="Calibri"/>
        <family val="2"/>
      </rPr>
      <t>2</t>
    </r>
    <r>
      <rPr>
        <sz val="11"/>
        <color indexed="56"/>
        <rFont val="Calibri"/>
        <family val="2"/>
      </rPr>
      <t xml:space="preserve"> emissions, organisations must account for the impact of the CO</t>
    </r>
    <r>
      <rPr>
        <vertAlign val="subscript"/>
        <sz val="11"/>
        <color indexed="56"/>
        <rFont val="Calibri"/>
        <family val="2"/>
      </rPr>
      <t>2</t>
    </r>
    <r>
      <rPr>
        <sz val="11"/>
        <color indexed="56"/>
        <rFont val="Calibri"/>
        <family val="2"/>
      </rPr>
      <t xml:space="preserve"> released through combustion of the fuel.  Organisations should refer to the ‘outside of scopes’ listing in the 'outside of scopes' tab to find the true values for CO</t>
    </r>
    <r>
      <rPr>
        <vertAlign val="subscript"/>
        <sz val="11"/>
        <color indexed="56"/>
        <rFont val="Calibri"/>
        <family val="2"/>
      </rPr>
      <t>2</t>
    </r>
    <r>
      <rPr>
        <sz val="11"/>
        <color indexed="56"/>
        <rFont val="Calibri"/>
        <family val="2"/>
      </rPr>
      <t xml:space="preserve"> emissions.  These emissions should be calculated in the same way as the Scope 1 emissions, but should be listed as a separate line item within its report called ‘outside of scopes’. This should not be included within the organisation's emissions total, but displayed separately within the emissions report. This ensures that the organisation is being transparent with regard to all potential sources of CO</t>
    </r>
    <r>
      <rPr>
        <vertAlign val="subscript"/>
        <sz val="11"/>
        <color indexed="56"/>
        <rFont val="Calibri"/>
        <family val="2"/>
      </rPr>
      <t>2</t>
    </r>
    <r>
      <rPr>
        <sz val="11"/>
        <color indexed="56"/>
        <rFont val="Calibri"/>
        <family val="2"/>
      </rPr>
      <t xml:space="preserve"> from its activities.   </t>
    </r>
  </si>
  <si>
    <r>
      <t>●  Within the Scope 1 conversion factors for biofuels, the CO</t>
    </r>
    <r>
      <rPr>
        <vertAlign val="subscript"/>
        <sz val="11"/>
        <color indexed="56"/>
        <rFont val="Calibri"/>
        <family val="2"/>
      </rPr>
      <t>2</t>
    </r>
    <r>
      <rPr>
        <sz val="11"/>
        <color indexed="56"/>
        <rFont val="Calibri"/>
        <family val="2"/>
      </rPr>
      <t xml:space="preserve"> emissions value is set as net ‘0’ to account for the CO</t>
    </r>
    <r>
      <rPr>
        <vertAlign val="subscript"/>
        <sz val="11"/>
        <color indexed="56"/>
        <rFont val="Calibri"/>
        <family val="2"/>
      </rPr>
      <t>2</t>
    </r>
    <r>
      <rPr>
        <sz val="11"/>
        <color indexed="56"/>
        <rFont val="Calibri"/>
        <family val="2"/>
      </rPr>
      <t xml:space="preserve"> absorbed by fast-growing bioenergy sources during their growth. The Scope 1 conversion factors presented in this listing contain values for N</t>
    </r>
    <r>
      <rPr>
        <vertAlign val="subscript"/>
        <sz val="11"/>
        <color indexed="56"/>
        <rFont val="Calibri"/>
        <family val="2"/>
      </rPr>
      <t>2</t>
    </r>
    <r>
      <rPr>
        <sz val="11"/>
        <color indexed="56"/>
        <rFont val="Calibri"/>
        <family val="2"/>
      </rPr>
      <t>O and CH</t>
    </r>
    <r>
      <rPr>
        <vertAlign val="subscript"/>
        <sz val="11"/>
        <color indexed="56"/>
        <rFont val="Calibri"/>
        <family val="2"/>
      </rPr>
      <t>4</t>
    </r>
    <r>
      <rPr>
        <sz val="11"/>
        <color indexed="56"/>
        <rFont val="Calibri"/>
        <family val="2"/>
      </rPr>
      <t xml:space="preserve"> emissions (which are not absorbed during growth).</t>
    </r>
  </si>
  <si>
    <t>Bioenergy conversion factors should be used for the combustion of fuels produced from recently living sources (such as trees) at a site or in an asset under the direct control of the reporting organisation. All factors are on a net calorific value basis.</t>
  </si>
  <si>
    <t>No, only Kyoto Protocol gases need to be reported under Scope 1, all non-Kyoto gases (e.g. Montreal Protocol gases) should be reported separately.</t>
  </si>
  <si>
    <t>Do I need to report all refrigerant types and gases with global warming potential in Scope 1?</t>
  </si>
  <si>
    <r>
      <t xml:space="preserve">Further guidance on how to calculate refrigerant leakage is provided in the government </t>
    </r>
    <r>
      <rPr>
        <u/>
        <sz val="11"/>
        <color indexed="12"/>
        <rFont val="Calibri"/>
        <family val="2"/>
      </rPr>
      <t>'Environmental reporting guidelines'</t>
    </r>
    <r>
      <rPr>
        <sz val="11"/>
        <color indexed="56"/>
        <rFont val="Calibri"/>
        <family val="2"/>
      </rPr>
      <t>.</t>
    </r>
  </si>
  <si>
    <t>Is there any guidance to help me calculate the refrigerant leakage for my particular air conditioning system?</t>
  </si>
  <si>
    <t>R502</t>
  </si>
  <si>
    <t>R409A</t>
  </si>
  <si>
    <t>R406A</t>
  </si>
  <si>
    <t>Montreal protocol - blends</t>
  </si>
  <si>
    <t>Emission</t>
  </si>
  <si>
    <r>
      <t>* There is no specific figure available, however it is known that the GWP factor is less than 1 kg CO</t>
    </r>
    <r>
      <rPr>
        <vertAlign val="subscript"/>
        <sz val="8"/>
        <color indexed="56"/>
        <rFont val="Calibri"/>
        <family val="2"/>
      </rPr>
      <t>2</t>
    </r>
    <r>
      <rPr>
        <sz val="8"/>
        <color indexed="56"/>
        <rFont val="Calibri"/>
        <family val="2"/>
      </rPr>
      <t>e</t>
    </r>
  </si>
  <si>
    <t>&lt; 1</t>
  </si>
  <si>
    <t>R1234ze*</t>
  </si>
  <si>
    <t>R1234yf*</t>
  </si>
  <si>
    <t>R600A = isobutane</t>
  </si>
  <si>
    <t>R290 = propane</t>
  </si>
  <si>
    <t>Methyl chloride</t>
  </si>
  <si>
    <t>Methylene chloride</t>
  </si>
  <si>
    <t>Dimethylether</t>
  </si>
  <si>
    <t>PFPMIE</t>
  </si>
  <si>
    <t>Other refrigerants</t>
  </si>
  <si>
    <t>HFE-338pcc13 (HG-01)</t>
  </si>
  <si>
    <t>HFE-236ca12 (HG-10)</t>
  </si>
  <si>
    <t>HFE-43-10pccc124 (H-Galden1040x)</t>
  </si>
  <si>
    <t>HFE-569sf2 (HFE-7200)</t>
  </si>
  <si>
    <t>HFE-449sl (HFE-7100)</t>
  </si>
  <si>
    <t>HFE-356pcc3</t>
  </si>
  <si>
    <t>HFE-347pcf2</t>
  </si>
  <si>
    <t>HFE-347mcc3</t>
  </si>
  <si>
    <t>HFE-254cb2</t>
  </si>
  <si>
    <t>HFE-245fa2</t>
  </si>
  <si>
    <t>HFE-245cb2</t>
  </si>
  <si>
    <t>HCFE-235da2</t>
  </si>
  <si>
    <t>HFE-143a</t>
  </si>
  <si>
    <t>HFE-134</t>
  </si>
  <si>
    <t>HFE-125</t>
  </si>
  <si>
    <t>Fluorinated ethers</t>
  </si>
  <si>
    <t>Perfluorocyclopropane</t>
  </si>
  <si>
    <t>Trifluoromethyl sulphur pentafluoride</t>
  </si>
  <si>
    <t>PFC-9-1-18</t>
  </si>
  <si>
    <t>Nitrogen trifluoride</t>
  </si>
  <si>
    <t>Other perfluorinated gases</t>
  </si>
  <si>
    <t>HCFC-21</t>
  </si>
  <si>
    <t>HCFC-225cb</t>
  </si>
  <si>
    <t>HCFC-225ca</t>
  </si>
  <si>
    <t>HCFC-142b</t>
  </si>
  <si>
    <t>HCFC-141b</t>
  </si>
  <si>
    <t>HCFC-124</t>
  </si>
  <si>
    <t>HCFC-123</t>
  </si>
  <si>
    <t>HCFC-22/R22 = chlorodifluoromethane</t>
  </si>
  <si>
    <t>Methyl chloroform</t>
  </si>
  <si>
    <t>Methyl bromide</t>
  </si>
  <si>
    <t>Carbon tetrachloride</t>
  </si>
  <si>
    <t>Halon-2402</t>
  </si>
  <si>
    <t>Halon-1301</t>
  </si>
  <si>
    <t>Halon-1211</t>
  </si>
  <si>
    <t>CFC-115</t>
  </si>
  <si>
    <t>CFC-114</t>
  </si>
  <si>
    <t>CFC-113</t>
  </si>
  <si>
    <t>CFC-13</t>
  </si>
  <si>
    <t>CFC-12/R12 = dichlorodifluoromethane</t>
  </si>
  <si>
    <t>CFC-11/R11 = trichlorofluoromethane</t>
  </si>
  <si>
    <t>Montreal protocol - standard</t>
  </si>
  <si>
    <t>R403A</t>
  </si>
  <si>
    <t>R508B</t>
  </si>
  <si>
    <t>R507A</t>
  </si>
  <si>
    <t>R410A</t>
  </si>
  <si>
    <t>R408A</t>
  </si>
  <si>
    <t>R407F</t>
  </si>
  <si>
    <t>R407C</t>
  </si>
  <si>
    <t>R407A</t>
  </si>
  <si>
    <t>R404A</t>
  </si>
  <si>
    <t>Kyoto protocol- blends</t>
  </si>
  <si>
    <t>HFC-365mfc</t>
  </si>
  <si>
    <t>HFC-245ca</t>
  </si>
  <si>
    <t>HFC-236ea</t>
  </si>
  <si>
    <t>HFC-236cb</t>
  </si>
  <si>
    <t>HFC-161</t>
  </si>
  <si>
    <t>HFC-152</t>
  </si>
  <si>
    <t>Sulphur hexafluoride (SF6)</t>
  </si>
  <si>
    <t>Perfluorohexane (PFC-5-1-14)</t>
  </si>
  <si>
    <t>Perfluoropentane (PFC-4-1-12)</t>
  </si>
  <si>
    <t>Perfluorobutane (PFC-3-1-10)</t>
  </si>
  <si>
    <t>Perfluorocyclobutane (PFC-318)</t>
  </si>
  <si>
    <t>Perfluoropropane (PFC-218)</t>
  </si>
  <si>
    <t>Perfluoroethane (PFC-116)</t>
  </si>
  <si>
    <t>Perfluoromethane (PFC-14)</t>
  </si>
  <si>
    <t>HFC-43-I0mee</t>
  </si>
  <si>
    <t>HFC-245fa</t>
  </si>
  <si>
    <t>HFC-236fa</t>
  </si>
  <si>
    <t>HFC-227ea</t>
  </si>
  <si>
    <t>HFC-152a</t>
  </si>
  <si>
    <t>HFC-143a</t>
  </si>
  <si>
    <t>HFC-143</t>
  </si>
  <si>
    <t>HFC-134a</t>
  </si>
  <si>
    <t>HFC-134</t>
  </si>
  <si>
    <t>HFC-125</t>
  </si>
  <si>
    <t>HFC-41</t>
  </si>
  <si>
    <t>HFC-32</t>
  </si>
  <si>
    <t>HFC-23</t>
  </si>
  <si>
    <t>Nitrous oxide</t>
  </si>
  <si>
    <t>Methane</t>
  </si>
  <si>
    <t>Carbon dioxide</t>
  </si>
  <si>
    <t>Kyoto protocol - standard</t>
  </si>
  <si>
    <t xml:space="preserve">The 'top-up' data (in kg) is multiplied by the applicable conversion factor to the refrigerant type to produce company D's direct emissions from refrigerant. </t>
  </si>
  <si>
    <t xml:space="preserve">Each year, company D needs to report on the refrigerants that leak from its air-conditioning equipment (sometimes called fugitive emissions) at its headquarters. These are considered to be Scope 1 emissions. To calculate the leakage, Company D simply notes how much it has had to 'top-up' the refrigerant over the last year.  </t>
  </si>
  <si>
    <t>Example of calculating emissions from refrigerants and other process gases with a GWP</t>
  </si>
  <si>
    <r>
      <rPr>
        <vertAlign val="superscript"/>
        <sz val="11"/>
        <color indexed="56"/>
        <rFont val="Calibri"/>
        <family val="2"/>
      </rPr>
      <t xml:space="preserve">1 </t>
    </r>
    <r>
      <rPr>
        <sz val="11"/>
        <color indexed="56"/>
        <rFont val="Calibri"/>
        <family val="2"/>
      </rPr>
      <t>From 01 Jan 2019,  the Kigali amendment came into force, HFCs and HFC blends are now both Kyoto Protocol and Montreal Gases.</t>
    </r>
  </si>
  <si>
    <r>
      <t xml:space="preserve">●  The Kyoto Protocol and Montreal Protocol listed gases are based on the Intergovernmental Panel on Climate Change (IPCC) Fourth Assessment Report (AR4) over a 100-year period (this is a requirement for inventory/national reporting purposes) </t>
    </r>
    <r>
      <rPr>
        <vertAlign val="superscript"/>
        <sz val="11"/>
        <color indexed="56"/>
        <rFont val="Calibri"/>
        <family val="2"/>
      </rPr>
      <t>1</t>
    </r>
    <r>
      <rPr>
        <sz val="11"/>
        <color indexed="56"/>
        <rFont val="Calibri"/>
        <family val="2"/>
      </rPr>
      <t>.</t>
    </r>
  </si>
  <si>
    <r>
      <t>●  The refrigerants and gases in the table are slightly different to the other conversion factors because the gases emitted have a global warming influence themselves. The conversion factor allows the GWP of that gas to be expressed in terms of kilogrammes of carbon dioxide equivalent (kgCO</t>
    </r>
    <r>
      <rPr>
        <vertAlign val="subscript"/>
        <sz val="11"/>
        <color indexed="56"/>
        <rFont val="Calibri"/>
        <family val="2"/>
      </rPr>
      <t>2</t>
    </r>
    <r>
      <rPr>
        <sz val="11"/>
        <color indexed="56"/>
        <rFont val="Calibri"/>
        <family val="2"/>
      </rPr>
      <t>e). This is slightly different to most of the factors where the emissions occur after combustion/use of the fuel/material. However, these conversions can be used in the normal way for reporting purposes.</t>
    </r>
  </si>
  <si>
    <t>Refrigerant and other conversion factors should be used for the purpose of reporting leakage from air-conditioning, refrigeration units or the release to the atmosphere of other gases that have global warming potential (GWP).</t>
  </si>
  <si>
    <t>Refrigerant &amp; other</t>
  </si>
  <si>
    <r>
      <t xml:space="preserve">At the moment there are only a limited number of electric vehicle models on the market, and certain categories are not yet represented </t>
    </r>
    <r>
      <rPr>
        <b/>
        <sz val="11"/>
        <color indexed="56"/>
        <rFont val="Calibri"/>
        <family val="2"/>
      </rPr>
      <t>by battery electric vehicle or plug-in hybrid electric vehicles</t>
    </r>
    <r>
      <rPr>
        <sz val="11"/>
        <color indexed="56"/>
        <rFont val="Calibri"/>
        <family val="2"/>
      </rPr>
      <t>.  Emission factors  will be added in future updates for these vehicle types, when models in these categories become available in the UK market/fleet.</t>
    </r>
  </si>
  <si>
    <t>Why are emission factors for certain types of electric vehicle missing?</t>
  </si>
  <si>
    <r>
      <rPr>
        <i/>
        <sz val="11"/>
        <color indexed="56"/>
        <rFont val="Calibri"/>
        <family val="2"/>
      </rPr>
      <t>Note:</t>
    </r>
    <r>
      <rPr>
        <sz val="11"/>
        <color indexed="56"/>
        <rFont val="Calibri"/>
        <family val="2"/>
      </rPr>
      <t xml:space="preserve"> The Plug-in Hybrid Electric Vehicle category also includes Range-Extended Electric Vehicles (also known as REEVs, ER-EVs or REX).</t>
    </r>
  </si>
  <si>
    <t>Only Scope 3 WTT emissions (all fuel types, electricity)</t>
  </si>
  <si>
    <t>YES</t>
  </si>
  <si>
    <t>Scope 3</t>
  </si>
  <si>
    <t>WTT- delivery vehs &amp; freight</t>
  </si>
  <si>
    <t>C</t>
  </si>
  <si>
    <t>WTT- pass vehs &amp; travel- land</t>
  </si>
  <si>
    <t>AND</t>
  </si>
  <si>
    <t>Sum of Scope 1 and Scope 2, plus Scope 3 electricity T&amp;D losses.</t>
  </si>
  <si>
    <t>Managed assets- vehicles</t>
  </si>
  <si>
    <t>B</t>
  </si>
  <si>
    <t>Freighting goods</t>
  </si>
  <si>
    <t>Business travel- land</t>
  </si>
  <si>
    <t>OR</t>
  </si>
  <si>
    <t>Only Scope 3 emissions from electricity T&amp;D losses.</t>
  </si>
  <si>
    <t>UK electricity T&amp;D for EVs</t>
  </si>
  <si>
    <t>A</t>
  </si>
  <si>
    <t>Only Scope 2 emissions from electricity use.</t>
  </si>
  <si>
    <t>Scope 2</t>
  </si>
  <si>
    <t>UK electricity for EVs</t>
  </si>
  <si>
    <t>Only Scope 1 emissions from petrol or diesel use.</t>
  </si>
  <si>
    <t>NO</t>
  </si>
  <si>
    <t>Delivery vehicles</t>
  </si>
  <si>
    <t>Passenger vehicles</t>
  </si>
  <si>
    <t>Battery Electric Vehicle</t>
  </si>
  <si>
    <t>Plug-in Hybrid Electric Vehicle</t>
  </si>
  <si>
    <t>Includes</t>
  </si>
  <si>
    <t>Van</t>
  </si>
  <si>
    <t>Car</t>
  </si>
  <si>
    <t>Scope</t>
  </si>
  <si>
    <r>
      <t xml:space="preserve">Sum of elements:     </t>
    </r>
    <r>
      <rPr>
        <sz val="11"/>
        <color indexed="56"/>
        <rFont val="Calibri"/>
        <family val="2"/>
      </rPr>
      <t xml:space="preserve"> </t>
    </r>
    <r>
      <rPr>
        <b/>
        <sz val="11"/>
        <color indexed="56"/>
        <rFont val="Calibri"/>
        <family val="2"/>
      </rPr>
      <t>A + C</t>
    </r>
    <r>
      <rPr>
        <sz val="11"/>
        <color indexed="56"/>
        <rFont val="Calibri"/>
        <family val="2"/>
      </rPr>
      <t xml:space="preserve"> </t>
    </r>
    <r>
      <rPr>
        <i/>
        <sz val="11"/>
        <color indexed="56"/>
        <rFont val="Calibri"/>
        <family val="2"/>
      </rPr>
      <t xml:space="preserve">  OR  </t>
    </r>
    <r>
      <rPr>
        <b/>
        <sz val="11"/>
        <color indexed="56"/>
        <rFont val="Calibri"/>
        <family val="2"/>
      </rPr>
      <t>B + C</t>
    </r>
  </si>
  <si>
    <r>
      <rPr>
        <b/>
        <i/>
        <sz val="11"/>
        <color indexed="56"/>
        <rFont val="Calibri"/>
        <family val="2"/>
      </rPr>
      <t>Note:</t>
    </r>
    <r>
      <rPr>
        <b/>
        <sz val="11"/>
        <color indexed="56"/>
        <rFont val="Calibri"/>
        <family val="2"/>
      </rPr>
      <t xml:space="preserve"> the emission factors already account for the average share of driving using electricity or conventional fuel for plug-in hybrid electric vehicles, so the </t>
    </r>
    <r>
      <rPr>
        <b/>
        <u/>
        <sz val="11"/>
        <color indexed="56"/>
        <rFont val="Calibri"/>
        <family val="2"/>
      </rPr>
      <t>total</t>
    </r>
    <r>
      <rPr>
        <b/>
        <sz val="11"/>
        <color indexed="56"/>
        <rFont val="Calibri"/>
        <family val="2"/>
      </rPr>
      <t xml:space="preserve"> number of km / miles / tonne-km should be used in calculations.</t>
    </r>
  </si>
  <si>
    <r>
      <rPr>
        <b/>
        <sz val="11"/>
        <color indexed="56"/>
        <rFont val="Calibri"/>
        <family val="2"/>
      </rPr>
      <t>Emissions</t>
    </r>
    <r>
      <rPr>
        <sz val="11"/>
        <color indexed="56"/>
        <rFont val="Calibri"/>
        <family val="2"/>
      </rPr>
      <t xml:space="preserve"> =  Total activity for vehicle category (in km, miles or tonne-km)  x  Emission Factor</t>
    </r>
  </si>
  <si>
    <t>Method 2: Generic vehicle emission factors</t>
  </si>
  <si>
    <t>Scope 3 emissions from WTT emissions from use of electricity.</t>
  </si>
  <si>
    <t>WTT- UK &amp; overseas elec</t>
  </si>
  <si>
    <t>Scope 3 emissions from T&amp;D losses from use of electricity.</t>
  </si>
  <si>
    <t>Transmission and distribution</t>
  </si>
  <si>
    <t>Scope 2 emissions from use of electricity.</t>
  </si>
  <si>
    <t>UK Electricity</t>
  </si>
  <si>
    <t>WTT Scope 3 emissions from use of petrol and diesel.</t>
  </si>
  <si>
    <t>WTT- fuels</t>
  </si>
  <si>
    <t>Scope 1 emissions from use of petrol or diesel.</t>
  </si>
  <si>
    <r>
      <rPr>
        <b/>
        <sz val="11"/>
        <color indexed="56"/>
        <rFont val="Calibri"/>
        <family val="2"/>
      </rPr>
      <t>Emissions</t>
    </r>
    <r>
      <rPr>
        <sz val="11"/>
        <color indexed="56"/>
        <rFont val="Calibri"/>
        <family val="2"/>
      </rPr>
      <t xml:space="preserve"> =  Total energy consumption (fuel, electricity)  x  Emission Factors (fuel, electricity)</t>
    </r>
  </si>
  <si>
    <t>Method 1: Energy consumption</t>
  </si>
  <si>
    <t>Which tables do I need to use to capture all the emissions resulting from the use of my plug-in electric vehicles?</t>
  </si>
  <si>
    <r>
      <t>If you know the manufacturer's gCO</t>
    </r>
    <r>
      <rPr>
        <vertAlign val="subscript"/>
        <sz val="11"/>
        <color indexed="56"/>
        <rFont val="Calibri"/>
        <family val="2"/>
      </rPr>
      <t>2</t>
    </r>
    <r>
      <rPr>
        <sz val="11"/>
        <color indexed="56"/>
        <rFont val="Calibri"/>
        <family val="2"/>
      </rPr>
      <t>/km data, this may be used as an alternative (and more precise) calculation for your passenger vehicle’s emissions. The factors provided by manufacturers should be uplifted. Please see the methodology paper published alongside the Conversion Factors on the correct uplift factor to use.</t>
    </r>
  </si>
  <si>
    <r>
      <t>I know the average gCO</t>
    </r>
    <r>
      <rPr>
        <b/>
        <vertAlign val="subscript"/>
        <sz val="9.9"/>
        <color indexed="56"/>
        <rFont val="Calibri"/>
        <family val="2"/>
      </rPr>
      <t>2</t>
    </r>
    <r>
      <rPr>
        <b/>
        <sz val="11"/>
        <color indexed="56"/>
        <rFont val="Calibri"/>
        <family val="2"/>
      </rPr>
      <t>/km of my passenger vehicles as well as mileage; can this be used to improve my calculations?</t>
    </r>
  </si>
  <si>
    <t>The mpg of the vehicle should be used to convert the distance travelled into litres of fuel used (refer to the 'Conversions' tab to find values to assist this calculation). The conversion factor for litres of fuel can then be applied. This will give a more accurate view of the actual emissions from the vehicle (the conversion factors for vehicle mileage represent the average mpg of the whole UK vehicle population). Therefore, knowing your vehicle’s actual mpg and using this value will yield more precise results.</t>
  </si>
  <si>
    <t>I know the average fuel consumption of my passenger vehicles in miles per gallon (mpg) and mileage; can this be used to improve my calculations?</t>
  </si>
  <si>
    <t>The conversion factors are based on information from the Department for Transport which regularly analyses the mix of cars on the road in the UK through Driver and Vehicle Licensing Agency (DVLA) records and automatic number plate recognition (ANPR) data. The conversion factors are updated each year to reflect changes in the spectrum of cars of different types and ages being driven.</t>
  </si>
  <si>
    <t>Do the conversion factors take into account the age of vehicles?</t>
  </si>
  <si>
    <t>miles</t>
  </si>
  <si>
    <t>km</t>
  </si>
  <si>
    <t>Average</t>
  </si>
  <si>
    <t>Large</t>
  </si>
  <si>
    <t>Medium</t>
  </si>
  <si>
    <t>Small</t>
  </si>
  <si>
    <t>Motorbike</t>
  </si>
  <si>
    <t>Type</t>
  </si>
  <si>
    <t>Average car</t>
  </si>
  <si>
    <t>Large car</t>
  </si>
  <si>
    <t>Medium car</t>
  </si>
  <si>
    <t>Small car</t>
  </si>
  <si>
    <t>Cars (by size)</t>
  </si>
  <si>
    <t>Unknown</t>
  </si>
  <si>
    <t>Hybrid</t>
  </si>
  <si>
    <t>Petrol</t>
  </si>
  <si>
    <t>Diesel</t>
  </si>
  <si>
    <t/>
  </si>
  <si>
    <t>MPV</t>
  </si>
  <si>
    <t>Dual purpose 4X4</t>
  </si>
  <si>
    <t>Sports</t>
  </si>
  <si>
    <t>Luxury</t>
  </si>
  <si>
    <t>Executive</t>
  </si>
  <si>
    <t>Upper medium</t>
  </si>
  <si>
    <t>Lower medium</t>
  </si>
  <si>
    <t>Supermini</t>
  </si>
  <si>
    <t>Mini</t>
  </si>
  <si>
    <t>Cars (by market segment)</t>
  </si>
  <si>
    <t>The activity data (km) is multiplied by the appropriate conversion factors to produce company E's passenger vehicle emissions.</t>
  </si>
  <si>
    <r>
      <t>In some cases, the company knows what model the car is. In this case, it may choose to apply a conversion factor by market segment instead (found in the</t>
    </r>
    <r>
      <rPr>
        <sz val="11"/>
        <color indexed="56"/>
        <rFont val="Calibri"/>
        <family val="2"/>
      </rPr>
      <t xml:space="preserve"> 'cars (by market segment)' table).  </t>
    </r>
  </si>
  <si>
    <r>
      <t>Company E uses conversion factors appropriate to each of its cars. For example, for its 1.6-litre diesel car, it uses a</t>
    </r>
    <r>
      <rPr>
        <sz val="11"/>
        <color indexed="56"/>
        <rFont val="Calibri"/>
        <family val="2"/>
      </rPr>
      <t xml:space="preserve"> 'medium car: diesel' factor. It owns some vehicles for which engine size and fuel type data are not available, so it uses the</t>
    </r>
    <r>
      <rPr>
        <i/>
        <sz val="11"/>
        <color indexed="56"/>
        <rFont val="Calibri"/>
        <family val="2"/>
      </rPr>
      <t xml:space="preserve"> </t>
    </r>
    <r>
      <rPr>
        <sz val="11"/>
        <color indexed="56"/>
        <rFont val="Calibri"/>
        <family val="2"/>
      </rPr>
      <t xml:space="preserve">'average car: unknown fuel type' factor. </t>
    </r>
  </si>
  <si>
    <t>Company E reports the emissions from the mileage travelled in its company cars, a Scope 1 emission.</t>
  </si>
  <si>
    <t xml:space="preserve">Example of calculating emissions from passenger vehicles
</t>
  </si>
  <si>
    <t xml:space="preserve">● Please see the FAQs at the bottom of this page for further information on the conversion factors for passenger vehicles. </t>
  </si>
  <si>
    <t>● All of the factors presented for motorbikes are for petrol</t>
  </si>
  <si>
    <t>● For vehicles using electricity (i.e. Plug-in Hybrid Electric Vehicles / Range-Extended Electric Vehicles and Battery Electric Vehicles) the emission factors presented here only include the conventional fuel use (i.e. petrol or diesel), where relevant, and you should IN ADDITION use the emission factors provided in the 'UK electricity for EVs' and 'UK electricity T&amp;D for EVs' tables to calculate the emissions due to the average electricity consumption. A more detailed methodology for calculating emissions from vehicles using electricity can be found in the FAQs at the bottom of this tab.</t>
  </si>
  <si>
    <r>
      <rPr>
        <sz val="11"/>
        <color indexed="56"/>
        <rFont val="Calibri"/>
        <family val="2"/>
      </rPr>
      <t>●  Where a vehicle is used by an organisation, but it isn't owned by the organisation, then the emissions from the vehicle can be reported in Scope 3 instead of Scope 1, using the same factors.  These factors can also be found in the Scope 3 under ‘</t>
    </r>
    <r>
      <rPr>
        <u/>
        <sz val="11"/>
        <color indexed="12"/>
        <rFont val="Calibri"/>
        <family val="2"/>
      </rPr>
      <t>Business travel-land</t>
    </r>
    <r>
      <rPr>
        <sz val="11"/>
        <color indexed="56"/>
        <rFont val="Calibri"/>
        <family val="2"/>
      </rPr>
      <t>’ or ‘managed assets- vehicles’).</t>
    </r>
  </si>
  <si>
    <t xml:space="preserve"> </t>
  </si>
  <si>
    <t>●  The market segment conversion factors related to the vehicle market segments specifically defined by the UK Society of Motor Manufacturers and Traders (SMMT).</t>
  </si>
  <si>
    <r>
      <rPr>
        <sz val="11"/>
        <color indexed="56"/>
        <rFont val="Calibri"/>
        <family val="2"/>
      </rPr>
      <t>●  For vehicles that run on biofuels, please refer to the ‘bioenergy’ conversion factors. It should be noted that any vehicle running on biofuel should also have an ‘outside of scopes’ CO</t>
    </r>
    <r>
      <rPr>
        <vertAlign val="subscript"/>
        <sz val="11"/>
        <color indexed="56"/>
        <rFont val="Calibri"/>
        <family val="2"/>
      </rPr>
      <t>2</t>
    </r>
    <r>
      <rPr>
        <sz val="11"/>
        <color indexed="56"/>
        <rFont val="Calibri"/>
        <family val="2"/>
      </rPr>
      <t xml:space="preserve"> figure reported separately. See the '</t>
    </r>
    <r>
      <rPr>
        <u/>
        <sz val="11"/>
        <color indexed="12"/>
        <rFont val="Calibri"/>
        <family val="2"/>
      </rPr>
      <t>Outside of scopes</t>
    </r>
    <r>
      <rPr>
        <u/>
        <sz val="11"/>
        <color indexed="56"/>
        <rFont val="Calibri"/>
        <family val="2"/>
      </rPr>
      <t>'</t>
    </r>
    <r>
      <rPr>
        <sz val="11"/>
        <color indexed="56"/>
        <rFont val="Calibri"/>
        <family val="2"/>
      </rPr>
      <t xml:space="preserve"> tab for more detail on this.</t>
    </r>
  </si>
  <si>
    <r>
      <t>●  For vehicles where an organisation has data in litres of fuel or kWh electricity consumed, the</t>
    </r>
    <r>
      <rPr>
        <i/>
        <sz val="11"/>
        <color indexed="56"/>
        <rFont val="Calibri"/>
        <family val="2"/>
      </rPr>
      <t xml:space="preserve"> ‘</t>
    </r>
    <r>
      <rPr>
        <sz val="11"/>
        <color indexed="56"/>
        <rFont val="Calibri"/>
        <family val="2"/>
      </rPr>
      <t>fuels’ or 'electricity' conversion factors should be applied, which provide more accurate emissions results.</t>
    </r>
  </si>
  <si>
    <t>Passenger vehicles conversion factors should be used to report travel in cars and on motorcycles that are owned or controlled by the reporting organisation. This does not include employee-owned vehicles that are used for business purposes.</t>
  </si>
  <si>
    <r>
      <rPr>
        <b/>
        <sz val="11"/>
        <color indexed="56"/>
        <rFont val="Calibri"/>
        <family val="2"/>
      </rPr>
      <t>How to report air, rail, sea and other Scope 3 transportation sources?</t>
    </r>
    <r>
      <rPr>
        <sz val="11"/>
        <color indexed="56"/>
        <rFont val="Calibri"/>
        <family val="2"/>
      </rPr>
      <t xml:space="preserve">
For Scope 3 rail, sea or air travel, we provide kgCO2e per passenger.km factors in the Scope 3 tabs which can be used for Scope 3 GHG reporting. However, where an organisation is responsible for a vehicle not included in this set of Conversion Factors, the Fuel Properties tab can be used to convert fuel consumption data from litres or tonnes to kWh.</t>
    </r>
  </si>
  <si>
    <r>
      <rPr>
        <sz val="11"/>
        <color indexed="56"/>
        <rFont val="Calibri"/>
        <family val="2"/>
      </rPr>
      <t>Pl</t>
    </r>
    <r>
      <rPr>
        <sz val="11"/>
        <color indexed="56"/>
        <rFont val="Calibri"/>
        <family val="2"/>
      </rPr>
      <t xml:space="preserve">ease see the relevant tab for questions related to the GHG conversion factors for passenger vehicles and/or delivery vehicles.
</t>
    </r>
    <r>
      <rPr>
        <b/>
        <sz val="11"/>
        <color indexed="56"/>
        <rFont val="Calibri"/>
        <family val="2"/>
      </rPr>
      <t xml:space="preserve">Does my organisation need to comply with the SECR scheme?
</t>
    </r>
    <r>
      <rPr>
        <sz val="11"/>
        <color indexed="56"/>
        <rFont val="Calibri"/>
        <family val="2"/>
      </rPr>
      <t>To see if your organisation needs to comply with the SECR scheme and for further information see the</t>
    </r>
    <r>
      <rPr>
        <u/>
        <sz val="11"/>
        <color indexed="12"/>
        <rFont val="Calibri"/>
        <family val="2"/>
      </rPr>
      <t xml:space="preserve"> Environmental Reporting Guidelines: Including streamlined energy and carbon reporting guidance, January 2019.
</t>
    </r>
    <r>
      <rPr>
        <b/>
        <sz val="11"/>
        <color indexed="56"/>
        <rFont val="Calibri"/>
        <family val="2"/>
      </rPr>
      <t>How are these SECR kWh factors calculated?</t>
    </r>
    <r>
      <rPr>
        <sz val="11"/>
        <color indexed="56"/>
        <rFont val="Calibri"/>
        <family val="2"/>
      </rPr>
      <t xml:space="preserve">
The factors are calculated using a two step approach:
Step 1 - Convert km or miles data into kg CO</t>
    </r>
    <r>
      <rPr>
        <vertAlign val="subscript"/>
        <sz val="11"/>
        <color indexed="56"/>
        <rFont val="Calibri"/>
        <family val="2"/>
      </rPr>
      <t>2</t>
    </r>
    <r>
      <rPr>
        <sz val="11"/>
        <color indexed="56"/>
        <rFont val="Calibri"/>
        <family val="2"/>
      </rPr>
      <t xml:space="preserve"> using the appropriate transport GHG conversion factor. 
Step 2 – Divide the kg CO</t>
    </r>
    <r>
      <rPr>
        <vertAlign val="subscript"/>
        <sz val="11"/>
        <color indexed="56"/>
        <rFont val="Calibri"/>
        <family val="2"/>
      </rPr>
      <t>2</t>
    </r>
    <r>
      <rPr>
        <sz val="11"/>
        <color indexed="56"/>
        <rFont val="Calibri"/>
        <family val="2"/>
      </rPr>
      <t xml:space="preserve"> by the fuel net kWh conversion factor (e.g. diesel or petrol). 
The CO</t>
    </r>
    <r>
      <rPr>
        <vertAlign val="subscript"/>
        <sz val="11"/>
        <color indexed="56"/>
        <rFont val="Calibri"/>
        <family val="2"/>
      </rPr>
      <t>2</t>
    </r>
    <r>
      <rPr>
        <sz val="11"/>
        <color indexed="56"/>
        <rFont val="Calibri"/>
        <family val="2"/>
      </rPr>
      <t xml:space="preserve"> GHG conversion factor for some vehicle types are calculated using a mixture of fuels, such as hybrid vehicles, or for those where the fuel is unknown. In these instances, the kWh conversion factor used in step 2 is calculated using the appropriate percentage fuel split used in calculating the GHG conversion factors.</t>
    </r>
  </si>
  <si>
    <t>tonne.km</t>
  </si>
  <si>
    <t>All HGVs</t>
  </si>
  <si>
    <t>All artics</t>
  </si>
  <si>
    <t>Articulated (&gt;33t)</t>
  </si>
  <si>
    <t>Articulated (&gt;3.5 - 33t)</t>
  </si>
  <si>
    <t>All rigids</t>
  </si>
  <si>
    <t>Rigid (&gt;17 tonnes)</t>
  </si>
  <si>
    <t>Rigid (&gt;7.5 tonnes-17 tonnes)</t>
  </si>
  <si>
    <t>Rigid (&gt;3.5 - 7.5 tonnes)</t>
  </si>
  <si>
    <t>HGV refrigerated (all diesel)</t>
  </si>
  <si>
    <t>Average Laden</t>
  </si>
  <si>
    <t>100% Laden</t>
  </si>
  <si>
    <t>50% Laden</t>
  </si>
  <si>
    <t>0% Laden</t>
  </si>
  <si>
    <t>HGV (all diesel)</t>
  </si>
  <si>
    <t>Average (up to 3.5 tonnes)</t>
  </si>
  <si>
    <t>Class III (1.74 to 3.5 tonnes)</t>
  </si>
  <si>
    <t>Class II (1.305 to 1.74 tonnes)</t>
  </si>
  <si>
    <t>Class I (up to 1.305 tonnes)</t>
  </si>
  <si>
    <t>Vans</t>
  </si>
  <si>
    <r>
      <rPr>
        <b/>
        <u/>
        <sz val="11"/>
        <color indexed="56"/>
        <rFont val="Calibri"/>
        <family val="2"/>
      </rPr>
      <t>Example of calculating SECR energy consumed in passenger and delivery vehicles</t>
    </r>
    <r>
      <rPr>
        <sz val="11"/>
        <color indexed="56"/>
        <rFont val="Calibri"/>
        <family val="2"/>
      </rPr>
      <t xml:space="preserve">
Company X reports the emissions from the mileage travelled in its company cars and vans. It also needs to report on the energy associated with its company cars and vans under SECR. It does not already know the amount of fuel used (in litres, tonnes or kWh) so needs to convert mileage data into kWh.
Company X uses conversion factors appropriate to each of its vehicles. For example, for its 1.6-litre diesel car, it uses a 'medium car: diesel' factor. It owns some vehicles for which the engine size and fuel type data is not available so, it uses the 'average car: unknown fuel type' factor. For its company owned vans the largest van can be laden up to a maximum gross vehicle weight of 3.5 tonnes and uses petrol. Therefore, company X selects the 'class III (1.74 tonne - 3.5 tonne) van, petrol' factor.
The activity data (miles) is multiplied by the appropriate kWh factors to produce the company’s passenger vehicle energy use in kWh.
Organisations should determine whether to use the net or gross calorific value of fuels according to their data. For example, the majority of energy billing is provided on a gross CV basis.</t>
    </r>
  </si>
  <si>
    <r>
      <t>●  One of the requirements of the new Streamlined Energy and Carbon Reporting (SECR) is to report the energy use that is used to calculate the GHG emissions reported in the Directors’ Report. This needs to be provided in kilowatt hours (kWh).
For transport,</t>
    </r>
    <r>
      <rPr>
        <sz val="11"/>
        <color indexed="56"/>
        <rFont val="Calibri"/>
        <family val="2"/>
      </rPr>
      <t xml:space="preserve"> the organisation may have two ty</t>
    </r>
    <r>
      <rPr>
        <sz val="11"/>
        <color indexed="56"/>
        <rFont val="Calibri"/>
        <family val="2"/>
      </rPr>
      <t>pes of data which can use to calculate the Scope 1 vehicles emissions:
1)</t>
    </r>
    <r>
      <rPr>
        <b/>
        <sz val="11"/>
        <color indexed="56"/>
        <rFont val="Calibri"/>
        <family val="2"/>
      </rPr>
      <t xml:space="preserve"> Fuel consumption data in litres, tonnes or kWh</t>
    </r>
    <r>
      <rPr>
        <sz val="11"/>
        <color indexed="56"/>
        <rFont val="Calibri"/>
        <family val="2"/>
      </rPr>
      <t xml:space="preserve">. In the instance of litres or tonnes, this can easily be converted to kWh using the fuel properties tab. This is the preferred and more accurate data to use.
2) </t>
    </r>
    <r>
      <rPr>
        <b/>
        <sz val="11"/>
        <color indexed="56"/>
        <rFont val="Calibri"/>
        <family val="2"/>
      </rPr>
      <t>Journey distance in km or miles</t>
    </r>
    <r>
      <rPr>
        <sz val="11"/>
        <color indexed="56"/>
        <rFont val="Calibri"/>
        <family val="2"/>
      </rPr>
      <t xml:space="preserve">. If </t>
    </r>
    <r>
      <rPr>
        <sz val="11"/>
        <color indexed="56"/>
        <rFont val="Calibri"/>
        <family val="2"/>
      </rPr>
      <t xml:space="preserve">the organisation doesn't </t>
    </r>
    <r>
      <rPr>
        <sz val="11"/>
        <color indexed="56"/>
        <rFont val="Calibri"/>
        <family val="2"/>
      </rPr>
      <t xml:space="preserve">have fuel consumption data (option 1), it may have a record of the distance travelled, for example, from expenses claims. In this instance, the km or miles data will need to be converted into kWh. This will require an additional factor, which is what is shown below.
●  These factors relate to passenger and delivery vehicles; cars, motorcycles, vans and HGVs.
</t>
    </r>
    <r>
      <rPr>
        <sz val="2"/>
        <color indexed="56"/>
        <rFont val="Calibri"/>
        <family val="2"/>
      </rPr>
      <t xml:space="preserve">			</t>
    </r>
    <r>
      <rPr>
        <sz val="11"/>
        <color indexed="56"/>
        <rFont val="Calibri"/>
        <family val="2"/>
      </rPr>
      <t xml:space="preserve">						
●  The cars' market segment conversion factors related to the vehicle market segments specifically defined by the UK Society of Motor Manufacturers and Traders (SMMT).		
● For vehicles using electricity (i.e. Plug-in Hybrid Electric Vehicles / Range-Extended Electric Vehicles and Battery Electric Vehicles) the kWh factors presented here only include the conventional fuel use (i.e. petrol or diesel), where relevant, and you should </t>
    </r>
    <r>
      <rPr>
        <b/>
        <sz val="11"/>
        <color indexed="56"/>
        <rFont val="Calibri"/>
        <family val="2"/>
      </rPr>
      <t>IN ADDITION</t>
    </r>
    <r>
      <rPr>
        <sz val="11"/>
        <color indexed="56"/>
        <rFont val="Calibri"/>
        <family val="2"/>
      </rPr>
      <t xml:space="preserve"> use the kWh factors provided in the “SECR kWh UK electricity for EV' tables to calculate the kWh consumed due to the average electricity consumption.	
● These figures are calculated on a net calorific value basis, using CO</t>
    </r>
    <r>
      <rPr>
        <vertAlign val="subscript"/>
        <sz val="11"/>
        <color indexed="56"/>
        <rFont val="Calibri"/>
        <family val="2"/>
      </rPr>
      <t>2</t>
    </r>
    <r>
      <rPr>
        <sz val="11"/>
        <color indexed="56"/>
        <rFont val="Calibri"/>
        <family val="2"/>
      </rPr>
      <t xml:space="preserve"> conversion factors.
● Please see the FAQs at the bottom of this page for further information on the SECR kWh conversion factors. 	</t>
    </r>
  </si>
  <si>
    <t xml:space="preserve">Participants required to report under the Streamlined Energy and Carbon Reporting (SECR) should use these factors to calculate the energy use, in kilowatt hours (kWh), from road vehicles where they only have mileage or km data, for example from expense claims.  </t>
  </si>
  <si>
    <t>Passenger and delivery vehicles- kWh factors</t>
  </si>
  <si>
    <t>SECR kWh pass &amp; delivery vehs</t>
  </si>
  <si>
    <t>Index for navigation and sheet guide</t>
  </si>
  <si>
    <t>Introduction</t>
  </si>
  <si>
    <t>Introduction to the factors and guidance for novice users on how to calculate emissions using these factors.</t>
  </si>
  <si>
    <t>Guidance for repeat users on what has been updated over the previous year.</t>
  </si>
  <si>
    <t>This sheet.</t>
  </si>
  <si>
    <t>Scope 1 factors</t>
  </si>
  <si>
    <t>Bioenergy conversion factors should be used for the combustion of fuels produced from recently living sources (such as trees) at a site or in an asset under the direct control of the reporting organisation.</t>
  </si>
  <si>
    <t>Refrigerant and process conversion factors should be used for the purpose of reporting leakage from air-conditioning and refrigeration units or the release to the atmosphere of other gases that have a global warming potential.</t>
  </si>
  <si>
    <t>Passenger vehicles conversion factors should be used to report travel in cars and on motorcycles owned or controlled by the reporting organisation. This does not include vehicles owned by employees that are used for business purposes.</t>
  </si>
  <si>
    <t>Delivery vehicle conversion factors should be used to report travel in vans and heavy goods vehicles that are owned or controlled by the reporting organisation. This does not include hired vans or courier services provided by other organisations.</t>
  </si>
  <si>
    <t xml:space="preserve">Participants required to report under the Streamlined Energy and Carbon Reporting (SECR) should use these factors to calculate the energy use, in kWh, from road vehicles where they only have mileage or km data, for example from expense claims.  </t>
  </si>
  <si>
    <t>Abbreviation</t>
  </si>
  <si>
    <r>
      <t>Definition</t>
    </r>
    <r>
      <rPr>
        <b/>
        <u/>
        <sz val="8"/>
        <color indexed="8"/>
        <rFont val="Arial"/>
        <family val="2"/>
      </rPr>
      <t> </t>
    </r>
  </si>
  <si>
    <t>AD</t>
  </si>
  <si>
    <t>Anaerobic digestion</t>
  </si>
  <si>
    <t xml:space="preserve">ANPR </t>
  </si>
  <si>
    <t>Automatic Number Plate Recognition</t>
  </si>
  <si>
    <t>AR4/AR5</t>
  </si>
  <si>
    <t>Fourth Assessment Report / Fifth Assessment Report</t>
  </si>
  <si>
    <t>CAW</t>
  </si>
  <si>
    <t>Carbon Accounting Workbooks (for UK water companies)</t>
  </si>
  <si>
    <r>
      <t>CH</t>
    </r>
    <r>
      <rPr>
        <vertAlign val="subscript"/>
        <sz val="11"/>
        <color indexed="56"/>
        <rFont val="Calibri"/>
        <family val="2"/>
      </rPr>
      <t>4</t>
    </r>
  </si>
  <si>
    <t xml:space="preserve">CHP </t>
  </si>
  <si>
    <t>Combined Heat and Power</t>
  </si>
  <si>
    <t>Compressed natural gas</t>
  </si>
  <si>
    <r>
      <t>CO</t>
    </r>
    <r>
      <rPr>
        <vertAlign val="subscript"/>
        <sz val="11"/>
        <color indexed="56"/>
        <rFont val="Calibri"/>
        <family val="2"/>
      </rPr>
      <t>2</t>
    </r>
  </si>
  <si>
    <t xml:space="preserve">Carbon dioxide </t>
  </si>
  <si>
    <t>CV</t>
  </si>
  <si>
    <t>Calorific value</t>
  </si>
  <si>
    <t>DUKES</t>
  </si>
  <si>
    <t>Digest of UK Energy Statistics</t>
  </si>
  <si>
    <t>DVLA</t>
  </si>
  <si>
    <t>Driver and Vehicle Licensing Agency</t>
  </si>
  <si>
    <t>EVs</t>
  </si>
  <si>
    <t>Electric vehicles</t>
  </si>
  <si>
    <t>GCV</t>
  </si>
  <si>
    <t>Gross calorific value</t>
  </si>
  <si>
    <t>GHG</t>
  </si>
  <si>
    <t>Greenhouse gas</t>
  </si>
  <si>
    <t xml:space="preserve">GWP </t>
  </si>
  <si>
    <t>Global Warming Potential</t>
  </si>
  <si>
    <t>HDPE</t>
  </si>
  <si>
    <t>High Density Poly Ethylene</t>
  </si>
  <si>
    <t>HFCs</t>
  </si>
  <si>
    <t>Hydrofluorocarbons</t>
  </si>
  <si>
    <t xml:space="preserve">HGVs </t>
  </si>
  <si>
    <t xml:space="preserve">Heavy goods vehicles </t>
  </si>
  <si>
    <t>HVO</t>
  </si>
  <si>
    <t>Hydrotreated Vegetable Oil</t>
  </si>
  <si>
    <t>IEA</t>
  </si>
  <si>
    <t>International Energy Agency</t>
  </si>
  <si>
    <t xml:space="preserve">IPCC </t>
  </si>
  <si>
    <t>Intergovernmental Panel on Climate Change</t>
  </si>
  <si>
    <t xml:space="preserve">LCA </t>
  </si>
  <si>
    <t>Life cycle assessment</t>
  </si>
  <si>
    <t xml:space="preserve">LGVs </t>
  </si>
  <si>
    <t>Light goods vehicles</t>
  </si>
  <si>
    <t>(L)LDPE</t>
  </si>
  <si>
    <t>(Linear) Low-density polyethylene</t>
  </si>
  <si>
    <t>Liquefied natural gas</t>
  </si>
  <si>
    <t xml:space="preserve">Liquefied petroleum gas </t>
  </si>
  <si>
    <t>ME (biodiesel)</t>
  </si>
  <si>
    <t>Methyl-ester based biodiesel</t>
  </si>
  <si>
    <t>NCV</t>
  </si>
  <si>
    <t>Net calorific value</t>
  </si>
  <si>
    <r>
      <t>N</t>
    </r>
    <r>
      <rPr>
        <vertAlign val="subscript"/>
        <sz val="11"/>
        <color indexed="56"/>
        <rFont val="Calibri"/>
        <family val="2"/>
      </rPr>
      <t>2</t>
    </r>
    <r>
      <rPr>
        <sz val="11"/>
        <color indexed="56"/>
        <rFont val="Calibri"/>
        <family val="2"/>
      </rPr>
      <t xml:space="preserve">O </t>
    </r>
  </si>
  <si>
    <t>PET</t>
  </si>
  <si>
    <t>Polyethylene Terephthalate</t>
  </si>
  <si>
    <t>PFCs</t>
  </si>
  <si>
    <t>Perfluorocarbons</t>
  </si>
  <si>
    <t>PHEV</t>
  </si>
  <si>
    <t>Plug-in hybrid electric vehicle</t>
  </si>
  <si>
    <t>PP (plastic)</t>
  </si>
  <si>
    <t>Polypropylene</t>
  </si>
  <si>
    <t>PS (plastic)</t>
  </si>
  <si>
    <t>Polystyrene</t>
  </si>
  <si>
    <t>PVC</t>
  </si>
  <si>
    <t>Polyvinyl chloride</t>
  </si>
  <si>
    <t>RoPax</t>
  </si>
  <si>
    <t>Roll on/roll off a passenger</t>
  </si>
  <si>
    <t xml:space="preserve">SEAI </t>
  </si>
  <si>
    <t>Sustainable Energy Authority of Ireland</t>
  </si>
  <si>
    <t>SECR</t>
  </si>
  <si>
    <t>Streamlined Energy and Carbon Reporting</t>
  </si>
  <si>
    <t>SMMT</t>
  </si>
  <si>
    <t>Society of Motor Manufacturers and Traders</t>
  </si>
  <si>
    <t>T&amp;D</t>
  </si>
  <si>
    <t>Transmission &amp; Distribution</t>
  </si>
  <si>
    <t>WEEE</t>
  </si>
  <si>
    <t>Waste Electrical and Electronic Equipment</t>
  </si>
  <si>
    <t xml:space="preserve">WTT </t>
  </si>
  <si>
    <t>Well-To-Tank (i.e. upstream emissions from the production of fuel or electricity)</t>
  </si>
  <si>
    <t>WTW</t>
  </si>
  <si>
    <t>Well-To-Wheel (= Well-To-Tank + Tank-To-Wheel)</t>
  </si>
  <si>
    <t xml:space="preserve">xEV </t>
  </si>
  <si>
    <t>Generic term for battery electric vehicles (BEV), plug-in hybrid electric vehicles (PHEV), range-extended electric vehicles (REEV) and fuel cell electric vehicles (FCEV)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</si>
</sst>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0"/>
    <numFmt numFmtId="166" formatCode="??0.00000"/>
    <numFmt numFmtId="167" formatCode="??0.00"/>
    <numFmt numFmtId="168" formatCode="_(* #,##0.00_);_(* \(#,##0.00\);_(* &quot;-&quot;??_);_(@_)"/>
    <numFmt numFmtId="169" formatCode="_-* #,##0_-;\-* #,##0_-;_-* &quot;-&quot;??_-;_-@_-"/>
    <numFmt numFmtId="170" formatCode="??0"/>
    <numFmt numFmtId="171" formatCode="??0.0?????"/>
    <numFmt numFmtId="172" formatCode="0.00000"/>
    <numFmt numFmtId="173" formatCode="??0.0????"/>
    <numFmt numFmtId="174" formatCode="0.000"/>
  </numFmts>
  <fonts count="9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rgb="FF053D5F"/>
      <name val="Calibri"/>
      <family val="2"/>
      <scheme val="minor"/>
    </font>
    <font>
      <sz val="11"/>
      <color indexed="56"/>
      <name val="Calibri"/>
      <family val="2"/>
    </font>
    <font>
      <b/>
      <sz val="12"/>
      <color rgb="FF053D5F"/>
      <name val="Calibri"/>
      <family val="2"/>
      <scheme val="minor"/>
    </font>
    <font>
      <u/>
      <sz val="11"/>
      <color indexed="12"/>
      <name val="Calibri"/>
      <family val="2"/>
    </font>
    <font>
      <sz val="11"/>
      <color rgb="FF1F497D"/>
      <name val="Calibri"/>
      <family val="2"/>
      <scheme val="minor"/>
    </font>
    <font>
      <b/>
      <sz val="11"/>
      <color indexed="56"/>
      <name val="Calibri"/>
      <family val="2"/>
    </font>
    <font>
      <sz val="11"/>
      <color indexed="12"/>
      <name val="Calibri"/>
      <family val="2"/>
    </font>
    <font>
      <vertAlign val="subscript"/>
      <sz val="11"/>
      <color indexed="56"/>
      <name val="Calibri"/>
      <family val="2"/>
    </font>
    <font>
      <b/>
      <sz val="11"/>
      <color rgb="FF053D5F"/>
      <name val="Calibri"/>
      <family val="2"/>
      <scheme val="minor"/>
    </font>
    <font>
      <sz val="11"/>
      <color theme="4" tint="-0.499984740745262"/>
      <name val="Calibri"/>
      <family val="2"/>
      <scheme val="minor"/>
    </font>
    <font>
      <sz val="11"/>
      <color rgb="FF002060"/>
      <name val="Calibri"/>
      <family val="2"/>
      <scheme val="minor"/>
    </font>
    <font>
      <sz val="11"/>
      <color indexed="56"/>
      <name val="Calibri"/>
      <family val="2"/>
      <scheme val="minor"/>
    </font>
    <font>
      <sz val="10"/>
      <color rgb="FF053D5F"/>
      <name val="Calibri"/>
      <family val="2"/>
      <scheme val="minor"/>
    </font>
    <font>
      <sz val="11"/>
      <color rgb="FF053D5F"/>
      <name val="Calibri"/>
      <family val="2"/>
    </font>
    <font>
      <i/>
      <sz val="11"/>
      <color indexed="12"/>
      <name val="Calibri"/>
      <family val="2"/>
    </font>
    <font>
      <b/>
      <u val="double"/>
      <sz val="14"/>
      <color rgb="FF053D5F"/>
      <name val="Calibri"/>
      <family val="2"/>
      <scheme val="minor"/>
    </font>
    <font>
      <sz val="24"/>
      <color theme="1"/>
      <name val="Arial"/>
      <family val="2"/>
    </font>
    <font>
      <b/>
      <sz val="10"/>
      <color rgb="FF053D5F"/>
      <name val="Calibri"/>
      <family val="2"/>
      <scheme val="minor"/>
    </font>
    <font>
      <sz val="4"/>
      <color theme="1"/>
      <name val="Calibri"/>
      <family val="2"/>
      <scheme val="minor"/>
    </font>
    <font>
      <sz val="10"/>
      <color theme="1"/>
      <name val="Calibri"/>
      <family val="2"/>
      <scheme val="minor"/>
    </font>
    <font>
      <u/>
      <sz val="10"/>
      <color theme="10"/>
      <name val="Calibri"/>
      <family val="2"/>
    </font>
    <font>
      <b/>
      <sz val="16"/>
      <name val="Calibri"/>
      <family val="2"/>
      <scheme val="minor"/>
    </font>
    <font>
      <sz val="8"/>
      <name val="Calibri"/>
      <family val="2"/>
      <scheme val="minor"/>
    </font>
    <font>
      <i/>
      <sz val="8"/>
      <name val="Calibri"/>
      <family val="2"/>
      <scheme val="minor"/>
    </font>
    <font>
      <b/>
      <i/>
      <sz val="11"/>
      <color rgb="FF053D5F"/>
      <name val="Calibri"/>
      <family val="2"/>
      <scheme val="minor"/>
    </font>
    <font>
      <sz val="4"/>
      <color rgb="FF002060"/>
      <name val="Calibri"/>
      <family val="2"/>
      <scheme val="minor"/>
    </font>
    <font>
      <i/>
      <sz val="11"/>
      <color rgb="FF053D5F"/>
      <name val="Calibri"/>
      <family val="2"/>
      <scheme val="minor"/>
    </font>
    <font>
      <sz val="4"/>
      <color rgb="FF053D5F"/>
      <name val="Calibri"/>
      <family val="2"/>
      <scheme val="minor"/>
    </font>
    <font>
      <i/>
      <sz val="4"/>
      <color rgb="FF053D5F"/>
      <name val="Calibri"/>
      <family val="2"/>
      <scheme val="minor"/>
    </font>
    <font>
      <b/>
      <u/>
      <sz val="11"/>
      <color rgb="FF053D5F"/>
      <name val="Calibri"/>
      <family val="2"/>
      <scheme val="minor"/>
    </font>
    <font>
      <u/>
      <sz val="11"/>
      <color indexed="56"/>
      <name val="Calibri"/>
      <family val="2"/>
    </font>
    <font>
      <b/>
      <u/>
      <sz val="4"/>
      <color rgb="FF053D5F"/>
      <name val="Calibri"/>
      <family val="2"/>
      <scheme val="minor"/>
    </font>
    <font>
      <b/>
      <u/>
      <sz val="11"/>
      <color rgb="FFFF0000"/>
      <name val="Calibri"/>
      <family val="2"/>
      <scheme val="minor"/>
    </font>
    <font>
      <u/>
      <sz val="14"/>
      <color rgb="FF053D5F"/>
      <name val="Calibri"/>
      <family val="2"/>
      <scheme val="minor"/>
    </font>
    <font>
      <u/>
      <sz val="11"/>
      <color rgb="FF053D5F"/>
      <name val="Calibri"/>
      <family val="2"/>
      <scheme val="minor"/>
    </font>
    <font>
      <b/>
      <u/>
      <sz val="11"/>
      <color theme="8" tint="-0.499984740745262"/>
      <name val="Calibri"/>
      <family val="2"/>
      <scheme val="minor"/>
    </font>
    <font>
      <u/>
      <sz val="11"/>
      <color rgb="FF002060"/>
      <name val="Calibri"/>
      <family val="2"/>
    </font>
    <font>
      <b/>
      <u/>
      <sz val="11"/>
      <color rgb="FF002060"/>
      <name val="Calibri"/>
      <family val="2"/>
      <scheme val="minor"/>
    </font>
    <font>
      <u/>
      <sz val="4"/>
      <color rgb="FF053D5F"/>
      <name val="Calibri"/>
      <family val="2"/>
      <scheme val="minor"/>
    </font>
    <font>
      <sz val="11"/>
      <color indexed="62"/>
      <name val="Calibri"/>
      <family val="2"/>
    </font>
    <font>
      <b/>
      <u/>
      <sz val="16"/>
      <color rgb="FF053D5F"/>
      <name val="Calibri"/>
      <family val="2"/>
      <scheme val="minor"/>
    </font>
    <font>
      <b/>
      <i/>
      <sz val="11"/>
      <color rgb="FFFF0000"/>
      <name val="Calibri"/>
      <family val="2"/>
    </font>
    <font>
      <sz val="16"/>
      <color theme="0"/>
      <name val="Calibri"/>
      <family val="2"/>
      <scheme val="minor"/>
    </font>
    <font>
      <b/>
      <i/>
      <sz val="11"/>
      <color theme="4" tint="-0.499984740745262"/>
      <name val="Calibri"/>
      <family val="2"/>
      <scheme val="minor"/>
    </font>
    <font>
      <b/>
      <vertAlign val="subscript"/>
      <sz val="11"/>
      <color indexed="56"/>
      <name val="Calibri"/>
      <family val="2"/>
    </font>
    <font>
      <sz val="11"/>
      <color theme="4" tint="-0.499984740745262"/>
      <name val="Calibri"/>
      <family val="2"/>
    </font>
    <font>
      <b/>
      <sz val="11"/>
      <color indexed="62"/>
      <name val="Calibri"/>
      <family val="2"/>
    </font>
    <font>
      <b/>
      <u/>
      <sz val="11"/>
      <color indexed="62"/>
      <name val="Calibri"/>
      <family val="2"/>
    </font>
    <font>
      <b/>
      <u/>
      <sz val="11"/>
      <color indexed="12"/>
      <name val="Calibri"/>
      <family val="2"/>
    </font>
    <font>
      <b/>
      <u/>
      <sz val="12"/>
      <color rgb="FF002060"/>
      <name val="Calibri"/>
      <family val="2"/>
      <scheme val="minor"/>
    </font>
    <font>
      <i/>
      <sz val="11"/>
      <color indexed="56"/>
      <name val="Calibri"/>
      <family val="2"/>
    </font>
    <font>
      <b/>
      <u/>
      <sz val="12"/>
      <color indexed="56"/>
      <name val="Calibri"/>
      <family val="2"/>
    </font>
    <font>
      <u/>
      <sz val="11"/>
      <color indexed="30"/>
      <name val="Calibri"/>
      <family val="2"/>
    </font>
    <font>
      <b/>
      <u/>
      <sz val="12"/>
      <color rgb="FF053D5F"/>
      <name val="Calibri"/>
      <family val="2"/>
      <scheme val="minor"/>
    </font>
    <font>
      <sz val="4"/>
      <color theme="1"/>
      <name val="Arial"/>
      <family val="2"/>
    </font>
    <font>
      <b/>
      <sz val="8"/>
      <name val="Tahoma"/>
      <family val="2"/>
    </font>
    <font>
      <b/>
      <sz val="8"/>
      <color indexed="81"/>
      <name val="Tahoma"/>
      <family val="2"/>
    </font>
    <font>
      <sz val="9"/>
      <color indexed="81"/>
      <name val="Tahoma"/>
      <family val="2"/>
    </font>
    <font>
      <b/>
      <sz val="9"/>
      <color indexed="81"/>
      <name val="Tahoma"/>
      <family val="2"/>
    </font>
    <font>
      <i/>
      <sz val="10"/>
      <color rgb="FFFF0000"/>
      <name val="Arial"/>
      <family val="2"/>
    </font>
    <font>
      <sz val="8"/>
      <color rgb="FF002060"/>
      <name val="Calibri"/>
      <family val="2"/>
      <scheme val="minor"/>
    </font>
    <font>
      <vertAlign val="subscript"/>
      <sz val="8"/>
      <color indexed="56"/>
      <name val="Calibri"/>
      <family val="2"/>
    </font>
    <font>
      <sz val="8"/>
      <color indexed="56"/>
      <name val="Calibri"/>
      <family val="2"/>
    </font>
    <font>
      <vertAlign val="superscript"/>
      <sz val="11"/>
      <color indexed="56"/>
      <name val="Calibri"/>
      <family val="2"/>
    </font>
    <font>
      <b/>
      <i/>
      <sz val="11"/>
      <color rgb="FF002060"/>
      <name val="Calibri"/>
      <family val="2"/>
      <scheme val="minor"/>
    </font>
    <font>
      <b/>
      <sz val="11"/>
      <color rgb="FF002060"/>
      <name val="Calibri"/>
      <family val="2"/>
      <scheme val="minor"/>
    </font>
    <font>
      <i/>
      <sz val="4"/>
      <color rgb="FF002060"/>
      <name val="Calibri"/>
      <family val="2"/>
      <scheme val="minor"/>
    </font>
    <font>
      <i/>
      <sz val="11"/>
      <color rgb="FF002060"/>
      <name val="Calibri"/>
      <family val="2"/>
      <scheme val="minor"/>
    </font>
    <font>
      <b/>
      <i/>
      <sz val="11"/>
      <color indexed="56"/>
      <name val="Calibri"/>
      <family val="2"/>
    </font>
    <font>
      <b/>
      <u/>
      <sz val="11"/>
      <color indexed="56"/>
      <name val="Calibri"/>
      <family val="2"/>
    </font>
    <font>
      <i/>
      <sz val="10"/>
      <color rgb="FF053D5F"/>
      <name val="Calibri"/>
      <family val="2"/>
      <scheme val="minor"/>
    </font>
    <font>
      <b/>
      <vertAlign val="subscript"/>
      <sz val="9.9"/>
      <color indexed="56"/>
      <name val="Calibri"/>
      <family val="2"/>
    </font>
    <font>
      <sz val="10"/>
      <color rgb="FF002060"/>
      <name val="Arial"/>
      <family val="2"/>
    </font>
    <font>
      <sz val="26"/>
      <color rgb="FFFF0000"/>
      <name val="Arial"/>
      <family val="2"/>
    </font>
    <font>
      <b/>
      <u/>
      <sz val="12"/>
      <color theme="1"/>
      <name val="Calibri"/>
      <family val="2"/>
      <scheme val="minor"/>
    </font>
    <font>
      <sz val="11"/>
      <color theme="8" tint="-0.499984740745262"/>
      <name val="Calibri"/>
      <family val="2"/>
      <scheme val="minor"/>
    </font>
    <font>
      <sz val="8"/>
      <color indexed="81"/>
      <name val="Tahoma"/>
      <family val="2"/>
    </font>
    <font>
      <sz val="12"/>
      <color rgb="FF053D5F"/>
      <name val="Calibri"/>
      <family val="2"/>
      <scheme val="minor"/>
    </font>
    <font>
      <sz val="2"/>
      <color indexed="56"/>
      <name val="Calibri"/>
      <family val="2"/>
    </font>
    <font>
      <u/>
      <sz val="11"/>
      <color theme="1"/>
      <name val="Calibri"/>
      <family val="2"/>
      <scheme val="minor"/>
    </font>
    <font>
      <b/>
      <sz val="18"/>
      <color rgb="FFFF0000"/>
      <name val="Arial"/>
      <family val="2"/>
    </font>
    <font>
      <sz val="4"/>
      <color rgb="FF1F4E78"/>
      <name val="Calibri"/>
      <family val="2"/>
      <scheme val="minor"/>
    </font>
    <font>
      <sz val="4"/>
      <color rgb="FFFF0000"/>
      <name val="Calibri"/>
      <family val="2"/>
      <scheme val="minor"/>
    </font>
    <font>
      <u/>
      <sz val="4"/>
      <color theme="1"/>
      <name val="Calibri"/>
      <family val="2"/>
      <scheme val="minor"/>
    </font>
    <font>
      <b/>
      <u val="double"/>
      <sz val="12"/>
      <color rgb="FF053D5F"/>
      <name val="Calibri"/>
      <family val="2"/>
      <scheme val="minor"/>
    </font>
    <font>
      <u/>
      <sz val="11"/>
      <color theme="10"/>
      <name val="Calibri"/>
      <family val="2"/>
    </font>
    <font>
      <sz val="11"/>
      <name val="Calibri"/>
      <family val="2"/>
      <scheme val="minor"/>
    </font>
    <font>
      <sz val="11"/>
      <color rgb="FF1F4E78"/>
      <name val="Calibri"/>
      <family val="2"/>
      <scheme val="minor"/>
    </font>
    <font>
      <b/>
      <u/>
      <sz val="8"/>
      <color indexed="8"/>
      <name val="Arial"/>
      <family val="2"/>
    </font>
    <font>
      <sz val="11"/>
      <color rgb="FF002060"/>
      <name val="Calibri"/>
      <family val="2"/>
    </font>
    <font>
      <sz val="8"/>
      <color theme="1"/>
      <name val="Arial"/>
      <family val="2"/>
    </font>
  </fonts>
  <fills count="10">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lightGray">
        <bgColor theme="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2" tint="-0.249977111117893"/>
        <bgColor indexed="64"/>
      </patternFill>
    </fill>
    <fill>
      <patternFill patternType="solid">
        <fgColor theme="9" tint="0.39997558519241921"/>
        <bgColor indexed="64"/>
      </patternFill>
    </fill>
  </fills>
  <borders count="5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53D5F"/>
      </left>
      <right style="thin">
        <color rgb="FF053D5F"/>
      </right>
      <top style="thin">
        <color rgb="FF053D5F"/>
      </top>
      <bottom style="thin">
        <color rgb="FF053D5F"/>
      </bottom>
      <diagonal/>
    </border>
    <border>
      <left/>
      <right style="thin">
        <color rgb="FF053D5F"/>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rgb="FF053D5F"/>
      </left>
      <right style="thick">
        <color rgb="FF053D5F"/>
      </right>
      <top style="thin">
        <color rgb="FF053D5F"/>
      </top>
      <bottom style="thick">
        <color rgb="FF053D5F"/>
      </bottom>
      <diagonal/>
    </border>
    <border>
      <left style="thick">
        <color rgb="FF053D5F"/>
      </left>
      <right style="thin">
        <color rgb="FF053D5F"/>
      </right>
      <top style="thin">
        <color rgb="FF053D5F"/>
      </top>
      <bottom style="thick">
        <color rgb="FF053D5F"/>
      </bottom>
      <diagonal/>
    </border>
    <border>
      <left style="thick">
        <color rgb="FF053D5F"/>
      </left>
      <right style="thin">
        <color rgb="FF053D5F"/>
      </right>
      <top style="thick">
        <color rgb="FF053D5F"/>
      </top>
      <bottom style="thin">
        <color rgb="FF053D5F"/>
      </bottom>
      <diagonal/>
    </border>
    <border>
      <left style="thin">
        <color rgb="FF053D5F"/>
      </left>
      <right style="thick">
        <color rgb="FF053D5F"/>
      </right>
      <top style="thick">
        <color rgb="FF053D5F"/>
      </top>
      <bottom style="thin">
        <color rgb="FF053D5F"/>
      </bottom>
      <diagonal/>
    </border>
    <border>
      <left style="thin">
        <color rgb="FF053D5F"/>
      </left>
      <right style="thin">
        <color rgb="FF053D5F"/>
      </right>
      <top/>
      <bottom style="thin">
        <color rgb="FF053D5F"/>
      </bottom>
      <diagonal/>
    </border>
    <border>
      <left style="thin">
        <color rgb="FF053D5F"/>
      </left>
      <right style="thin">
        <color rgb="FF053D5F"/>
      </right>
      <top/>
      <bottom/>
      <diagonal/>
    </border>
    <border>
      <left style="thin">
        <color rgb="FF053D5F"/>
      </left>
      <right style="thin">
        <color rgb="FF053D5F"/>
      </right>
      <top style="thin">
        <color rgb="FF053D5F"/>
      </top>
      <bottom/>
      <diagonal/>
    </border>
    <border>
      <left style="thin">
        <color rgb="FF053D5F"/>
      </left>
      <right style="thin">
        <color indexed="64"/>
      </right>
      <top style="thin">
        <color rgb="FF053D5F"/>
      </top>
      <bottom style="thin">
        <color indexed="64"/>
      </bottom>
      <diagonal/>
    </border>
    <border>
      <left style="thin">
        <color rgb="FF053D5F"/>
      </left>
      <right style="thin">
        <color rgb="FF053D5F"/>
      </right>
      <top style="thin">
        <color rgb="FF053D5F"/>
      </top>
      <bottom style="thin">
        <color indexed="64"/>
      </bottom>
      <diagonal/>
    </border>
    <border>
      <left style="thin">
        <color indexed="64"/>
      </left>
      <right style="thin">
        <color rgb="FF053D5F"/>
      </right>
      <top style="thin">
        <color rgb="FF053D5F"/>
      </top>
      <bottom style="thin">
        <color indexed="64"/>
      </bottom>
      <diagonal/>
    </border>
    <border>
      <left style="thin">
        <color rgb="FF053D5F"/>
      </left>
      <right style="thin">
        <color indexed="64"/>
      </right>
      <top/>
      <bottom style="thin">
        <color rgb="FF053D5F"/>
      </bottom>
      <diagonal/>
    </border>
    <border>
      <left style="thin">
        <color rgb="FF053D5F"/>
      </left>
      <right style="thin">
        <color indexed="64"/>
      </right>
      <top style="thin">
        <color rgb="FF053D5F"/>
      </top>
      <bottom style="thin">
        <color rgb="FF053D5F"/>
      </bottom>
      <diagonal/>
    </border>
    <border>
      <left style="thin">
        <color indexed="64"/>
      </left>
      <right style="thin">
        <color rgb="FF053D5F"/>
      </right>
      <top style="thin">
        <color rgb="FF053D5F"/>
      </top>
      <bottom style="thin">
        <color rgb="FF053D5F"/>
      </bottom>
      <diagonal/>
    </border>
    <border>
      <left style="thin">
        <color rgb="FF053D5F"/>
      </left>
      <right style="thin">
        <color indexed="64"/>
      </right>
      <top/>
      <bottom/>
      <diagonal/>
    </border>
    <border>
      <left style="thin">
        <color rgb="FF053D5F"/>
      </left>
      <right style="thin">
        <color indexed="64"/>
      </right>
      <top style="thin">
        <color indexed="64"/>
      </top>
      <bottom style="thin">
        <color rgb="FF053D5F"/>
      </bottom>
      <diagonal/>
    </border>
    <border>
      <left style="thin">
        <color rgb="FF053D5F"/>
      </left>
      <right style="thin">
        <color rgb="FF053D5F"/>
      </right>
      <top style="thin">
        <color indexed="64"/>
      </top>
      <bottom style="thin">
        <color rgb="FF053D5F"/>
      </bottom>
      <diagonal/>
    </border>
    <border>
      <left style="thin">
        <color indexed="64"/>
      </left>
      <right style="thin">
        <color rgb="FF053D5F"/>
      </right>
      <top style="thin">
        <color indexed="64"/>
      </top>
      <bottom style="thin">
        <color rgb="FF053D5F"/>
      </bottom>
      <diagonal/>
    </border>
    <border>
      <left style="thin">
        <color rgb="FF053D5F"/>
      </left>
      <right style="thin">
        <color indexed="64"/>
      </right>
      <top style="thin">
        <color rgb="FF053D5F"/>
      </top>
      <bottom/>
      <diagonal/>
    </border>
    <border>
      <left style="thin">
        <color indexed="64"/>
      </left>
      <right style="thin">
        <color rgb="FF053D5F"/>
      </right>
      <top/>
      <bottom style="thin">
        <color rgb="FF053D5F"/>
      </bottom>
      <diagonal/>
    </border>
    <border>
      <left style="thin">
        <color indexed="64"/>
      </left>
      <right style="thin">
        <color indexed="64"/>
      </right>
      <top/>
      <bottom style="thin">
        <color indexed="64"/>
      </bottom>
      <diagonal/>
    </border>
    <border>
      <left style="thin">
        <color indexed="64"/>
      </left>
      <right style="thin">
        <color rgb="FF053D5F"/>
      </right>
      <top/>
      <bottom/>
      <diagonal/>
    </border>
    <border>
      <left style="thin">
        <color indexed="64"/>
      </left>
      <right style="thin">
        <color indexed="64"/>
      </right>
      <top/>
      <bottom/>
      <diagonal/>
    </border>
    <border>
      <left style="thin">
        <color indexed="64"/>
      </left>
      <right style="thin">
        <color rgb="FF053D5F"/>
      </right>
      <top style="thin">
        <color rgb="FF053D5F"/>
      </top>
      <bottom/>
      <diagonal/>
    </border>
    <border>
      <left style="thin">
        <color indexed="64"/>
      </left>
      <right style="thin">
        <color indexed="64"/>
      </right>
      <top style="thin">
        <color indexed="64"/>
      </top>
      <bottom/>
      <diagonal/>
    </border>
    <border>
      <left/>
      <right style="double">
        <color rgb="FF053D5F"/>
      </right>
      <top style="double">
        <color rgb="FF053D5F"/>
      </top>
      <bottom style="double">
        <color rgb="FF053D5F"/>
      </bottom>
      <diagonal/>
    </border>
    <border>
      <left/>
      <right/>
      <top style="double">
        <color rgb="FF053D5F"/>
      </top>
      <bottom style="double">
        <color rgb="FF053D5F"/>
      </bottom>
      <diagonal/>
    </border>
    <border>
      <left style="double">
        <color rgb="FF053D5F"/>
      </left>
      <right/>
      <top style="double">
        <color rgb="FF053D5F"/>
      </top>
      <bottom style="double">
        <color rgb="FF053D5F"/>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rgb="FF053D5F"/>
      </right>
      <top style="thin">
        <color indexed="64"/>
      </top>
      <bottom style="thin">
        <color indexed="64"/>
      </bottom>
      <diagonal/>
    </border>
    <border>
      <left style="thin">
        <color rgb="FF053D5F"/>
      </left>
      <right/>
      <top style="thin">
        <color indexed="64"/>
      </top>
      <bottom style="thin">
        <color indexed="64"/>
      </bottom>
      <diagonal/>
    </border>
    <border>
      <left style="thin">
        <color rgb="FF053D5F"/>
      </left>
      <right/>
      <top style="thin">
        <color rgb="FF053D5F"/>
      </top>
      <bottom style="thin">
        <color rgb="FF053D5F"/>
      </bottom>
      <diagonal/>
    </border>
    <border>
      <left style="thin">
        <color indexed="64"/>
      </left>
      <right/>
      <top style="thin">
        <color indexed="64"/>
      </top>
      <bottom/>
      <diagonal/>
    </border>
    <border>
      <left/>
      <right style="thin">
        <color indexed="64"/>
      </right>
      <top style="thin">
        <color indexed="64"/>
      </top>
      <bottom/>
      <diagonal/>
    </border>
    <border>
      <left style="thin">
        <color rgb="FF053D5F"/>
      </left>
      <right/>
      <top/>
      <bottom style="thin">
        <color indexed="64"/>
      </bottom>
      <diagonal/>
    </border>
    <border>
      <left/>
      <right style="thin">
        <color rgb="FF053D5F"/>
      </right>
      <top/>
      <bottom style="thin">
        <color indexed="64"/>
      </bottom>
      <diagonal/>
    </border>
  </borders>
  <cellStyleXfs count="5">
    <xf numFmtId="0" fontId="0" fillId="0" borderId="0"/>
    <xf numFmtId="0" fontId="5" fillId="0" borderId="0"/>
    <xf numFmtId="0" fontId="9" fillId="0" borderId="0" applyNumberFormat="0" applyFill="0" applyBorder="0" applyAlignment="0" applyProtection="0">
      <alignment vertical="top"/>
      <protection locked="0"/>
    </xf>
    <xf numFmtId="168" fontId="5" fillId="0" borderId="0" applyFont="0" applyFill="0" applyBorder="0" applyAlignment="0" applyProtection="0"/>
    <xf numFmtId="0" fontId="65" fillId="0" borderId="0" applyNumberFormat="0" applyFill="0" applyBorder="0" applyAlignment="0" applyProtection="0"/>
  </cellStyleXfs>
  <cellXfs count="308">
    <xf numFmtId="0" fontId="0" fillId="0" borderId="0" xfId="0"/>
    <xf numFmtId="0" fontId="5" fillId="0" borderId="0" xfId="1"/>
    <xf numFmtId="0" fontId="5" fillId="2" borderId="0" xfId="1" applyFill="1"/>
    <xf numFmtId="0" fontId="6" fillId="0" borderId="0" xfId="1" applyFont="1" applyAlignment="1">
      <alignment horizontal="left" vertical="top" wrapText="1"/>
    </xf>
    <xf numFmtId="0" fontId="7" fillId="0" borderId="0" xfId="1" applyFont="1" applyAlignment="1">
      <alignment horizontal="left" vertical="top" wrapText="1"/>
    </xf>
    <xf numFmtId="0" fontId="8" fillId="2" borderId="0" xfId="1" applyFont="1" applyFill="1" applyAlignment="1">
      <alignment horizontal="left" vertical="top" wrapText="1"/>
    </xf>
    <xf numFmtId="0" fontId="9" fillId="2" borderId="0" xfId="2" applyFill="1" applyAlignment="1" applyProtection="1">
      <alignment vertical="center"/>
    </xf>
    <xf numFmtId="0" fontId="10" fillId="2" borderId="0" xfId="1" applyFont="1" applyFill="1"/>
    <xf numFmtId="0" fontId="6" fillId="2" borderId="0" xfId="1" applyFont="1" applyFill="1" applyAlignment="1">
      <alignment horizontal="left" vertical="top" wrapText="1"/>
    </xf>
    <xf numFmtId="0" fontId="7" fillId="2" borderId="0" xfId="1" applyFont="1" applyFill="1" applyAlignment="1">
      <alignment horizontal="left" vertical="top" wrapText="1"/>
    </xf>
    <xf numFmtId="0" fontId="6" fillId="2" borderId="0" xfId="1" applyFont="1" applyFill="1" applyAlignment="1">
      <alignment horizontal="left" vertical="top" wrapText="1"/>
    </xf>
    <xf numFmtId="0" fontId="7" fillId="2" borderId="0" xfId="1" applyFont="1" applyFill="1" applyAlignment="1">
      <alignment horizontal="left" vertical="top" wrapText="1"/>
    </xf>
    <xf numFmtId="0" fontId="9" fillId="2" borderId="0" xfId="2" applyFill="1" applyAlignment="1" applyProtection="1">
      <alignment horizontal="left" vertical="top" wrapText="1"/>
    </xf>
    <xf numFmtId="0" fontId="6" fillId="2" borderId="0" xfId="1" applyFont="1" applyFill="1" applyAlignment="1">
      <alignment vertical="top" wrapText="1"/>
    </xf>
    <xf numFmtId="0" fontId="6" fillId="2" borderId="0" xfId="1" applyFont="1" applyFill="1" applyAlignment="1">
      <alignment horizontal="center" vertical="top" wrapText="1"/>
    </xf>
    <xf numFmtId="0" fontId="6" fillId="2" borderId="1" xfId="1" applyFont="1" applyFill="1" applyBorder="1" applyAlignment="1">
      <alignment horizontal="center" vertical="top" wrapText="1"/>
    </xf>
    <xf numFmtId="0" fontId="6" fillId="2" borderId="2" xfId="1" applyFont="1" applyFill="1" applyBorder="1" applyAlignment="1">
      <alignment horizontal="center" vertical="top" wrapText="1"/>
    </xf>
    <xf numFmtId="0" fontId="6" fillId="2" borderId="3" xfId="1" applyFont="1" applyFill="1" applyBorder="1" applyAlignment="1">
      <alignment horizontal="center" vertical="top" wrapText="1"/>
    </xf>
    <xf numFmtId="0" fontId="14" fillId="2" borderId="0" xfId="1" applyFont="1" applyFill="1" applyAlignment="1">
      <alignment vertical="top"/>
    </xf>
    <xf numFmtId="0" fontId="6" fillId="2" borderId="0" xfId="1" applyFont="1" applyFill="1" applyAlignment="1">
      <alignment vertical="top"/>
    </xf>
    <xf numFmtId="0" fontId="11" fillId="2" borderId="0" xfId="1" applyFont="1" applyFill="1" applyAlignment="1">
      <alignment vertical="top"/>
    </xf>
    <xf numFmtId="0" fontId="15" fillId="2" borderId="0" xfId="1" applyFont="1" applyFill="1" applyAlignment="1">
      <alignment horizontal="left" vertical="top" wrapText="1"/>
    </xf>
    <xf numFmtId="0" fontId="5" fillId="2" borderId="0" xfId="1" applyFill="1" applyAlignment="1">
      <alignment vertical="top"/>
    </xf>
    <xf numFmtId="164" fontId="16" fillId="3" borderId="4" xfId="1" applyNumberFormat="1" applyFont="1" applyFill="1" applyBorder="1" applyAlignment="1">
      <alignment horizontal="center"/>
    </xf>
    <xf numFmtId="0" fontId="17" fillId="2" borderId="5" xfId="1" applyFont="1" applyFill="1" applyBorder="1" applyAlignment="1">
      <alignment vertical="top" wrapText="1"/>
    </xf>
    <xf numFmtId="0" fontId="17" fillId="2" borderId="0" xfId="1" applyFont="1" applyFill="1" applyAlignment="1">
      <alignment vertical="top" wrapText="1"/>
    </xf>
    <xf numFmtId="0" fontId="17" fillId="2" borderId="0" xfId="1" applyFont="1" applyFill="1" applyAlignment="1">
      <alignment horizontal="left" vertical="top" wrapText="1"/>
    </xf>
    <xf numFmtId="0" fontId="16" fillId="4" borderId="4" xfId="1" applyFont="1" applyFill="1" applyBorder="1" applyAlignment="1">
      <alignment vertical="top"/>
    </xf>
    <xf numFmtId="0" fontId="17" fillId="2" borderId="0" xfId="1" applyFont="1" applyFill="1" applyAlignment="1">
      <alignment vertical="top" wrapText="1"/>
    </xf>
    <xf numFmtId="0" fontId="18" fillId="2" borderId="0" xfId="1" applyFont="1" applyFill="1" applyAlignment="1">
      <alignment vertical="top"/>
    </xf>
    <xf numFmtId="0" fontId="19" fillId="2" borderId="0" xfId="1" applyFont="1" applyFill="1" applyAlignment="1">
      <alignment horizontal="left" vertical="top" wrapText="1"/>
    </xf>
    <xf numFmtId="0" fontId="16" fillId="2" borderId="0" xfId="1" applyFont="1" applyFill="1" applyAlignment="1">
      <alignment horizontal="left" vertical="top" wrapText="1"/>
    </xf>
    <xf numFmtId="0" fontId="21" fillId="2" borderId="0" xfId="1" applyFont="1" applyFill="1" applyAlignment="1">
      <alignment horizontal="left" vertical="top"/>
    </xf>
    <xf numFmtId="0" fontId="22" fillId="0" borderId="0" xfId="1" applyFont="1"/>
    <xf numFmtId="0" fontId="22" fillId="2" borderId="0" xfId="1" applyFont="1" applyFill="1"/>
    <xf numFmtId="0" fontId="18" fillId="2" borderId="6" xfId="1" applyFont="1" applyFill="1" applyBorder="1" applyAlignment="1">
      <alignment horizontal="left" vertical="top"/>
    </xf>
    <xf numFmtId="0" fontId="23" fillId="5" borderId="7" xfId="1" applyFont="1" applyFill="1" applyBorder="1" applyAlignment="1">
      <alignment horizontal="left" vertical="top"/>
    </xf>
    <xf numFmtId="165" fontId="18" fillId="2" borderId="7" xfId="1" applyNumberFormat="1" applyFont="1" applyFill="1" applyBorder="1" applyAlignment="1">
      <alignment horizontal="left"/>
    </xf>
    <xf numFmtId="0" fontId="23" fillId="5" borderId="8" xfId="1" applyFont="1" applyFill="1" applyBorder="1" applyAlignment="1">
      <alignment horizontal="left"/>
    </xf>
    <xf numFmtId="165" fontId="18" fillId="2" borderId="9" xfId="1" applyNumberFormat="1" applyFont="1" applyFill="1" applyBorder="1" applyAlignment="1">
      <alignment horizontal="left" vertical="center"/>
    </xf>
    <xf numFmtId="0" fontId="23" fillId="5" borderId="10" xfId="1" applyFont="1" applyFill="1" applyBorder="1" applyAlignment="1">
      <alignment horizontal="left"/>
    </xf>
    <xf numFmtId="14" fontId="18" fillId="2" borderId="10" xfId="1" applyNumberFormat="1" applyFont="1" applyFill="1" applyBorder="1" applyAlignment="1">
      <alignment horizontal="left"/>
    </xf>
    <xf numFmtId="0" fontId="23" fillId="5" borderId="11" xfId="1" applyFont="1" applyFill="1" applyBorder="1" applyAlignment="1">
      <alignment horizontal="left"/>
    </xf>
    <xf numFmtId="0" fontId="24" fillId="0" borderId="0" xfId="1" applyFont="1"/>
    <xf numFmtId="0" fontId="24" fillId="2" borderId="0" xfId="1" applyFont="1" applyFill="1"/>
    <xf numFmtId="0" fontId="25" fillId="0" borderId="0" xfId="1" applyFont="1"/>
    <xf numFmtId="0" fontId="25" fillId="2" borderId="0" xfId="1" applyFont="1" applyFill="1"/>
    <xf numFmtId="0" fontId="26" fillId="0" borderId="0" xfId="2" applyFont="1" applyAlignment="1" applyProtection="1"/>
    <xf numFmtId="0" fontId="27" fillId="2" borderId="12" xfId="1" applyFont="1" applyFill="1" applyBorder="1"/>
    <xf numFmtId="0" fontId="28" fillId="6" borderId="13" xfId="1" applyFont="1" applyFill="1" applyBorder="1"/>
    <xf numFmtId="0" fontId="28" fillId="2" borderId="13" xfId="1" applyFont="1" applyFill="1" applyBorder="1"/>
    <xf numFmtId="0" fontId="29" fillId="6" borderId="13" xfId="1" applyFont="1" applyFill="1" applyBorder="1"/>
    <xf numFmtId="0" fontId="6" fillId="2" borderId="0" xfId="1" applyFont="1" applyFill="1"/>
    <xf numFmtId="0" fontId="6" fillId="2" borderId="0" xfId="1" applyFont="1" applyFill="1" applyAlignment="1">
      <alignment horizontal="right" vertical="top"/>
    </xf>
    <xf numFmtId="0" fontId="30" fillId="2" borderId="0" xfId="1" applyFont="1" applyFill="1" applyAlignment="1">
      <alignment vertical="top"/>
    </xf>
    <xf numFmtId="0" fontId="16" fillId="2" borderId="0" xfId="1" applyFont="1" applyFill="1"/>
    <xf numFmtId="0" fontId="16" fillId="2" borderId="0" xfId="1" applyFont="1" applyFill="1"/>
    <xf numFmtId="0" fontId="31" fillId="2" borderId="0" xfId="1" applyFont="1" applyFill="1"/>
    <xf numFmtId="0" fontId="32" fillId="2" borderId="0" xfId="1" applyFont="1" applyFill="1" applyAlignment="1">
      <alignment horizontal="left" vertical="top"/>
    </xf>
    <xf numFmtId="0" fontId="14" fillId="2" borderId="0" xfId="1" applyFont="1" applyFill="1" applyAlignment="1">
      <alignment horizontal="right" vertical="top"/>
    </xf>
    <xf numFmtId="0" fontId="33" fillId="2" borderId="0" xfId="1" applyFont="1" applyFill="1"/>
    <xf numFmtId="0" fontId="18" fillId="2" borderId="0" xfId="1" applyFont="1" applyFill="1"/>
    <xf numFmtId="0" fontId="33" fillId="2" borderId="0" xfId="1" applyFont="1" applyFill="1" applyAlignment="1">
      <alignment horizontal="left" vertical="top" wrapText="1"/>
    </xf>
    <xf numFmtId="0" fontId="34" fillId="2" borderId="0" xfId="1" applyFont="1" applyFill="1" applyAlignment="1">
      <alignment horizontal="left" vertical="top"/>
    </xf>
    <xf numFmtId="0" fontId="14" fillId="2" borderId="0" xfId="1" applyFont="1" applyFill="1" applyAlignment="1">
      <alignment horizontal="left" vertical="top" wrapText="1"/>
    </xf>
    <xf numFmtId="0" fontId="33" fillId="2" borderId="0" xfId="1" applyFont="1" applyFill="1" applyAlignment="1">
      <alignment horizontal="right" vertical="top"/>
    </xf>
    <xf numFmtId="0" fontId="35" fillId="2" borderId="0" xfId="1" applyFont="1" applyFill="1"/>
    <xf numFmtId="0" fontId="16" fillId="0" borderId="0" xfId="1" applyFont="1" applyAlignment="1">
      <alignment wrapText="1"/>
    </xf>
    <xf numFmtId="0" fontId="35" fillId="2" borderId="0" xfId="1" applyFont="1" applyFill="1" applyAlignment="1">
      <alignment horizontal="right" vertical="top"/>
    </xf>
    <xf numFmtId="0" fontId="36" fillId="2" borderId="0" xfId="1" applyFont="1" applyFill="1" applyAlignment="1">
      <alignment horizontal="left" vertical="top" wrapText="1"/>
    </xf>
    <xf numFmtId="0" fontId="37" fillId="2" borderId="0" xfId="1" applyFont="1" applyFill="1" applyAlignment="1">
      <alignment horizontal="right" vertical="top"/>
    </xf>
    <xf numFmtId="0" fontId="35" fillId="2" borderId="0" xfId="1" applyFont="1" applyFill="1" applyAlignment="1">
      <alignment horizontal="left" vertical="top" wrapText="1"/>
    </xf>
    <xf numFmtId="0" fontId="38" fillId="2" borderId="0" xfId="1" applyFont="1" applyFill="1" applyAlignment="1">
      <alignment horizontal="left" vertical="top" wrapText="1"/>
    </xf>
    <xf numFmtId="0" fontId="39" fillId="2" borderId="0" xfId="1" applyFont="1" applyFill="1" applyAlignment="1">
      <alignment vertical="center"/>
    </xf>
    <xf numFmtId="0" fontId="40" fillId="2" borderId="0" xfId="1" applyFont="1" applyFill="1" applyAlignment="1">
      <alignment vertical="center"/>
    </xf>
    <xf numFmtId="0" fontId="35" fillId="2" borderId="0" xfId="1" applyFont="1" applyFill="1" applyAlignment="1">
      <alignment horizontal="left" vertical="top" wrapText="1"/>
    </xf>
    <xf numFmtId="0" fontId="41" fillId="2" borderId="0" xfId="1" applyFont="1" applyFill="1" applyAlignment="1">
      <alignment horizontal="left" vertical="top" wrapText="1"/>
    </xf>
    <xf numFmtId="0" fontId="16" fillId="2" borderId="0" xfId="1" applyFont="1" applyFill="1" applyAlignment="1">
      <alignment vertical="top" wrapText="1"/>
    </xf>
    <xf numFmtId="0" fontId="16" fillId="2" borderId="0" xfId="1" applyFont="1" applyFill="1" applyAlignment="1">
      <alignment vertical="top" wrapText="1"/>
    </xf>
    <xf numFmtId="0" fontId="42" fillId="2" borderId="0" xfId="1" applyFont="1" applyFill="1" applyAlignment="1">
      <alignment vertical="center"/>
    </xf>
    <xf numFmtId="0" fontId="7" fillId="2" borderId="0" xfId="1" applyFont="1" applyFill="1" applyAlignment="1">
      <alignment vertical="top" wrapText="1"/>
    </xf>
    <xf numFmtId="0" fontId="16" fillId="2" borderId="0" xfId="1" applyFont="1" applyFill="1" applyAlignment="1">
      <alignment horizontal="left" vertical="top" wrapText="1"/>
    </xf>
    <xf numFmtId="0" fontId="43" fillId="2" borderId="0" xfId="1" applyFont="1" applyFill="1" applyAlignment="1">
      <alignment horizontal="left" vertical="top" wrapText="1"/>
    </xf>
    <xf numFmtId="0" fontId="43" fillId="2" borderId="0" xfId="1" applyFont="1" applyFill="1" applyAlignment="1">
      <alignment horizontal="left" vertical="top"/>
    </xf>
    <xf numFmtId="0" fontId="44" fillId="2" borderId="0" xfId="1" applyFont="1" applyFill="1" applyAlignment="1">
      <alignment vertical="center"/>
    </xf>
    <xf numFmtId="0" fontId="35" fillId="2" borderId="0" xfId="1" applyFont="1" applyFill="1" applyAlignment="1">
      <alignment horizontal="left" vertical="top"/>
    </xf>
    <xf numFmtId="0" fontId="6" fillId="2" borderId="0" xfId="1" applyFont="1" applyFill="1" applyAlignment="1">
      <alignment wrapText="1"/>
    </xf>
    <xf numFmtId="0" fontId="5" fillId="2" borderId="0" xfId="1" applyFill="1" applyAlignment="1">
      <alignment vertical="top" wrapText="1"/>
    </xf>
    <xf numFmtId="0" fontId="5" fillId="2" borderId="0" xfId="1" applyFill="1" applyAlignment="1">
      <alignment vertical="top" wrapText="1"/>
    </xf>
    <xf numFmtId="0" fontId="46" fillId="2" borderId="0" xfId="1" applyFont="1" applyFill="1" applyAlignment="1">
      <alignment horizontal="left" vertical="top" wrapText="1"/>
    </xf>
    <xf numFmtId="0" fontId="47" fillId="0" borderId="0" xfId="1" applyFont="1" applyAlignment="1">
      <alignment vertical="center"/>
    </xf>
    <xf numFmtId="0" fontId="9" fillId="2" borderId="0" xfId="2" applyFill="1" applyAlignment="1" applyProtection="1">
      <alignment horizontal="left"/>
    </xf>
    <xf numFmtId="1" fontId="18" fillId="2" borderId="14" xfId="1" applyNumberFormat="1" applyFont="1" applyFill="1" applyBorder="1" applyAlignment="1">
      <alignment horizontal="left"/>
    </xf>
    <xf numFmtId="0" fontId="23" fillId="5" borderId="15" xfId="1" applyFont="1" applyFill="1" applyBorder="1" applyAlignment="1">
      <alignment horizontal="left" vertical="center"/>
    </xf>
    <xf numFmtId="165" fontId="18" fillId="2" borderId="14" xfId="1" applyNumberFormat="1" applyFont="1" applyFill="1" applyBorder="1" applyAlignment="1">
      <alignment horizontal="left"/>
    </xf>
    <xf numFmtId="0" fontId="23" fillId="5" borderId="15" xfId="1" applyFont="1" applyFill="1" applyBorder="1"/>
    <xf numFmtId="0" fontId="23" fillId="5" borderId="16" xfId="1" applyFont="1" applyFill="1" applyBorder="1" applyAlignment="1">
      <alignment horizontal="left" vertical="center"/>
    </xf>
    <xf numFmtId="14" fontId="18" fillId="2" borderId="17" xfId="1" applyNumberFormat="1" applyFont="1" applyFill="1" applyBorder="1" applyAlignment="1">
      <alignment horizontal="left"/>
    </xf>
    <xf numFmtId="0" fontId="23" fillId="5" borderId="16" xfId="1" applyFont="1" applyFill="1" applyBorder="1"/>
    <xf numFmtId="0" fontId="48" fillId="2" borderId="0" xfId="1" applyFont="1" applyFill="1"/>
    <xf numFmtId="49" fontId="29" fillId="6" borderId="13" xfId="1" applyNumberFormat="1" applyFont="1" applyFill="1" applyBorder="1" applyAlignment="1">
      <alignment horizontal="left"/>
    </xf>
    <xf numFmtId="0" fontId="49" fillId="2" borderId="0" xfId="1" applyFont="1" applyFill="1" applyAlignment="1">
      <alignment vertical="top"/>
    </xf>
    <xf numFmtId="0" fontId="5" fillId="2" borderId="0" xfId="1" applyFill="1" applyAlignment="1">
      <alignment horizontal="left" vertical="top"/>
    </xf>
    <xf numFmtId="0" fontId="51" fillId="2" borderId="0" xfId="1" applyFont="1" applyFill="1" applyAlignment="1">
      <alignment horizontal="left" vertical="top" wrapText="1"/>
    </xf>
    <xf numFmtId="0" fontId="16" fillId="2" borderId="0" xfId="1" applyFont="1" applyFill="1" applyAlignment="1">
      <alignment horizontal="left" vertical="top"/>
    </xf>
    <xf numFmtId="0" fontId="55" fillId="2" borderId="0" xfId="1" applyFont="1" applyFill="1" applyAlignment="1">
      <alignment horizontal="left" vertical="top" wrapText="1"/>
    </xf>
    <xf numFmtId="166" fontId="16" fillId="0" borderId="4" xfId="1" applyNumberFormat="1" applyFont="1" applyBorder="1" applyAlignment="1">
      <alignment horizontal="center"/>
    </xf>
    <xf numFmtId="0" fontId="16" fillId="7" borderId="4" xfId="1" applyFont="1" applyFill="1" applyBorder="1"/>
    <xf numFmtId="0" fontId="16" fillId="7" borderId="18" xfId="1" applyFont="1" applyFill="1" applyBorder="1" applyAlignment="1">
      <alignment horizontal="left" vertical="center" wrapText="1"/>
    </xf>
    <xf numFmtId="0" fontId="16" fillId="7" borderId="18" xfId="1" applyFont="1" applyFill="1" applyBorder="1" applyAlignment="1">
      <alignment horizontal="center" vertical="center"/>
    </xf>
    <xf numFmtId="0" fontId="16" fillId="7" borderId="19" xfId="1" applyFont="1" applyFill="1" applyBorder="1" applyAlignment="1">
      <alignment horizontal="left" vertical="center" wrapText="1"/>
    </xf>
    <xf numFmtId="0" fontId="16" fillId="7" borderId="19" xfId="1" applyFont="1" applyFill="1" applyBorder="1" applyAlignment="1">
      <alignment horizontal="center" vertical="center"/>
    </xf>
    <xf numFmtId="4" fontId="16" fillId="0" borderId="4" xfId="1" applyNumberFormat="1" applyFont="1" applyBorder="1" applyAlignment="1">
      <alignment horizontal="center"/>
    </xf>
    <xf numFmtId="0" fontId="16" fillId="7" borderId="20" xfId="1" applyFont="1" applyFill="1" applyBorder="1" applyAlignment="1">
      <alignment horizontal="left" vertical="center" wrapText="1"/>
    </xf>
    <xf numFmtId="0" fontId="16" fillId="7" borderId="20" xfId="1" applyFont="1" applyFill="1" applyBorder="1" applyAlignment="1">
      <alignment horizontal="center" vertical="center"/>
    </xf>
    <xf numFmtId="0" fontId="16" fillId="7" borderId="4" xfId="1" applyFont="1" applyFill="1" applyBorder="1" applyAlignment="1">
      <alignment horizontal="left"/>
    </xf>
    <xf numFmtId="0" fontId="16" fillId="0" borderId="4" xfId="1" applyFont="1" applyBorder="1"/>
    <xf numFmtId="0" fontId="16" fillId="2" borderId="0" xfId="1" applyFont="1" applyFill="1" applyAlignment="1">
      <alignment horizontal="center"/>
    </xf>
    <xf numFmtId="0" fontId="16" fillId="7" borderId="18" xfId="1" applyFont="1" applyFill="1" applyBorder="1" applyAlignment="1">
      <alignment vertical="center" wrapText="1"/>
    </xf>
    <xf numFmtId="0" fontId="16" fillId="7" borderId="19" xfId="1" applyFont="1" applyFill="1" applyBorder="1" applyAlignment="1">
      <alignment vertical="center" wrapText="1"/>
    </xf>
    <xf numFmtId="0" fontId="16" fillId="7" borderId="20" xfId="1" applyFont="1" applyFill="1" applyBorder="1" applyAlignment="1">
      <alignment vertical="center" wrapText="1"/>
    </xf>
    <xf numFmtId="0" fontId="16" fillId="4" borderId="4" xfId="1" applyFont="1" applyFill="1" applyBorder="1" applyAlignment="1">
      <alignment horizontal="center"/>
    </xf>
    <xf numFmtId="4" fontId="16" fillId="0" borderId="18" xfId="1" applyNumberFormat="1" applyFont="1" applyBorder="1" applyAlignment="1">
      <alignment horizontal="center"/>
    </xf>
    <xf numFmtId="0" fontId="16" fillId="7" borderId="18" xfId="1" applyFont="1" applyFill="1" applyBorder="1"/>
    <xf numFmtId="166" fontId="16" fillId="0" borderId="21" xfId="1" applyNumberFormat="1" applyFont="1" applyBorder="1" applyAlignment="1">
      <alignment horizontal="center"/>
    </xf>
    <xf numFmtId="166" fontId="16" fillId="0" borderId="22" xfId="1" applyNumberFormat="1" applyFont="1" applyBorder="1" applyAlignment="1">
      <alignment horizontal="center"/>
    </xf>
    <xf numFmtId="0" fontId="16" fillId="7" borderId="23" xfId="1" applyFont="1" applyFill="1" applyBorder="1"/>
    <xf numFmtId="0" fontId="16" fillId="7" borderId="24" xfId="1" applyFont="1" applyFill="1" applyBorder="1" applyAlignment="1">
      <alignment vertical="center" wrapText="1"/>
    </xf>
    <xf numFmtId="166" fontId="16" fillId="0" borderId="25" xfId="1" applyNumberFormat="1" applyFont="1" applyBorder="1" applyAlignment="1">
      <alignment horizontal="center"/>
    </xf>
    <xf numFmtId="0" fontId="16" fillId="7" borderId="26" xfId="1" applyFont="1" applyFill="1" applyBorder="1"/>
    <xf numFmtId="0" fontId="16" fillId="7" borderId="27" xfId="1" applyFont="1" applyFill="1" applyBorder="1" applyAlignment="1">
      <alignment vertical="center" wrapText="1"/>
    </xf>
    <xf numFmtId="4" fontId="16" fillId="0" borderId="28" xfId="1" applyNumberFormat="1" applyFont="1" applyBorder="1" applyAlignment="1">
      <alignment horizontal="center"/>
    </xf>
    <xf numFmtId="4" fontId="16" fillId="0" borderId="29" xfId="1" applyNumberFormat="1" applyFont="1" applyBorder="1" applyAlignment="1">
      <alignment horizontal="center"/>
    </xf>
    <xf numFmtId="0" fontId="16" fillId="7" borderId="30" xfId="1" applyFont="1" applyFill="1" applyBorder="1"/>
    <xf numFmtId="0" fontId="16" fillId="7" borderId="31" xfId="1" applyFont="1" applyFill="1" applyBorder="1" applyAlignment="1">
      <alignment vertical="center" wrapText="1"/>
    </xf>
    <xf numFmtId="166" fontId="16" fillId="0" borderId="20" xfId="1" applyNumberFormat="1" applyFont="1" applyBorder="1" applyAlignment="1">
      <alignment horizontal="center"/>
    </xf>
    <xf numFmtId="0" fontId="16" fillId="7" borderId="20" xfId="1" applyFont="1" applyFill="1" applyBorder="1"/>
    <xf numFmtId="0" fontId="16" fillId="7" borderId="18" xfId="1" applyFont="1" applyFill="1" applyBorder="1" applyAlignment="1">
      <alignment vertical="center"/>
    </xf>
    <xf numFmtId="0" fontId="16" fillId="7" borderId="19" xfId="1" applyFont="1" applyFill="1" applyBorder="1" applyAlignment="1">
      <alignment vertical="center"/>
    </xf>
    <xf numFmtId="0" fontId="16" fillId="7" borderId="20" xfId="1" applyFont="1" applyFill="1" applyBorder="1" applyAlignment="1">
      <alignment vertical="center"/>
    </xf>
    <xf numFmtId="0" fontId="16" fillId="7" borderId="4" xfId="1" applyFont="1" applyFill="1" applyBorder="1" applyAlignment="1">
      <alignment horizontal="center"/>
    </xf>
    <xf numFmtId="0" fontId="16" fillId="7" borderId="32" xfId="1" applyFont="1" applyFill="1" applyBorder="1" applyAlignment="1">
      <alignment vertical="center"/>
    </xf>
    <xf numFmtId="0" fontId="16" fillId="7" borderId="33" xfId="1" applyFont="1" applyFill="1" applyBorder="1" applyAlignment="1">
      <alignment vertical="center"/>
    </xf>
    <xf numFmtId="0" fontId="16" fillId="7" borderId="34" xfId="1" applyFont="1" applyFill="1" applyBorder="1" applyAlignment="1">
      <alignment vertical="center"/>
    </xf>
    <xf numFmtId="0" fontId="16" fillId="7" borderId="35" xfId="1" applyFont="1" applyFill="1" applyBorder="1" applyAlignment="1">
      <alignment vertical="center"/>
    </xf>
    <xf numFmtId="0" fontId="16" fillId="7" borderId="36" xfId="1" applyFont="1" applyFill="1" applyBorder="1" applyAlignment="1">
      <alignment vertical="center"/>
    </xf>
    <xf numFmtId="167" fontId="16" fillId="0" borderId="4" xfId="1" applyNumberFormat="1" applyFont="1" applyBorder="1" applyAlignment="1">
      <alignment horizontal="center"/>
    </xf>
    <xf numFmtId="166" fontId="16" fillId="0" borderId="4" xfId="1" applyNumberFormat="1" applyFont="1" applyBorder="1" applyAlignment="1">
      <alignment horizontal="center" vertical="center"/>
    </xf>
    <xf numFmtId="0" fontId="16" fillId="7" borderId="37" xfId="1" applyFont="1" applyFill="1" applyBorder="1" applyAlignment="1">
      <alignment vertical="center"/>
    </xf>
    <xf numFmtId="169" fontId="1" fillId="2" borderId="0" xfId="3" applyNumberFormat="1" applyFont="1" applyFill="1"/>
    <xf numFmtId="0" fontId="42" fillId="2" borderId="0" xfId="2" applyNumberFormat="1" applyFont="1" applyFill="1" applyBorder="1" applyAlignment="1" applyProtection="1">
      <alignment horizontal="left" vertical="top" wrapText="1"/>
    </xf>
    <xf numFmtId="0" fontId="57" fillId="2" borderId="0" xfId="1" applyFont="1" applyFill="1" applyAlignment="1">
      <alignment horizontal="left" vertical="top" wrapText="1"/>
    </xf>
    <xf numFmtId="0" fontId="6" fillId="2" borderId="0" xfId="1" applyFont="1" applyFill="1" applyAlignment="1">
      <alignment vertical="center"/>
    </xf>
    <xf numFmtId="0" fontId="5" fillId="2" borderId="0" xfId="1" applyFill="1"/>
    <xf numFmtId="0" fontId="59" fillId="2" borderId="0" xfId="1" applyFont="1" applyFill="1" applyAlignment="1">
      <alignment horizontal="left" vertical="top" wrapText="1"/>
    </xf>
    <xf numFmtId="0" fontId="14" fillId="2" borderId="0" xfId="1" applyFont="1" applyFill="1" applyAlignment="1">
      <alignment horizontal="left" vertical="top" wrapText="1"/>
    </xf>
    <xf numFmtId="0" fontId="14" fillId="2" borderId="38" xfId="1" applyFont="1" applyFill="1" applyBorder="1" applyAlignment="1">
      <alignment horizontal="left" vertical="top" wrapText="1"/>
    </xf>
    <xf numFmtId="0" fontId="14" fillId="2" borderId="39" xfId="1" applyFont="1" applyFill="1" applyBorder="1" applyAlignment="1">
      <alignment horizontal="left" vertical="top" wrapText="1"/>
    </xf>
    <xf numFmtId="0" fontId="14" fillId="2" borderId="40" xfId="1" applyFont="1" applyFill="1" applyBorder="1" applyAlignment="1">
      <alignment horizontal="left" vertical="top" wrapText="1"/>
    </xf>
    <xf numFmtId="0" fontId="18" fillId="2" borderId="14" xfId="1" applyFont="1" applyFill="1" applyBorder="1" applyAlignment="1">
      <alignment horizontal="left" vertical="center" wrapText="1"/>
    </xf>
    <xf numFmtId="0" fontId="23" fillId="5" borderId="15" xfId="1" applyFont="1" applyFill="1" applyBorder="1" applyAlignment="1">
      <alignment horizontal="left" vertical="center" wrapText="1"/>
    </xf>
    <xf numFmtId="14" fontId="18" fillId="2" borderId="17" xfId="1" applyNumberFormat="1" applyFont="1" applyFill="1" applyBorder="1" applyAlignment="1">
      <alignment horizontal="left" vertical="center"/>
    </xf>
    <xf numFmtId="0" fontId="23" fillId="5" borderId="16" xfId="1" applyFont="1" applyFill="1" applyBorder="1" applyAlignment="1">
      <alignment horizontal="left" vertical="center" wrapText="1"/>
    </xf>
    <xf numFmtId="0" fontId="18" fillId="2" borderId="17" xfId="1" applyFont="1" applyFill="1" applyBorder="1" applyAlignment="1">
      <alignment horizontal="left" vertical="center" wrapText="1"/>
    </xf>
    <xf numFmtId="0" fontId="60" fillId="2" borderId="0" xfId="1" applyFont="1" applyFill="1"/>
    <xf numFmtId="0" fontId="55" fillId="2" borderId="0" xfId="1" applyFont="1" applyFill="1" applyAlignment="1">
      <alignment horizontal="left" vertical="top" wrapText="1"/>
    </xf>
    <xf numFmtId="0" fontId="16" fillId="2" borderId="0" xfId="1" applyFont="1" applyFill="1" applyAlignment="1">
      <alignment vertical="top"/>
    </xf>
    <xf numFmtId="0" fontId="32" fillId="2" borderId="0" xfId="1" applyFont="1" applyFill="1" applyAlignment="1">
      <alignment vertical="top"/>
    </xf>
    <xf numFmtId="0" fontId="16" fillId="7" borderId="4" xfId="1" applyFont="1" applyFill="1" applyBorder="1" applyAlignment="1">
      <alignment vertical="center"/>
    </xf>
    <xf numFmtId="0" fontId="16" fillId="7" borderId="4" xfId="1" applyFont="1" applyFill="1" applyBorder="1" applyAlignment="1">
      <alignment horizontal="left" vertical="center" wrapText="1"/>
    </xf>
    <xf numFmtId="0" fontId="65" fillId="2" borderId="0" xfId="4" applyFill="1" applyAlignment="1">
      <alignment horizontal="left" vertical="top" wrapText="1"/>
    </xf>
    <xf numFmtId="0" fontId="16" fillId="0" borderId="4" xfId="1" applyFont="1" applyBorder="1" applyAlignment="1">
      <alignment horizontal="left" wrapText="1"/>
    </xf>
    <xf numFmtId="0" fontId="16" fillId="2" borderId="0" xfId="1" applyFont="1" applyFill="1" applyAlignment="1">
      <alignment horizontal="left" wrapText="1"/>
    </xf>
    <xf numFmtId="0" fontId="16" fillId="7" borderId="4" xfId="1" applyFont="1" applyFill="1" applyBorder="1" applyAlignment="1">
      <alignment vertical="center" wrapText="1"/>
    </xf>
    <xf numFmtId="0" fontId="16" fillId="4" borderId="20" xfId="1" applyFont="1" applyFill="1" applyBorder="1" applyAlignment="1">
      <alignment horizontal="center"/>
    </xf>
    <xf numFmtId="0" fontId="59" fillId="0" borderId="0" xfId="1" applyFont="1" applyAlignment="1">
      <alignment horizontal="left" vertical="top"/>
    </xf>
    <xf numFmtId="0" fontId="9" fillId="2" borderId="0" xfId="2" applyNumberFormat="1" applyFill="1" applyBorder="1" applyAlignment="1" applyProtection="1">
      <alignment horizontal="left" vertical="top" wrapText="1"/>
    </xf>
    <xf numFmtId="0" fontId="9" fillId="2" borderId="0" xfId="2" applyNumberFormat="1" applyFill="1" applyBorder="1" applyAlignment="1" applyProtection="1">
      <alignment horizontal="left" vertical="top" wrapText="1"/>
    </xf>
    <xf numFmtId="0" fontId="14" fillId="0" borderId="41" xfId="1" applyFont="1" applyBorder="1" applyAlignment="1">
      <alignment vertical="top" wrapText="1"/>
    </xf>
    <xf numFmtId="0" fontId="14" fillId="0" borderId="42" xfId="1" applyFont="1" applyBorder="1" applyAlignment="1">
      <alignment vertical="top" wrapText="1"/>
    </xf>
    <xf numFmtId="0" fontId="14" fillId="0" borderId="43" xfId="1" applyFont="1" applyBorder="1" applyAlignment="1">
      <alignment vertical="top" wrapText="1"/>
    </xf>
    <xf numFmtId="0" fontId="5" fillId="0" borderId="0" xfId="1" applyAlignment="1">
      <alignment horizontal="left" wrapText="1"/>
    </xf>
    <xf numFmtId="0" fontId="5" fillId="2" borderId="0" xfId="1" applyFill="1" applyAlignment="1">
      <alignment horizontal="left" wrapText="1"/>
    </xf>
    <xf numFmtId="165" fontId="18" fillId="2" borderId="14" xfId="1" applyNumberFormat="1" applyFont="1" applyFill="1" applyBorder="1" applyAlignment="1">
      <alignment horizontal="left" vertical="center"/>
    </xf>
    <xf numFmtId="0" fontId="23" fillId="5" borderId="15" xfId="1" applyFont="1" applyFill="1" applyBorder="1" applyAlignment="1">
      <alignment vertical="center" wrapText="1"/>
    </xf>
    <xf numFmtId="165" fontId="18" fillId="2" borderId="14" xfId="1" applyNumberFormat="1" applyFont="1" applyFill="1" applyBorder="1" applyAlignment="1">
      <alignment vertical="center" wrapText="1"/>
    </xf>
    <xf numFmtId="14" fontId="18" fillId="2" borderId="17" xfId="1" applyNumberFormat="1" applyFont="1" applyFill="1" applyBorder="1" applyAlignment="1">
      <alignment vertical="center" wrapText="1"/>
    </xf>
    <xf numFmtId="0" fontId="23" fillId="5" borderId="16" xfId="1" applyFont="1" applyFill="1" applyBorder="1" applyAlignment="1">
      <alignment vertical="center" wrapText="1"/>
    </xf>
    <xf numFmtId="0" fontId="6" fillId="2" borderId="0" xfId="1" applyFont="1" applyFill="1" applyAlignment="1">
      <alignment vertical="top" wrapText="1"/>
    </xf>
    <xf numFmtId="0" fontId="14" fillId="2" borderId="0" xfId="1" applyFont="1" applyFill="1" applyAlignment="1">
      <alignment vertical="top" wrapText="1"/>
    </xf>
    <xf numFmtId="0" fontId="59" fillId="2" borderId="0" xfId="1" applyFont="1" applyFill="1" applyAlignment="1">
      <alignment vertical="top"/>
    </xf>
    <xf numFmtId="170" fontId="16" fillId="0" borderId="4" xfId="1" applyNumberFormat="1" applyFont="1" applyBorder="1" applyAlignment="1">
      <alignment horizontal="center"/>
    </xf>
    <xf numFmtId="0" fontId="66" fillId="2" borderId="0" xfId="1" applyFont="1" applyFill="1"/>
    <xf numFmtId="0" fontId="65" fillId="2" borderId="0" xfId="4" applyFill="1" applyAlignment="1">
      <alignment vertical="top"/>
    </xf>
    <xf numFmtId="0" fontId="16" fillId="0" borderId="0" xfId="1" applyFont="1"/>
    <xf numFmtId="0" fontId="59" fillId="2" borderId="0" xfId="1" applyFont="1" applyFill="1" applyAlignment="1">
      <alignment vertical="top" wrapText="1"/>
    </xf>
    <xf numFmtId="0" fontId="6" fillId="0" borderId="0" xfId="1" applyFont="1" applyAlignment="1">
      <alignment vertical="top" wrapText="1"/>
    </xf>
    <xf numFmtId="0" fontId="5" fillId="2" borderId="0" xfId="1" applyFill="1" applyAlignment="1">
      <alignment horizontal="left" vertical="top" wrapText="1"/>
    </xf>
    <xf numFmtId="0" fontId="3" fillId="2" borderId="0" xfId="1" applyFont="1" applyFill="1" applyAlignment="1">
      <alignment horizontal="left" vertical="top" wrapText="1"/>
    </xf>
    <xf numFmtId="0" fontId="16" fillId="2" borderId="1" xfId="1" applyFont="1" applyFill="1" applyBorder="1" applyAlignment="1">
      <alignment horizontal="left" vertical="top"/>
    </xf>
    <xf numFmtId="0" fontId="16" fillId="2" borderId="2" xfId="1" applyFont="1" applyFill="1" applyBorder="1" applyAlignment="1">
      <alignment horizontal="left" vertical="top"/>
    </xf>
    <xf numFmtId="0" fontId="16" fillId="2" borderId="3" xfId="1" applyFont="1" applyFill="1" applyBorder="1" applyAlignment="1">
      <alignment horizontal="left" vertical="top"/>
    </xf>
    <xf numFmtId="0" fontId="16" fillId="2" borderId="44" xfId="1" applyFont="1" applyFill="1" applyBorder="1" applyAlignment="1">
      <alignment horizontal="left" vertical="top" wrapText="1"/>
    </xf>
    <xf numFmtId="171" fontId="16" fillId="0" borderId="4" xfId="1" applyNumberFormat="1" applyFont="1" applyBorder="1" applyAlignment="1">
      <alignment horizontal="center" vertical="top"/>
    </xf>
    <xf numFmtId="0" fontId="16" fillId="7" borderId="4" xfId="1" applyFont="1" applyFill="1" applyBorder="1" applyAlignment="1">
      <alignment vertical="top"/>
    </xf>
    <xf numFmtId="0" fontId="16" fillId="7" borderId="4" xfId="1" applyFont="1" applyFill="1" applyBorder="1" applyAlignment="1">
      <alignment vertical="top" wrapText="1"/>
    </xf>
    <xf numFmtId="0" fontId="3" fillId="2" borderId="0" xfId="1" applyFont="1" applyFill="1" applyAlignment="1">
      <alignment horizontal="right" vertical="top"/>
    </xf>
    <xf numFmtId="0" fontId="16" fillId="2" borderId="44" xfId="1" applyFont="1" applyFill="1" applyBorder="1" applyAlignment="1">
      <alignment horizontal="left" vertical="top"/>
    </xf>
    <xf numFmtId="0" fontId="70" fillId="2" borderId="0" xfId="1" applyFont="1" applyFill="1" applyAlignment="1">
      <alignment vertical="top" wrapText="1"/>
    </xf>
    <xf numFmtId="0" fontId="16" fillId="2" borderId="44" xfId="1" applyFont="1" applyFill="1" applyBorder="1" applyAlignment="1">
      <alignment horizontal="left" vertical="top" wrapText="1"/>
    </xf>
    <xf numFmtId="0" fontId="16" fillId="7" borderId="45" xfId="1" applyFont="1" applyFill="1" applyBorder="1" applyAlignment="1">
      <alignment horizontal="center" wrapText="1"/>
    </xf>
    <xf numFmtId="0" fontId="16" fillId="7" borderId="2" xfId="1" applyFont="1" applyFill="1" applyBorder="1" applyAlignment="1">
      <alignment horizontal="center" wrapText="1"/>
    </xf>
    <xf numFmtId="0" fontId="16" fillId="7" borderId="46" xfId="1" applyFont="1" applyFill="1" applyBorder="1" applyAlignment="1">
      <alignment horizontal="center" wrapText="1"/>
    </xf>
    <xf numFmtId="0" fontId="16" fillId="7" borderId="4" xfId="1" applyFont="1" applyFill="1" applyBorder="1" applyAlignment="1">
      <alignment wrapText="1"/>
    </xf>
    <xf numFmtId="0" fontId="71" fillId="2" borderId="44" xfId="1" applyFont="1" applyFill="1" applyBorder="1" applyAlignment="1">
      <alignment horizontal="left" vertical="top"/>
    </xf>
    <xf numFmtId="0" fontId="71" fillId="2" borderId="44" xfId="1" applyFont="1" applyFill="1" applyBorder="1" applyAlignment="1">
      <alignment horizontal="left" vertical="top" wrapText="1"/>
    </xf>
    <xf numFmtId="0" fontId="31" fillId="2" borderId="0" xfId="1" applyFont="1" applyFill="1" applyAlignment="1">
      <alignment horizontal="left" vertical="top" wrapText="1"/>
    </xf>
    <xf numFmtId="0" fontId="72" fillId="2" borderId="0" xfId="1" applyFont="1" applyFill="1" applyAlignment="1">
      <alignment horizontal="left" vertical="top"/>
    </xf>
    <xf numFmtId="0" fontId="73" fillId="2" borderId="0" xfId="1" applyFont="1" applyFill="1" applyAlignment="1">
      <alignment horizontal="left" vertical="top"/>
    </xf>
    <xf numFmtId="0" fontId="18" fillId="2" borderId="0" xfId="1" applyFont="1" applyFill="1" applyAlignment="1">
      <alignment horizontal="left" vertical="top" wrapText="1"/>
    </xf>
    <xf numFmtId="0" fontId="6" fillId="2" borderId="0" xfId="1" applyFont="1" applyFill="1" applyAlignment="1">
      <alignment horizontal="left" vertical="center" wrapText="1"/>
    </xf>
    <xf numFmtId="0" fontId="76" fillId="2" borderId="0" xfId="1" applyFont="1" applyFill="1" applyAlignment="1">
      <alignment horizontal="left" vertical="top"/>
    </xf>
    <xf numFmtId="0" fontId="73" fillId="2" borderId="0" xfId="1" applyFont="1" applyFill="1" applyAlignment="1">
      <alignment horizontal="left" vertical="top"/>
    </xf>
    <xf numFmtId="0" fontId="49" fillId="2" borderId="0" xfId="1" applyFont="1" applyFill="1" applyAlignment="1">
      <alignment vertical="top"/>
    </xf>
    <xf numFmtId="0" fontId="5" fillId="2" borderId="0" xfId="1" applyFill="1" applyAlignment="1">
      <alignment horizontal="left" vertical="top" wrapText="1"/>
    </xf>
    <xf numFmtId="0" fontId="35" fillId="2" borderId="0" xfId="1" applyFont="1" applyFill="1" applyAlignment="1">
      <alignment vertical="top" wrapText="1"/>
    </xf>
    <xf numFmtId="0" fontId="78" fillId="2" borderId="0" xfId="1" applyFont="1" applyFill="1" applyAlignment="1">
      <alignment horizontal="left" vertical="top" wrapText="1"/>
    </xf>
    <xf numFmtId="0" fontId="59" fillId="2" borderId="0" xfId="1" applyFont="1" applyFill="1" applyAlignment="1">
      <alignment horizontal="left" vertical="top" wrapText="1"/>
    </xf>
    <xf numFmtId="171" fontId="16" fillId="0" borderId="4" xfId="1" applyNumberFormat="1" applyFont="1" applyBorder="1" applyAlignment="1">
      <alignment vertical="center"/>
    </xf>
    <xf numFmtId="172" fontId="16" fillId="0" borderId="4" xfId="1" applyNumberFormat="1" applyFont="1" applyBorder="1" applyAlignment="1">
      <alignment horizontal="center"/>
    </xf>
    <xf numFmtId="173" fontId="16" fillId="0" borderId="4" xfId="1" applyNumberFormat="1" applyFont="1" applyBorder="1" applyAlignment="1">
      <alignment horizontal="center"/>
    </xf>
    <xf numFmtId="171" fontId="16" fillId="0" borderId="4" xfId="1" applyNumberFormat="1" applyFont="1" applyBorder="1" applyAlignment="1">
      <alignment horizontal="center"/>
    </xf>
    <xf numFmtId="172" fontId="16" fillId="4" borderId="4" xfId="1" applyNumberFormat="1" applyFont="1" applyFill="1" applyBorder="1"/>
    <xf numFmtId="173" fontId="16" fillId="4" borderId="4" xfId="1" applyNumberFormat="1" applyFont="1" applyFill="1" applyBorder="1"/>
    <xf numFmtId="173" fontId="16" fillId="7" borderId="4" xfId="1" applyNumberFormat="1" applyFont="1" applyFill="1" applyBorder="1"/>
    <xf numFmtId="0" fontId="16" fillId="0" borderId="4" xfId="1" applyFont="1" applyBorder="1" applyAlignment="1">
      <alignment horizontal="center"/>
    </xf>
    <xf numFmtId="173" fontId="16" fillId="0" borderId="4" xfId="1" applyNumberFormat="1" applyFont="1" applyBorder="1" applyAlignment="1">
      <alignment horizontal="center"/>
    </xf>
    <xf numFmtId="173" fontId="16" fillId="2" borderId="0" xfId="1" applyNumberFormat="1" applyFont="1" applyFill="1"/>
    <xf numFmtId="174" fontId="16" fillId="2" borderId="0" xfId="1" applyNumberFormat="1" applyFont="1" applyFill="1"/>
    <xf numFmtId="0" fontId="79" fillId="2" borderId="0" xfId="1" applyFont="1" applyFill="1"/>
    <xf numFmtId="0" fontId="5" fillId="0" borderId="0" xfId="1" applyAlignment="1">
      <alignment horizontal="left" vertical="top" wrapText="1"/>
    </xf>
    <xf numFmtId="171" fontId="5" fillId="2" borderId="0" xfId="1" applyNumberFormat="1" applyFill="1"/>
    <xf numFmtId="0" fontId="80" fillId="0" borderId="0" xfId="1" applyFont="1" applyAlignment="1">
      <alignment horizontal="left" vertical="top" wrapText="1"/>
    </xf>
    <xf numFmtId="0" fontId="6" fillId="0" borderId="0" xfId="1" applyFont="1"/>
    <xf numFmtId="0" fontId="81" fillId="0" borderId="0" xfId="1" applyFont="1" applyAlignment="1">
      <alignment horizontal="left" vertical="top" wrapText="1"/>
    </xf>
    <xf numFmtId="0" fontId="81" fillId="2" borderId="0" xfId="1" applyFont="1" applyFill="1" applyAlignment="1">
      <alignment horizontal="left" vertical="top" wrapText="1"/>
    </xf>
    <xf numFmtId="0" fontId="9" fillId="0" borderId="0" xfId="2" applyAlignment="1" applyProtection="1">
      <alignment horizontal="left" vertical="top" wrapText="1"/>
    </xf>
    <xf numFmtId="0" fontId="42" fillId="2" borderId="0" xfId="2" applyFont="1" applyFill="1" applyAlignment="1" applyProtection="1">
      <alignment horizontal="left" vertical="top" wrapText="1"/>
    </xf>
    <xf numFmtId="0" fontId="16" fillId="0" borderId="0" xfId="1" applyFont="1" applyAlignment="1">
      <alignment horizontal="left" vertical="top" wrapText="1"/>
    </xf>
    <xf numFmtId="0" fontId="14" fillId="2" borderId="0" xfId="1" applyFont="1" applyFill="1" applyAlignment="1">
      <alignment vertical="top" wrapText="1"/>
    </xf>
    <xf numFmtId="0" fontId="14" fillId="0" borderId="41" xfId="1" applyFont="1" applyBorder="1" applyAlignment="1">
      <alignment horizontal="left" vertical="top" wrapText="1"/>
    </xf>
    <xf numFmtId="0" fontId="14" fillId="0" borderId="42" xfId="1" applyFont="1" applyBorder="1" applyAlignment="1">
      <alignment horizontal="left" vertical="top" wrapText="1"/>
    </xf>
    <xf numFmtId="0" fontId="14" fillId="0" borderId="43" xfId="1" applyFont="1" applyBorder="1" applyAlignment="1">
      <alignment horizontal="left" vertical="top" wrapText="1"/>
    </xf>
    <xf numFmtId="0" fontId="4" fillId="2" borderId="0" xfId="1" applyFont="1" applyFill="1" applyAlignment="1">
      <alignment vertical="top" wrapText="1"/>
    </xf>
    <xf numFmtId="0" fontId="16" fillId="0" borderId="4" xfId="1" applyFont="1" applyBorder="1" applyAlignment="1">
      <alignment wrapText="1"/>
    </xf>
    <xf numFmtId="0" fontId="16" fillId="0" borderId="25" xfId="1" applyFont="1" applyBorder="1"/>
    <xf numFmtId="0" fontId="16" fillId="0" borderId="47" xfId="1" applyFont="1" applyBorder="1"/>
    <xf numFmtId="0" fontId="16" fillId="2" borderId="0" xfId="1" applyFont="1" applyFill="1" applyAlignment="1">
      <alignment wrapText="1"/>
    </xf>
    <xf numFmtId="0" fontId="16" fillId="2" borderId="44" xfId="1" applyFont="1" applyFill="1" applyBorder="1" applyAlignment="1">
      <alignment vertical="top" wrapText="1"/>
    </xf>
    <xf numFmtId="0" fontId="16" fillId="2" borderId="44" xfId="1" applyFont="1" applyFill="1" applyBorder="1" applyAlignment="1">
      <alignment wrapText="1"/>
    </xf>
    <xf numFmtId="0" fontId="16" fillId="0" borderId="47" xfId="1" applyFont="1" applyBorder="1" applyAlignment="1">
      <alignment wrapText="1"/>
    </xf>
    <xf numFmtId="0" fontId="15" fillId="2" borderId="0" xfId="1" applyFont="1" applyFill="1" applyAlignment="1">
      <alignment horizontal="left" vertical="top" wrapText="1"/>
    </xf>
    <xf numFmtId="0" fontId="42" fillId="2" borderId="0" xfId="2" applyFont="1" applyFill="1" applyAlignment="1" applyProtection="1">
      <alignment vertical="top" wrapText="1"/>
    </xf>
    <xf numFmtId="0" fontId="83" fillId="2" borderId="0" xfId="1" applyFont="1" applyFill="1" applyAlignment="1">
      <alignment vertical="top" wrapText="1"/>
    </xf>
    <xf numFmtId="0" fontId="16" fillId="2" borderId="47" xfId="1" applyFont="1" applyFill="1" applyBorder="1"/>
    <xf numFmtId="171" fontId="16" fillId="0" borderId="22" xfId="1" applyNumberFormat="1" applyFont="1" applyBorder="1" applyAlignment="1">
      <alignment horizontal="center"/>
    </xf>
    <xf numFmtId="0" fontId="16" fillId="4" borderId="22" xfId="1" applyFont="1" applyFill="1" applyBorder="1" applyAlignment="1">
      <alignment horizontal="center"/>
    </xf>
    <xf numFmtId="0" fontId="16" fillId="7" borderId="22" xfId="1" applyFont="1" applyFill="1" applyBorder="1"/>
    <xf numFmtId="0" fontId="16" fillId="7" borderId="22" xfId="1" applyFont="1" applyFill="1" applyBorder="1" applyAlignment="1">
      <alignment vertical="center"/>
    </xf>
    <xf numFmtId="0" fontId="4" fillId="2" borderId="0" xfId="1" applyFont="1" applyFill="1" applyAlignment="1">
      <alignment horizontal="left" vertical="top" wrapText="1"/>
    </xf>
    <xf numFmtId="0" fontId="1" fillId="0" borderId="0" xfId="1" applyFont="1" applyAlignment="1">
      <alignment horizontal="left" vertical="top" wrapText="1"/>
    </xf>
    <xf numFmtId="0" fontId="2" fillId="2" borderId="0" xfId="1" applyFont="1" applyFill="1"/>
    <xf numFmtId="0" fontId="85" fillId="2" borderId="0" xfId="1" applyFont="1" applyFill="1"/>
    <xf numFmtId="14" fontId="18" fillId="2" borderId="17" xfId="1" applyNumberFormat="1" applyFont="1" applyFill="1" applyBorder="1" applyAlignment="1">
      <alignment horizontal="right"/>
    </xf>
    <xf numFmtId="0" fontId="86" fillId="0" borderId="0" xfId="1" applyFont="1"/>
    <xf numFmtId="0" fontId="87" fillId="2" borderId="0" xfId="1" applyFont="1" applyFill="1"/>
    <xf numFmtId="0" fontId="88" fillId="2" borderId="0" xfId="1" applyFont="1" applyFill="1"/>
    <xf numFmtId="0" fontId="89" fillId="2" borderId="0" xfId="1" applyFont="1" applyFill="1"/>
    <xf numFmtId="0" fontId="90" fillId="2" borderId="0" xfId="1" applyFont="1" applyFill="1" applyAlignment="1">
      <alignment horizontal="left" vertical="top"/>
    </xf>
    <xf numFmtId="0" fontId="11" fillId="8" borderId="44" xfId="1" applyFont="1" applyFill="1" applyBorder="1" applyAlignment="1">
      <alignment vertical="top" wrapText="1"/>
    </xf>
    <xf numFmtId="0" fontId="5" fillId="2" borderId="13" xfId="1" applyFill="1" applyBorder="1"/>
    <xf numFmtId="0" fontId="91" fillId="8" borderId="44" xfId="2" applyFont="1" applyFill="1" applyBorder="1" applyAlignment="1" applyProtection="1">
      <alignment vertical="top" wrapText="1"/>
    </xf>
    <xf numFmtId="0" fontId="92" fillId="8" borderId="3" xfId="1" applyFont="1" applyFill="1" applyBorder="1" applyAlignment="1">
      <alignment horizontal="left" vertical="top" wrapText="1"/>
    </xf>
    <xf numFmtId="0" fontId="92" fillId="8" borderId="2" xfId="1" applyFont="1" applyFill="1" applyBorder="1" applyAlignment="1">
      <alignment horizontal="left" vertical="top" wrapText="1"/>
    </xf>
    <xf numFmtId="0" fontId="92" fillId="8" borderId="1" xfId="1" applyFont="1" applyFill="1" applyBorder="1" applyAlignment="1">
      <alignment horizontal="left" vertical="top" wrapText="1"/>
    </xf>
    <xf numFmtId="0" fontId="93" fillId="2" borderId="0" xfId="1" applyFont="1" applyFill="1"/>
    <xf numFmtId="0" fontId="93" fillId="2" borderId="0" xfId="1" applyFont="1" applyFill="1" applyAlignment="1">
      <alignment vertical="top" wrapText="1"/>
    </xf>
    <xf numFmtId="0" fontId="11" fillId="9" borderId="44" xfId="1" applyFont="1" applyFill="1" applyBorder="1" applyAlignment="1">
      <alignment vertical="top" wrapText="1"/>
    </xf>
    <xf numFmtId="0" fontId="93" fillId="2" borderId="13" xfId="1" applyFont="1" applyFill="1" applyBorder="1" applyAlignment="1">
      <alignment vertical="top" wrapText="1"/>
    </xf>
    <xf numFmtId="0" fontId="93" fillId="2" borderId="13" xfId="1" applyFont="1" applyFill="1" applyBorder="1"/>
    <xf numFmtId="0" fontId="91" fillId="9" borderId="44" xfId="2" applyFont="1" applyFill="1" applyBorder="1" applyAlignment="1" applyProtection="1">
      <alignment vertical="top" wrapText="1"/>
    </xf>
    <xf numFmtId="0" fontId="92" fillId="9" borderId="3" xfId="1" applyFont="1" applyFill="1" applyBorder="1" applyAlignment="1">
      <alignment horizontal="left" vertical="top" wrapText="1"/>
    </xf>
    <xf numFmtId="0" fontId="92" fillId="9" borderId="2" xfId="1" applyFont="1" applyFill="1" applyBorder="1" applyAlignment="1">
      <alignment horizontal="left" vertical="top" wrapText="1"/>
    </xf>
    <xf numFmtId="0" fontId="92" fillId="9" borderId="1" xfId="1" applyFont="1" applyFill="1" applyBorder="1" applyAlignment="1">
      <alignment horizontal="left" vertical="top" wrapText="1"/>
    </xf>
    <xf numFmtId="0" fontId="2" fillId="2" borderId="0" xfId="1" applyFont="1" applyFill="1" applyAlignment="1">
      <alignment vertical="top"/>
    </xf>
    <xf numFmtId="0" fontId="85" fillId="2" borderId="0" xfId="1" applyFont="1" applyFill="1" applyAlignment="1">
      <alignment vertical="top"/>
    </xf>
    <xf numFmtId="0" fontId="95" fillId="0" borderId="44" xfId="1" applyFont="1" applyBorder="1" applyAlignment="1">
      <alignment vertical="center" wrapText="1"/>
    </xf>
    <xf numFmtId="0" fontId="95" fillId="0" borderId="44" xfId="1" applyFont="1" applyBorder="1" applyAlignment="1">
      <alignment vertical="center" wrapText="1"/>
    </xf>
    <xf numFmtId="0" fontId="96" fillId="0" borderId="0" xfId="1" applyFont="1" applyAlignment="1">
      <alignment vertical="center"/>
    </xf>
    <xf numFmtId="0" fontId="91" fillId="9" borderId="37" xfId="2" applyFont="1" applyFill="1" applyBorder="1" applyAlignment="1" applyProtection="1">
      <alignment vertical="top" wrapText="1"/>
    </xf>
    <xf numFmtId="0" fontId="92" fillId="9" borderId="48" xfId="1" applyFont="1" applyFill="1" applyBorder="1" applyAlignment="1">
      <alignment horizontal="left" vertical="top" wrapText="1"/>
    </xf>
    <xf numFmtId="0" fontId="92" fillId="9" borderId="12" xfId="1" applyFont="1" applyFill="1" applyBorder="1" applyAlignment="1">
      <alignment horizontal="left" vertical="top" wrapText="1"/>
    </xf>
    <xf numFmtId="0" fontId="92" fillId="9" borderId="49" xfId="1" applyFont="1" applyFill="1" applyBorder="1" applyAlignment="1">
      <alignment horizontal="left" vertical="top" wrapText="1"/>
    </xf>
    <xf numFmtId="0" fontId="43" fillId="0" borderId="18" xfId="1" applyFont="1" applyBorder="1" applyAlignment="1">
      <alignment vertical="top"/>
    </xf>
    <xf numFmtId="0" fontId="43" fillId="0" borderId="50" xfId="1" applyFont="1" applyBorder="1" applyAlignment="1">
      <alignment horizontal="left" vertical="top"/>
    </xf>
    <xf numFmtId="0" fontId="43" fillId="0" borderId="13" xfId="1" applyFont="1" applyBorder="1" applyAlignment="1">
      <alignment horizontal="left" vertical="top"/>
    </xf>
    <xf numFmtId="0" fontId="43" fillId="0" borderId="51" xfId="1" applyFont="1" applyBorder="1" applyAlignment="1">
      <alignment horizontal="left" vertical="top"/>
    </xf>
    <xf numFmtId="0" fontId="0" fillId="0" borderId="0" xfId="0" applyBorder="1"/>
  </cellXfs>
  <cellStyles count="5">
    <cellStyle name="Comma 2" xfId="3" xr:uid="{07FFCBA4-CE37-40A7-897B-24B511433707}"/>
    <cellStyle name="Explanatory Text 2" xfId="4" xr:uid="{D7795815-E23C-4297-B11E-62CEE3BB2B63}"/>
    <cellStyle name="Hyperlink" xfId="2" builtinId="8"/>
    <cellStyle name="Normal" xfId="0" builtinId="0"/>
    <cellStyle name="Normal 2" xfId="1" xr:uid="{943813EB-5058-438D-A1E7-52AEDE671ACC}"/>
  </cellStyles>
  <dxfs count="12">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gov.uk/government/organisations/department-for-business-energy-and-industrial-strategy" TargetMode="External"/><Relationship Id="rId2" Type="http://schemas.openxmlformats.org/officeDocument/2006/relationships/image" Target="../media/image1.png"/><Relationship Id="rId1" Type="http://schemas.openxmlformats.org/officeDocument/2006/relationships/hyperlink" Target="https://www.gov.uk/government/organisations/department-for-environment-food-rural-affairs"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7</xdr:col>
      <xdr:colOff>137160</xdr:colOff>
      <xdr:row>3</xdr:row>
      <xdr:rowOff>83820</xdr:rowOff>
    </xdr:from>
    <xdr:ext cx="1424940" cy="746760"/>
    <xdr:pic>
      <xdr:nvPicPr>
        <xdr:cNvPr id="2" name="Picture 3">
          <a:hlinkClick xmlns:r="http://schemas.openxmlformats.org/officeDocument/2006/relationships" r:id="rId1"/>
          <a:extLst>
            <a:ext uri="{FF2B5EF4-FFF2-40B4-BE49-F238E27FC236}">
              <a16:creationId xmlns:a16="http://schemas.microsoft.com/office/drawing/2014/main" id="{5A39D528-2706-4C47-9A13-B7DAA672C3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0" y="594360"/>
          <a:ext cx="142494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152400</xdr:colOff>
      <xdr:row>3</xdr:row>
      <xdr:rowOff>83820</xdr:rowOff>
    </xdr:from>
    <xdr:ext cx="1386840" cy="746760"/>
    <xdr:pic>
      <xdr:nvPicPr>
        <xdr:cNvPr id="3" name="Picture 4">
          <a:hlinkClick xmlns:r="http://schemas.openxmlformats.org/officeDocument/2006/relationships" r:id="rId3"/>
          <a:extLst>
            <a:ext uri="{FF2B5EF4-FFF2-40B4-BE49-F238E27FC236}">
              <a16:creationId xmlns:a16="http://schemas.microsoft.com/office/drawing/2014/main" id="{5D815CC8-5DEA-488E-8BC8-E5E5135AB84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00500" y="594360"/>
          <a:ext cx="138684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262</xdr:row>
      <xdr:rowOff>91440</xdr:rowOff>
    </xdr:from>
    <xdr:ext cx="5928360" cy="0"/>
    <xdr:pic>
      <xdr:nvPicPr>
        <xdr:cNvPr id="2" name="Picture 3">
          <a:extLst>
            <a:ext uri="{FF2B5EF4-FFF2-40B4-BE49-F238E27FC236}">
              <a16:creationId xmlns:a16="http://schemas.microsoft.com/office/drawing/2014/main" id="{A4778584-E438-411D-AFA1-1E327916A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9620" y="47785020"/>
          <a:ext cx="59283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15240</xdr:colOff>
      <xdr:row>262</xdr:row>
      <xdr:rowOff>91440</xdr:rowOff>
    </xdr:from>
    <xdr:ext cx="5867400" cy="0"/>
    <xdr:pic>
      <xdr:nvPicPr>
        <xdr:cNvPr id="3" name="Picture 1">
          <a:extLst>
            <a:ext uri="{FF2B5EF4-FFF2-40B4-BE49-F238E27FC236}">
              <a16:creationId xmlns:a16="http://schemas.microsoft.com/office/drawing/2014/main" id="{CDEE55F7-9AAF-446E-9667-13AA947CAF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 y="47785020"/>
          <a:ext cx="5867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rdata.stc.ricplc.com\Data\projects\Defra%20GHG%20Conversion%20Factors\2018%20Update\Electricity\UK%20Elec\GHG%20CF_UK%20Electricity_2018_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T notes_Temp"/>
      <sheetName val="QA_Index"/>
      <sheetName val="Version&amp;Issue_Log"/>
      <sheetName val="Update_Checklist"/>
      <sheetName val="DataSources"/>
      <sheetName val="QC_Checklist"/>
      <sheetName val="RAW1_NAEI GHG"/>
      <sheetName val="RAW2_DUKES Table 5.6"/>
      <sheetName val="RAW3_DUKES Table 5.1.2"/>
      <sheetName val="RAW4_DUKES Table 5A"/>
      <sheetName val="RAW5_GWP Factors"/>
      <sheetName val="RAW6_Benchmark Data"/>
      <sheetName val="RAW7_DUKES Autogen"/>
      <sheetName val="OtherAssumptions"/>
      <sheetName val="Calc1_UK_Elec"/>
      <sheetName val="Calc1a_OtherT_EF"/>
      <sheetName val="Calc2_UK_WTT_Elec"/>
      <sheetName val="MethodPaper"/>
      <sheetName val="LinkedInOutput"/>
      <sheetName val="Benchmark"/>
      <sheetName val="UK electricity"/>
      <sheetName val="Transmission and distribution"/>
      <sheetName val="WTT- UK &amp; overseas elec"/>
      <sheetName val="Conversions"/>
      <sheetName val="Verification-Validation"/>
      <sheetName val="Lookups"/>
      <sheetName val="GHG CF_UK Electricity_2018_MA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ephen.forden@decc.gsi.gov.uk" TargetMode="External"/><Relationship Id="rId7" Type="http://schemas.openxmlformats.org/officeDocument/2006/relationships/drawing" Target="../drawings/drawing1.xml"/><Relationship Id="rId2" Type="http://schemas.openxmlformats.org/officeDocument/2006/relationships/hyperlink" Target="http://www.ghgprotocol.org/standards/corporate-standard" TargetMode="External"/><Relationship Id="rId1" Type="http://schemas.openxmlformats.org/officeDocument/2006/relationships/hyperlink" Target="https://www.gov.uk/government/publications/environmental-reporting-guidelines-including-mandatory-greenhouse-gas-emissions-reporting-guidance" TargetMode="External"/><Relationship Id="rId6" Type="http://schemas.openxmlformats.org/officeDocument/2006/relationships/printerSettings" Target="../printerSettings/printerSettings1.bin"/><Relationship Id="rId5" Type="http://schemas.openxmlformats.org/officeDocument/2006/relationships/hyperlink" Target="https://www.gov.uk/government/collections/government-conversion-factors-for-company-reporting" TargetMode="External"/><Relationship Id="rId4" Type="http://schemas.openxmlformats.org/officeDocument/2006/relationships/hyperlink" Target="mailto:Climatechange.Statistics@beis.gov.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ov.uk/government/collections/government-conversion-factors-for-company-report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www.ghgprotocol.org/corporate-standard"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gov.uk/government/publications/environmental-reporting-guidelines-including-mandatory-greenhouse-gas-emissions-reporting-guidance" TargetMode="External"/><Relationship Id="rId1" Type="http://schemas.openxmlformats.org/officeDocument/2006/relationships/hyperlink" Target="https://www.gov.uk/government/publications/environmental-reporting-guidelines-including-mandatory-greenhouse-gas-emissions-reporting-guidanc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8.bin"/><Relationship Id="rId1" Type="http://schemas.openxmlformats.org/officeDocument/2006/relationships/hyperlink" Target="https://www.gov.uk/government/publications/environmental-reporting-guidelines-including-mandatory-greenhouse-gas-emissions-reporting-guidance" TargetMode="Externa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BB82-F264-4A32-8F01-95F8157A385C}">
  <sheetPr codeName="Sheet1">
    <tabColor theme="0" tint="-0.34998626667073579"/>
    <pageSetUpPr fitToPage="1"/>
  </sheetPr>
  <dimension ref="A1:AN106"/>
  <sheetViews>
    <sheetView workbookViewId="0">
      <pane xSplit="1" ySplit="3" topLeftCell="B7" activePane="bottomRight" state="frozen"/>
      <selection activeCell="O10" sqref="O10"/>
      <selection pane="topRight" activeCell="O10" sqref="O10"/>
      <selection pane="bottomLeft" activeCell="O10" sqref="O10"/>
      <selection pane="bottomRight" activeCell="O10" sqref="O10"/>
    </sheetView>
  </sheetViews>
  <sheetFormatPr defaultColWidth="11.21875" defaultRowHeight="13.2" x14ac:dyDescent="0.25"/>
  <cols>
    <col min="1" max="1" width="5.44140625" style="2" customWidth="1"/>
    <col min="2" max="2" width="18.44140625" style="1" customWidth="1"/>
    <col min="3" max="3" width="14.5546875" style="1" customWidth="1"/>
    <col min="4" max="4" width="16" style="1" customWidth="1"/>
    <col min="5" max="5" width="10.44140625" style="1" customWidth="1"/>
    <col min="6" max="6" width="6.44140625" style="1" customWidth="1"/>
    <col min="7" max="7" width="16" style="1" customWidth="1"/>
    <col min="8" max="8" width="6.5546875" style="1" customWidth="1"/>
    <col min="9" max="10" width="11.21875" style="1"/>
    <col min="11" max="11" width="25.44140625" style="1" customWidth="1"/>
    <col min="12" max="12" width="7.44140625" style="1" customWidth="1"/>
    <col min="13" max="13" width="24.5546875" style="1" customWidth="1"/>
    <col min="14" max="40" width="11.21875" style="2"/>
    <col min="41" max="16384" width="11.21875" style="1"/>
  </cols>
  <sheetData>
    <row r="1" spans="1:40" s="49" customFormat="1" ht="10.199999999999999" x14ac:dyDescent="0.2">
      <c r="A1" s="51" t="str">
        <f>B8</f>
        <v>UK Government GHG Conversion Factors for Company Reporting</v>
      </c>
      <c r="B1" s="51"/>
      <c r="C1" s="51"/>
      <c r="D1" s="51"/>
      <c r="E1" s="51"/>
      <c r="F1" s="51"/>
      <c r="G1" s="51"/>
      <c r="H1" s="51"/>
      <c r="I1" s="51"/>
      <c r="J1" s="51"/>
      <c r="K1" s="51"/>
      <c r="L1" s="51"/>
      <c r="M1" s="51"/>
      <c r="N1" s="51"/>
      <c r="O1" s="51"/>
      <c r="P1" s="51"/>
      <c r="Q1" s="51"/>
      <c r="R1" s="51"/>
      <c r="S1" s="51"/>
      <c r="T1" s="51"/>
      <c r="U1" s="51"/>
      <c r="V1" s="51"/>
      <c r="W1" s="51"/>
      <c r="X1" s="51"/>
      <c r="Y1" s="50"/>
      <c r="Z1" s="50"/>
      <c r="AA1" s="50"/>
      <c r="AB1" s="50"/>
      <c r="AC1" s="50"/>
      <c r="AD1" s="50"/>
      <c r="AE1" s="50"/>
      <c r="AF1" s="50"/>
      <c r="AG1" s="50"/>
      <c r="AH1" s="50"/>
      <c r="AI1" s="50"/>
      <c r="AJ1" s="50"/>
      <c r="AK1" s="50"/>
      <c r="AL1" s="50"/>
      <c r="AM1" s="50"/>
      <c r="AN1" s="50"/>
    </row>
    <row r="2" spans="1:40" ht="21" x14ac:dyDescent="0.4">
      <c r="A2" s="48" t="str">
        <f ca="1">MID(CELL("filename",$B$2),FIND("]",CELL("filename",$B$2))+1,256)</f>
        <v>Introduction</v>
      </c>
      <c r="B2" s="48"/>
      <c r="C2" s="48"/>
      <c r="D2" s="48"/>
      <c r="E2" s="48"/>
      <c r="F2" s="48"/>
      <c r="G2" s="2"/>
      <c r="H2" s="2"/>
      <c r="I2" s="2"/>
      <c r="J2" s="2"/>
      <c r="K2" s="2"/>
      <c r="L2" s="2"/>
      <c r="M2" s="2"/>
    </row>
    <row r="3" spans="1:40" s="45" customFormat="1" ht="13.8" x14ac:dyDescent="0.3">
      <c r="A3" s="47" t="s">
        <v>39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s="43" customFormat="1" ht="7.2" thickBo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row>
    <row r="5" spans="1:40" ht="13.8" x14ac:dyDescent="0.3">
      <c r="B5" s="42" t="s">
        <v>38</v>
      </c>
      <c r="C5" s="41">
        <v>44773</v>
      </c>
      <c r="D5" s="40" t="s">
        <v>37</v>
      </c>
      <c r="E5" s="39" t="s">
        <v>36</v>
      </c>
      <c r="F5" s="2"/>
      <c r="G5" s="2"/>
      <c r="H5" s="2"/>
      <c r="I5" s="2"/>
      <c r="J5" s="2"/>
      <c r="K5" s="2"/>
      <c r="L5" s="2"/>
      <c r="M5" s="2"/>
    </row>
    <row r="6" spans="1:40" ht="14.4" thickBot="1" x14ac:dyDescent="0.35">
      <c r="B6" s="38" t="s">
        <v>35</v>
      </c>
      <c r="C6" s="37">
        <v>2</v>
      </c>
      <c r="D6" s="36" t="s">
        <v>34</v>
      </c>
      <c r="E6" s="35">
        <v>2021</v>
      </c>
      <c r="F6" s="2"/>
      <c r="G6" s="2"/>
      <c r="H6" s="2"/>
      <c r="I6" s="2"/>
      <c r="J6" s="2"/>
      <c r="K6" s="2"/>
      <c r="L6" s="2"/>
      <c r="M6" s="2"/>
    </row>
    <row r="7" spans="1:40" s="33" customFormat="1" ht="55.35" customHeight="1" x14ac:dyDescent="0.5">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row>
    <row r="8" spans="1:40" ht="18" x14ac:dyDescent="0.25">
      <c r="B8" s="32" t="s">
        <v>33</v>
      </c>
      <c r="C8" s="32"/>
      <c r="D8" s="32"/>
      <c r="E8" s="32"/>
      <c r="F8" s="32"/>
      <c r="G8" s="32"/>
      <c r="H8" s="32"/>
      <c r="I8" s="22"/>
      <c r="J8" s="22"/>
      <c r="K8" s="22"/>
      <c r="L8" s="22"/>
      <c r="M8" s="22"/>
      <c r="N8" s="22"/>
      <c r="O8" s="22"/>
      <c r="P8" s="22"/>
      <c r="Q8" s="22"/>
    </row>
    <row r="9" spans="1:40" s="2" customFormat="1" ht="48.75" customHeight="1" x14ac:dyDescent="0.25">
      <c r="B9" s="31" t="s">
        <v>32</v>
      </c>
      <c r="C9" s="31"/>
      <c r="D9" s="31"/>
      <c r="E9" s="31"/>
      <c r="F9" s="31"/>
      <c r="G9" s="31"/>
      <c r="H9" s="31"/>
      <c r="I9" s="31"/>
      <c r="J9" s="31"/>
      <c r="K9" s="31"/>
      <c r="L9" s="31"/>
      <c r="M9" s="31"/>
      <c r="N9" s="22"/>
      <c r="O9" s="22"/>
      <c r="P9" s="22"/>
      <c r="Q9" s="22"/>
    </row>
    <row r="10" spans="1:40" s="2" customFormat="1" ht="36.75" customHeight="1" x14ac:dyDescent="0.25">
      <c r="B10" s="30" t="s">
        <v>31</v>
      </c>
      <c r="C10" s="30"/>
      <c r="D10" s="30"/>
      <c r="E10" s="30"/>
      <c r="F10" s="30"/>
      <c r="G10" s="30"/>
      <c r="H10" s="30"/>
      <c r="I10" s="30"/>
      <c r="J10" s="30"/>
      <c r="K10" s="30"/>
      <c r="L10" s="30"/>
      <c r="M10" s="30"/>
      <c r="N10" s="29"/>
      <c r="O10" s="29"/>
      <c r="P10" s="29"/>
      <c r="Q10" s="22"/>
    </row>
    <row r="11" spans="1:40" s="2" customFormat="1" ht="49.5" customHeight="1" x14ac:dyDescent="0.25">
      <c r="B11" s="9" t="s">
        <v>30</v>
      </c>
      <c r="C11" s="9"/>
      <c r="D11" s="9"/>
      <c r="E11" s="9"/>
      <c r="F11" s="9"/>
      <c r="G11" s="9"/>
      <c r="H11" s="9"/>
      <c r="I11" s="9"/>
      <c r="J11" s="9"/>
      <c r="K11" s="9"/>
      <c r="L11" s="9"/>
      <c r="M11" s="9"/>
      <c r="N11" s="22"/>
      <c r="O11" s="22"/>
      <c r="P11" s="22"/>
      <c r="Q11" s="22"/>
    </row>
    <row r="12" spans="1:40" s="2" customFormat="1" ht="19.350000000000001" customHeight="1" x14ac:dyDescent="0.25">
      <c r="B12" s="26" t="s">
        <v>29</v>
      </c>
      <c r="C12" s="26"/>
      <c r="D12" s="26"/>
      <c r="E12" s="26"/>
      <c r="F12" s="26"/>
      <c r="G12" s="26"/>
      <c r="H12" s="26"/>
      <c r="I12" s="26"/>
      <c r="J12" s="26"/>
      <c r="K12" s="26"/>
      <c r="M12" s="28"/>
      <c r="N12" s="28"/>
      <c r="O12" s="28"/>
      <c r="P12" s="28"/>
      <c r="Q12" s="28"/>
    </row>
    <row r="13" spans="1:40" ht="18" customHeight="1" x14ac:dyDescent="0.25">
      <c r="B13" s="26" t="s">
        <v>28</v>
      </c>
      <c r="C13" s="26"/>
      <c r="D13" s="25" t="s">
        <v>27</v>
      </c>
      <c r="E13" s="25"/>
      <c r="F13" s="25"/>
      <c r="G13" s="25"/>
      <c r="H13" s="25"/>
      <c r="I13" s="25"/>
      <c r="J13" s="25"/>
      <c r="K13" s="24"/>
      <c r="L13" s="27"/>
      <c r="M13" s="22"/>
      <c r="N13" s="22"/>
      <c r="O13" s="22"/>
      <c r="P13" s="22"/>
      <c r="Q13" s="22"/>
    </row>
    <row r="14" spans="1:40" ht="18" customHeight="1" x14ac:dyDescent="0.3">
      <c r="B14" s="26"/>
      <c r="C14" s="26"/>
      <c r="D14" s="25" t="s">
        <v>26</v>
      </c>
      <c r="E14" s="25"/>
      <c r="F14" s="25"/>
      <c r="G14" s="25"/>
      <c r="H14" s="25"/>
      <c r="I14" s="25"/>
      <c r="J14" s="25"/>
      <c r="K14" s="24"/>
      <c r="L14" s="23"/>
      <c r="M14" s="22"/>
      <c r="N14" s="22"/>
      <c r="O14" s="22"/>
      <c r="P14" s="22"/>
      <c r="Q14" s="22"/>
    </row>
    <row r="15" spans="1:40" ht="18" customHeight="1" x14ac:dyDescent="0.25">
      <c r="B15" s="5" t="s">
        <v>25</v>
      </c>
      <c r="C15" s="5"/>
      <c r="D15" s="5"/>
      <c r="E15" s="5"/>
      <c r="F15" s="5"/>
      <c r="G15" s="5"/>
      <c r="H15" s="5"/>
      <c r="I15" s="5"/>
      <c r="J15" s="5"/>
      <c r="K15" s="5"/>
      <c r="L15" s="5"/>
      <c r="M15" s="5"/>
      <c r="N15" s="22"/>
      <c r="O15" s="22"/>
      <c r="P15" s="22"/>
      <c r="Q15" s="22"/>
    </row>
    <row r="16" spans="1:40" s="2" customFormat="1" ht="49.5" customHeight="1" x14ac:dyDescent="0.25">
      <c r="B16" s="12" t="s">
        <v>24</v>
      </c>
      <c r="C16" s="12"/>
      <c r="D16" s="12"/>
      <c r="E16" s="12"/>
      <c r="F16" s="12"/>
      <c r="G16" s="12"/>
      <c r="H16" s="12"/>
      <c r="I16" s="12"/>
      <c r="J16" s="12"/>
      <c r="K16" s="12"/>
      <c r="L16" s="12"/>
      <c r="M16" s="12"/>
      <c r="N16" s="21"/>
      <c r="O16" s="21"/>
      <c r="P16" s="21"/>
      <c r="Q16" s="21"/>
      <c r="R16" s="21"/>
      <c r="S16" s="21"/>
      <c r="T16" s="21"/>
      <c r="U16" s="21"/>
      <c r="V16" s="21"/>
      <c r="W16" s="21"/>
      <c r="X16" s="21"/>
      <c r="Y16" s="21"/>
    </row>
    <row r="17" spans="2:13" s="2" customFormat="1" ht="36" customHeight="1" x14ac:dyDescent="0.25">
      <c r="B17" s="8" t="s">
        <v>23</v>
      </c>
      <c r="C17" s="8"/>
      <c r="D17" s="8"/>
      <c r="E17" s="8"/>
      <c r="F17" s="8"/>
      <c r="G17" s="8"/>
      <c r="H17" s="8"/>
      <c r="I17" s="8"/>
      <c r="J17" s="8"/>
      <c r="K17" s="8"/>
      <c r="L17" s="8"/>
      <c r="M17" s="8"/>
    </row>
    <row r="18" spans="2:13" s="2" customFormat="1" ht="32.25" customHeight="1" x14ac:dyDescent="0.25">
      <c r="B18" s="9" t="s">
        <v>22</v>
      </c>
      <c r="C18" s="8"/>
      <c r="D18" s="8"/>
      <c r="E18" s="8"/>
      <c r="F18" s="8"/>
      <c r="G18" s="8"/>
      <c r="H18" s="8"/>
      <c r="I18" s="8"/>
      <c r="J18" s="8"/>
      <c r="K18" s="8"/>
      <c r="L18" s="8"/>
      <c r="M18" s="8"/>
    </row>
    <row r="19" spans="2:13" s="2" customFormat="1" x14ac:dyDescent="0.25">
      <c r="B19" s="12" t="s">
        <v>21</v>
      </c>
      <c r="C19" s="12"/>
      <c r="D19" s="12"/>
      <c r="E19" s="12"/>
      <c r="F19" s="12"/>
      <c r="G19" s="12"/>
      <c r="H19" s="12"/>
      <c r="I19" s="12"/>
      <c r="J19" s="12"/>
      <c r="K19" s="12"/>
      <c r="L19" s="12"/>
      <c r="M19" s="12"/>
    </row>
    <row r="20" spans="2:13" s="2" customFormat="1" ht="72" customHeight="1" x14ac:dyDescent="0.25">
      <c r="B20" s="12"/>
      <c r="C20" s="12"/>
      <c r="D20" s="12"/>
      <c r="E20" s="12"/>
      <c r="F20" s="12"/>
      <c r="G20" s="12"/>
      <c r="H20" s="12"/>
      <c r="I20" s="12"/>
      <c r="J20" s="12"/>
      <c r="K20" s="12"/>
      <c r="L20" s="12"/>
      <c r="M20" s="12"/>
    </row>
    <row r="21" spans="2:13" s="2" customFormat="1" ht="20.25" customHeight="1" x14ac:dyDescent="0.25">
      <c r="B21" s="5" t="s">
        <v>20</v>
      </c>
      <c r="C21" s="5"/>
      <c r="D21" s="5"/>
      <c r="E21" s="5"/>
      <c r="F21" s="5"/>
      <c r="G21" s="5"/>
      <c r="H21" s="5"/>
      <c r="I21" s="5"/>
      <c r="J21" s="5"/>
      <c r="K21" s="5"/>
      <c r="L21" s="5"/>
      <c r="M21" s="5"/>
    </row>
    <row r="22" spans="2:13" s="2" customFormat="1" ht="20.25" customHeight="1" x14ac:dyDescent="0.25">
      <c r="B22" s="8" t="s">
        <v>19</v>
      </c>
      <c r="C22" s="8"/>
      <c r="D22" s="8"/>
      <c r="E22" s="8"/>
      <c r="F22" s="8"/>
      <c r="G22" s="8"/>
      <c r="H22" s="8"/>
      <c r="I22" s="8"/>
      <c r="J22" s="8"/>
      <c r="K22" s="8"/>
      <c r="L22" s="8"/>
      <c r="M22" s="8"/>
    </row>
    <row r="23" spans="2:13" s="2" customFormat="1" ht="20.25" customHeight="1" x14ac:dyDescent="0.25">
      <c r="B23" s="20" t="s">
        <v>18</v>
      </c>
      <c r="C23" s="18"/>
      <c r="D23" s="18"/>
      <c r="E23" s="18"/>
      <c r="F23" s="18"/>
      <c r="G23" s="18"/>
      <c r="H23" s="18"/>
      <c r="I23" s="18"/>
      <c r="J23" s="18"/>
      <c r="K23" s="18"/>
      <c r="L23" s="18"/>
    </row>
    <row r="24" spans="2:13" s="2" customFormat="1" ht="18" customHeight="1" x14ac:dyDescent="0.25">
      <c r="B24" s="19" t="s">
        <v>17</v>
      </c>
      <c r="C24" s="18"/>
      <c r="D24" s="18"/>
      <c r="E24" s="18"/>
      <c r="F24" s="18"/>
      <c r="G24" s="18"/>
      <c r="H24" s="18"/>
      <c r="I24" s="18"/>
      <c r="J24" s="18"/>
      <c r="K24" s="18"/>
      <c r="L24" s="18"/>
    </row>
    <row r="25" spans="2:13" s="2" customFormat="1" ht="18" customHeight="1" x14ac:dyDescent="0.25">
      <c r="B25" s="18" t="s">
        <v>16</v>
      </c>
      <c r="C25" s="18"/>
      <c r="D25" s="18"/>
      <c r="E25" s="18"/>
      <c r="F25" s="18"/>
      <c r="G25" s="18"/>
      <c r="H25" s="18"/>
      <c r="I25" s="18"/>
      <c r="J25" s="18"/>
      <c r="K25" s="18"/>
      <c r="L25" s="18"/>
    </row>
    <row r="26" spans="2:13" s="2" customFormat="1" ht="27" customHeight="1" x14ac:dyDescent="0.25">
      <c r="B26" s="18" t="s">
        <v>15</v>
      </c>
      <c r="C26" s="18"/>
      <c r="D26" s="18"/>
      <c r="E26" s="18"/>
      <c r="F26" s="18"/>
      <c r="G26" s="18"/>
      <c r="H26" s="18"/>
      <c r="I26" s="18"/>
      <c r="J26" s="18"/>
      <c r="K26" s="18"/>
      <c r="L26" s="18"/>
    </row>
    <row r="27" spans="2:13" s="2" customFormat="1" ht="21.75" customHeight="1" x14ac:dyDescent="0.25">
      <c r="B27" s="5" t="s">
        <v>14</v>
      </c>
      <c r="C27" s="5"/>
      <c r="D27" s="5"/>
      <c r="E27" s="5"/>
      <c r="F27" s="5"/>
      <c r="G27" s="5"/>
      <c r="H27" s="5"/>
      <c r="I27" s="5"/>
      <c r="J27" s="5"/>
      <c r="K27" s="5"/>
      <c r="L27" s="5"/>
      <c r="M27" s="5"/>
    </row>
    <row r="28" spans="2:13" s="2" customFormat="1" ht="49.5" customHeight="1" x14ac:dyDescent="0.25">
      <c r="B28" s="8" t="s">
        <v>13</v>
      </c>
      <c r="C28" s="8"/>
      <c r="D28" s="8"/>
      <c r="E28" s="8"/>
      <c r="F28" s="8"/>
      <c r="G28" s="8"/>
      <c r="H28" s="8"/>
      <c r="I28" s="8"/>
      <c r="J28" s="8"/>
      <c r="K28" s="8"/>
      <c r="L28" s="8"/>
      <c r="M28" s="8"/>
    </row>
    <row r="29" spans="2:13" s="2" customFormat="1" ht="15" customHeight="1" x14ac:dyDescent="0.25">
      <c r="B29" s="13"/>
      <c r="C29" s="13"/>
      <c r="D29" s="17" t="s">
        <v>12</v>
      </c>
      <c r="E29" s="16"/>
      <c r="F29" s="16"/>
      <c r="G29" s="16"/>
      <c r="H29" s="15"/>
      <c r="I29" s="13"/>
      <c r="J29" s="13"/>
      <c r="K29" s="13"/>
      <c r="L29" s="13"/>
      <c r="M29" s="13"/>
    </row>
    <row r="30" spans="2:13" s="2" customFormat="1" ht="11.25" customHeight="1" x14ac:dyDescent="0.25">
      <c r="B30" s="13"/>
      <c r="C30" s="13"/>
      <c r="D30" s="14"/>
      <c r="E30" s="14"/>
      <c r="F30" s="14"/>
      <c r="G30" s="14"/>
      <c r="H30" s="14"/>
      <c r="I30" s="13"/>
      <c r="J30" s="13"/>
      <c r="K30" s="13"/>
      <c r="L30" s="13"/>
      <c r="M30" s="13"/>
    </row>
    <row r="31" spans="2:13" s="2" customFormat="1" ht="17.25" customHeight="1" x14ac:dyDescent="0.25">
      <c r="B31" s="5" t="s">
        <v>11</v>
      </c>
      <c r="C31" s="5"/>
      <c r="D31" s="5"/>
      <c r="E31" s="5"/>
      <c r="F31" s="5"/>
      <c r="G31" s="5"/>
      <c r="H31" s="5"/>
      <c r="I31" s="5"/>
      <c r="J31" s="5"/>
      <c r="K31" s="5"/>
      <c r="L31" s="5"/>
      <c r="M31" s="5"/>
    </row>
    <row r="32" spans="2:13" s="2" customFormat="1" ht="51.75" customHeight="1" x14ac:dyDescent="0.25">
      <c r="B32" s="8" t="s">
        <v>10</v>
      </c>
      <c r="C32" s="8"/>
      <c r="D32" s="8"/>
      <c r="E32" s="8"/>
      <c r="F32" s="8"/>
      <c r="G32" s="8"/>
      <c r="H32" s="8"/>
      <c r="I32" s="8"/>
      <c r="J32" s="8"/>
      <c r="K32" s="8"/>
      <c r="L32" s="8"/>
      <c r="M32" s="8"/>
    </row>
    <row r="33" spans="2:13" s="2" customFormat="1" ht="42.6" customHeight="1" x14ac:dyDescent="0.25">
      <c r="B33" s="8" t="s">
        <v>9</v>
      </c>
      <c r="C33" s="8"/>
      <c r="D33" s="8"/>
      <c r="E33" s="8"/>
      <c r="F33" s="8"/>
      <c r="G33" s="8"/>
      <c r="H33" s="8"/>
      <c r="I33" s="8"/>
      <c r="J33" s="8"/>
      <c r="K33" s="8"/>
      <c r="L33" s="8"/>
      <c r="M33" s="8"/>
    </row>
    <row r="34" spans="2:13" s="2" customFormat="1" ht="111" customHeight="1" x14ac:dyDescent="0.25">
      <c r="B34" s="8" t="s">
        <v>8</v>
      </c>
      <c r="C34" s="8"/>
      <c r="D34" s="8"/>
      <c r="E34" s="8"/>
      <c r="F34" s="8"/>
      <c r="G34" s="8"/>
      <c r="H34" s="8"/>
      <c r="I34" s="8"/>
      <c r="J34" s="8"/>
      <c r="K34" s="8"/>
      <c r="L34" s="8"/>
      <c r="M34" s="8"/>
    </row>
    <row r="35" spans="2:13" s="2" customFormat="1" ht="59.25" customHeight="1" x14ac:dyDescent="0.25">
      <c r="B35" s="8" t="s">
        <v>7</v>
      </c>
      <c r="C35" s="8"/>
      <c r="D35" s="8"/>
      <c r="E35" s="8"/>
      <c r="F35" s="8"/>
      <c r="G35" s="8"/>
      <c r="H35" s="8"/>
      <c r="I35" s="8"/>
      <c r="J35" s="8"/>
      <c r="K35" s="8"/>
      <c r="L35" s="8"/>
      <c r="M35" s="8"/>
    </row>
    <row r="36" spans="2:13" s="2" customFormat="1" ht="24" customHeight="1" x14ac:dyDescent="0.25">
      <c r="B36" s="5" t="s">
        <v>6</v>
      </c>
      <c r="C36" s="5"/>
      <c r="D36" s="5"/>
      <c r="E36" s="5"/>
      <c r="F36" s="5"/>
      <c r="G36" s="5"/>
      <c r="H36" s="5"/>
      <c r="I36" s="5"/>
      <c r="J36" s="5"/>
      <c r="K36" s="5"/>
      <c r="L36" s="5"/>
      <c r="M36" s="5"/>
    </row>
    <row r="37" spans="2:13" ht="66.599999999999994" customHeight="1" x14ac:dyDescent="0.25">
      <c r="B37" s="4" t="s">
        <v>5</v>
      </c>
      <c r="C37" s="3"/>
      <c r="D37" s="3"/>
      <c r="E37" s="3"/>
      <c r="F37" s="3"/>
      <c r="G37" s="3"/>
      <c r="H37" s="3"/>
      <c r="I37" s="3"/>
      <c r="J37" s="3"/>
      <c r="K37" s="3"/>
      <c r="L37" s="3"/>
      <c r="M37" s="3"/>
    </row>
    <row r="38" spans="2:13" s="2" customFormat="1" ht="15" customHeight="1" x14ac:dyDescent="0.25">
      <c r="B38" s="12" t="s">
        <v>4</v>
      </c>
      <c r="C38" s="12"/>
      <c r="D38" s="12"/>
      <c r="E38" s="12"/>
      <c r="F38" s="12"/>
      <c r="G38" s="12"/>
      <c r="H38" s="12"/>
      <c r="I38" s="12"/>
      <c r="J38" s="12"/>
      <c r="K38" s="12"/>
      <c r="L38" s="12"/>
      <c r="M38" s="12"/>
    </row>
    <row r="39" spans="2:13" s="2" customFormat="1" ht="14.4" x14ac:dyDescent="0.25">
      <c r="B39" s="11"/>
      <c r="C39" s="10"/>
      <c r="D39" s="10"/>
      <c r="E39" s="10"/>
      <c r="F39" s="10"/>
      <c r="G39" s="10"/>
      <c r="H39" s="10"/>
      <c r="I39" s="10"/>
      <c r="J39" s="10"/>
      <c r="K39" s="10"/>
      <c r="L39" s="10"/>
      <c r="M39" s="10"/>
    </row>
    <row r="40" spans="2:13" s="2" customFormat="1" ht="15.6" customHeight="1" x14ac:dyDescent="0.25">
      <c r="B40" s="9" t="s">
        <v>3</v>
      </c>
      <c r="C40" s="8"/>
      <c r="D40" s="8"/>
      <c r="E40" s="8"/>
      <c r="F40" s="8"/>
      <c r="G40" s="8"/>
      <c r="H40" s="8"/>
      <c r="I40" s="8"/>
      <c r="J40" s="8"/>
      <c r="K40" s="8"/>
      <c r="L40" s="8"/>
      <c r="M40" s="8"/>
    </row>
    <row r="41" spans="2:13" s="2" customFormat="1" ht="14.4" x14ac:dyDescent="0.3">
      <c r="B41" s="7" t="s">
        <v>2</v>
      </c>
    </row>
    <row r="42" spans="2:13" s="2" customFormat="1" ht="14.4" x14ac:dyDescent="0.25">
      <c r="B42" s="6"/>
    </row>
    <row r="43" spans="2:13" s="2" customFormat="1" ht="27" customHeight="1" x14ac:dyDescent="0.25">
      <c r="B43" s="5" t="s">
        <v>1</v>
      </c>
      <c r="C43" s="5"/>
      <c r="D43" s="5"/>
      <c r="E43" s="5"/>
      <c r="F43" s="5"/>
      <c r="G43" s="5"/>
      <c r="H43" s="5"/>
      <c r="I43" s="5"/>
      <c r="J43" s="5"/>
      <c r="K43" s="5"/>
      <c r="L43" s="5"/>
      <c r="M43" s="5"/>
    </row>
    <row r="44" spans="2:13" s="2" customFormat="1" ht="40.5" customHeight="1" x14ac:dyDescent="0.25">
      <c r="B44" s="4" t="s">
        <v>0</v>
      </c>
      <c r="C44" s="3"/>
      <c r="D44" s="3"/>
      <c r="E44" s="3"/>
      <c r="F44" s="3"/>
      <c r="G44" s="3"/>
      <c r="H44" s="3"/>
      <c r="I44" s="3"/>
      <c r="J44" s="3"/>
      <c r="K44" s="3"/>
      <c r="L44" s="3"/>
      <c r="M44" s="3"/>
    </row>
    <row r="45" spans="2:13" s="2" customFormat="1" x14ac:dyDescent="0.25"/>
    <row r="46" spans="2:13" s="2" customFormat="1" x14ac:dyDescent="0.25"/>
    <row r="47" spans="2:13" s="2" customFormat="1" x14ac:dyDescent="0.25"/>
    <row r="48" spans="2:13"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sheetData>
  <mergeCells count="36">
    <mergeCell ref="B43:M43"/>
    <mergeCell ref="B44:M44"/>
    <mergeCell ref="B38:M38"/>
    <mergeCell ref="S1:X1"/>
    <mergeCell ref="A2:F2"/>
    <mergeCell ref="A1:F1"/>
    <mergeCell ref="B8:H8"/>
    <mergeCell ref="B13:C13"/>
    <mergeCell ref="B17:M17"/>
    <mergeCell ref="B22:M22"/>
    <mergeCell ref="B28:M28"/>
    <mergeCell ref="B36:M36"/>
    <mergeCell ref="B34:M34"/>
    <mergeCell ref="B15:M15"/>
    <mergeCell ref="B12:K12"/>
    <mergeCell ref="D14:K14"/>
    <mergeCell ref="D13:K13"/>
    <mergeCell ref="B18:M18"/>
    <mergeCell ref="B40:M40"/>
    <mergeCell ref="B37:M37"/>
    <mergeCell ref="B31:M31"/>
    <mergeCell ref="B32:M32"/>
    <mergeCell ref="B33:M33"/>
    <mergeCell ref="B19:M20"/>
    <mergeCell ref="B21:M21"/>
    <mergeCell ref="B27:M27"/>
    <mergeCell ref="D29:H29"/>
    <mergeCell ref="B35:M35"/>
    <mergeCell ref="G1:L1"/>
    <mergeCell ref="M1:R1"/>
    <mergeCell ref="B11:M11"/>
    <mergeCell ref="N16:Y16"/>
    <mergeCell ref="B16:M16"/>
    <mergeCell ref="B9:M9"/>
    <mergeCell ref="B10:M10"/>
    <mergeCell ref="B14:C14"/>
  </mergeCells>
  <hyperlinks>
    <hyperlink ref="B10:H10" r:id="rId1" display="For new users of the conversion factors, ensure that you have first read Defra's 'Environmental reporting guidelines', then follow the informative text at the top of each tab to report your emissions across scopes 1, 2 and 3.  It is not necessary to read " xr:uid="{C997D91C-891C-4575-B215-47A339DBE9C0}"/>
    <hyperlink ref="B19:M19" r:id="rId2" display="●  Scope 3 (Other indirect): Emissions that are a consequence of your actions, which occur at sources which you do not own or control and which are not classed as Scope 2 emissions. Examples of Scope 3 emissions are business travel by means not owned or c" xr:uid="{322D7708-9D8E-4634-9B39-2D1BFD9A56C4}"/>
    <hyperlink ref="A3" location="Index!A1" display="Index" xr:uid="{C696F4DF-ED3F-4BEB-83BA-D655A6FD5EDB}"/>
    <hyperlink ref="B16:M16" location="Index!A1" display="After the three introductory worksheets, each worksheet presents the emission factors for a single type of emissions-releasing activity (for example, using electricity or driving a passenger vehicle). These  emissions-releasing activities are categorised " xr:uid="{AD1F84EF-CB3A-456C-A527-C35A97A243F6}"/>
    <hyperlink ref="B40" r:id="rId3" display="mailto:stephen.forden@decc.gsi.gov.uk" xr:uid="{5AF619C4-5FBD-4D0F-886D-40AFB1E928E4}"/>
    <hyperlink ref="B40:M40" r:id="rId4" display="For technical queries, please contact Climatechange Statistics at Climatechange.Statistics@beis.gov.uk." xr:uid="{93DFBA62-D8C7-44C5-A9CE-DDF90DCA12FB}"/>
    <hyperlink ref="B38:M38" r:id="rId5" display="For reference, the 2020 Conversion Factors can be found here" xr:uid="{6D63C043-2C02-4DE5-8875-44DD82353F56}"/>
  </hyperlinks>
  <pageMargins left="0.7" right="0.7" top="0.75" bottom="0.75" header="0.3" footer="0.3"/>
  <pageSetup paperSize="9" scale="28" orientation="landscape"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DB860-F7B0-4541-895F-0F2A51D463E5}">
  <sheetPr codeName="Sheet3">
    <tabColor theme="0" tint="-0.34998626667073579"/>
  </sheetPr>
  <dimension ref="A1:IV161"/>
  <sheetViews>
    <sheetView zoomScale="70" zoomScaleNormal="70" workbookViewId="0">
      <pane xSplit="1" ySplit="3" topLeftCell="B7" activePane="bottomRight" state="frozen"/>
      <selection activeCell="O10" sqref="O10"/>
      <selection pane="topRight" activeCell="O10" sqref="O10"/>
      <selection pane="bottomLeft" activeCell="O10" sqref="O10"/>
      <selection pane="bottomRight" activeCell="O10" sqref="O10"/>
    </sheetView>
  </sheetViews>
  <sheetFormatPr defaultColWidth="11.21875" defaultRowHeight="14.4" x14ac:dyDescent="0.3"/>
  <cols>
    <col min="1" max="1" width="5.44140625" style="53" customWidth="1"/>
    <col min="2" max="2" width="26" style="52" customWidth="1"/>
    <col min="3" max="3" width="13.77734375" style="52" customWidth="1"/>
    <col min="4" max="4" width="14.44140625" style="52" customWidth="1"/>
    <col min="5" max="5" width="11.21875" style="52" customWidth="1"/>
    <col min="6" max="6" width="14.44140625" style="52" customWidth="1"/>
    <col min="7" max="7" width="11" style="52" customWidth="1"/>
    <col min="8" max="10" width="11.21875" style="52" customWidth="1"/>
    <col min="11" max="11" width="10.5546875" style="52" customWidth="1"/>
    <col min="12" max="12" width="8.44140625" style="52" customWidth="1"/>
    <col min="13" max="13" width="12.5546875" style="52" customWidth="1"/>
    <col min="14" max="14" width="12.44140625" style="52" customWidth="1"/>
    <col min="15" max="16384" width="11.21875" style="52"/>
  </cols>
  <sheetData>
    <row r="1" spans="1:18" s="50" customFormat="1" ht="10.199999999999999" x14ac:dyDescent="0.2">
      <c r="A1" s="100" t="s">
        <v>33</v>
      </c>
      <c r="B1" s="100"/>
      <c r="C1" s="100"/>
      <c r="D1" s="100"/>
      <c r="E1" s="100"/>
      <c r="F1" s="100"/>
      <c r="G1" s="100"/>
      <c r="H1" s="100"/>
      <c r="I1" s="100"/>
      <c r="J1" s="100"/>
      <c r="K1" s="100"/>
      <c r="L1" s="100"/>
      <c r="M1" s="100"/>
      <c r="N1" s="100"/>
      <c r="O1" s="100"/>
      <c r="P1" s="100"/>
      <c r="Q1" s="100"/>
      <c r="R1" s="100"/>
    </row>
    <row r="2" spans="1:18" ht="21" x14ac:dyDescent="0.4">
      <c r="A2" s="48" t="s">
        <v>64</v>
      </c>
      <c r="B2" s="48"/>
      <c r="C2" s="48"/>
      <c r="D2" s="48"/>
      <c r="E2" s="48"/>
      <c r="F2" s="48"/>
      <c r="G2" s="99"/>
      <c r="H2" s="99"/>
    </row>
    <row r="3" spans="1:18" x14ac:dyDescent="0.3">
      <c r="A3" s="47" t="s">
        <v>39</v>
      </c>
    </row>
    <row r="4" spans="1:18" s="60" customFormat="1" ht="7.2" thickBot="1" x14ac:dyDescent="0.2">
      <c r="A4" s="65"/>
    </row>
    <row r="5" spans="1:18" ht="15" thickTop="1" x14ac:dyDescent="0.3">
      <c r="B5" s="98" t="s">
        <v>63</v>
      </c>
      <c r="C5" s="97">
        <v>44773</v>
      </c>
      <c r="D5" s="96" t="s">
        <v>37</v>
      </c>
      <c r="E5" s="39" t="s">
        <v>36</v>
      </c>
    </row>
    <row r="6" spans="1:18" ht="15" thickBot="1" x14ac:dyDescent="0.35">
      <c r="B6" s="95" t="s">
        <v>35</v>
      </c>
      <c r="C6" s="94">
        <v>2</v>
      </c>
      <c r="D6" s="93" t="s">
        <v>34</v>
      </c>
      <c r="E6" s="92">
        <v>2021</v>
      </c>
    </row>
    <row r="7" spans="1:18" ht="15" thickTop="1" x14ac:dyDescent="0.3">
      <c r="B7" s="91"/>
      <c r="C7" s="91"/>
    </row>
    <row r="8" spans="1:18" ht="26.25" customHeight="1" x14ac:dyDescent="0.3">
      <c r="B8" s="89" t="s">
        <v>62</v>
      </c>
      <c r="C8" s="89"/>
      <c r="D8" s="89"/>
      <c r="E8" s="89"/>
      <c r="F8" s="89"/>
      <c r="G8" s="89"/>
      <c r="H8" s="89"/>
      <c r="I8" s="89"/>
      <c r="J8" s="89"/>
      <c r="K8" s="89"/>
      <c r="L8" s="89"/>
      <c r="M8" s="89"/>
    </row>
    <row r="9" spans="1:18" ht="36.6" customHeight="1" x14ac:dyDescent="0.3">
      <c r="B9" s="8" t="s">
        <v>61</v>
      </c>
      <c r="C9" s="8"/>
      <c r="D9" s="8"/>
      <c r="E9" s="8"/>
      <c r="F9" s="8"/>
      <c r="G9" s="8"/>
      <c r="H9" s="8"/>
      <c r="I9" s="8"/>
      <c r="J9" s="8"/>
      <c r="K9" s="8"/>
      <c r="L9" s="8"/>
      <c r="M9" s="8"/>
    </row>
    <row r="10" spans="1:18" x14ac:dyDescent="0.3">
      <c r="B10" s="8" t="s">
        <v>60</v>
      </c>
      <c r="C10" s="8"/>
      <c r="D10" s="8"/>
      <c r="E10" s="8"/>
      <c r="F10" s="8"/>
      <c r="G10" s="8"/>
      <c r="H10" s="8"/>
      <c r="I10" s="8"/>
      <c r="J10" s="8"/>
      <c r="K10" s="8"/>
      <c r="L10" s="8"/>
      <c r="M10" s="8"/>
    </row>
    <row r="11" spans="1:18" x14ac:dyDescent="0.3">
      <c r="B11" s="8"/>
      <c r="C11" s="8"/>
      <c r="D11" s="8"/>
      <c r="E11" s="8"/>
      <c r="F11" s="8"/>
      <c r="G11" s="8"/>
      <c r="H11" s="8"/>
      <c r="I11" s="8"/>
      <c r="J11" s="8"/>
      <c r="K11" s="8"/>
      <c r="L11" s="8"/>
      <c r="M11" s="8"/>
    </row>
    <row r="12" spans="1:18" x14ac:dyDescent="0.3">
      <c r="B12" s="8"/>
      <c r="C12" s="8"/>
      <c r="D12" s="8"/>
      <c r="E12" s="8"/>
      <c r="F12" s="8"/>
      <c r="G12" s="8"/>
      <c r="H12" s="8"/>
      <c r="I12" s="8"/>
      <c r="J12" s="8"/>
      <c r="K12" s="8"/>
      <c r="L12" s="8"/>
      <c r="M12" s="8"/>
    </row>
    <row r="13" spans="1:18" x14ac:dyDescent="0.3">
      <c r="B13" s="8"/>
      <c r="C13" s="8"/>
      <c r="D13" s="8"/>
      <c r="E13" s="8"/>
      <c r="F13" s="8"/>
      <c r="G13" s="8"/>
      <c r="H13" s="8"/>
      <c r="I13" s="8"/>
      <c r="J13" s="8"/>
      <c r="K13" s="8"/>
      <c r="L13" s="8"/>
      <c r="M13" s="8"/>
    </row>
    <row r="14" spans="1:18" x14ac:dyDescent="0.3">
      <c r="B14" s="8"/>
      <c r="C14" s="8"/>
      <c r="D14" s="8"/>
      <c r="E14" s="8"/>
      <c r="F14" s="8"/>
      <c r="G14" s="8"/>
      <c r="H14" s="8"/>
      <c r="I14" s="8"/>
      <c r="J14" s="8"/>
      <c r="K14" s="8"/>
      <c r="L14" s="8"/>
      <c r="M14" s="8"/>
    </row>
    <row r="15" spans="1:18" x14ac:dyDescent="0.3">
      <c r="B15" s="8"/>
      <c r="C15" s="8"/>
      <c r="D15" s="8"/>
      <c r="E15" s="8"/>
      <c r="F15" s="8"/>
      <c r="G15" s="8"/>
      <c r="H15" s="8"/>
      <c r="I15" s="8"/>
      <c r="J15" s="8"/>
      <c r="K15" s="8"/>
      <c r="L15" s="8"/>
      <c r="M15" s="8"/>
    </row>
    <row r="16" spans="1:18" ht="30" customHeight="1" x14ac:dyDescent="0.3">
      <c r="B16" s="8"/>
      <c r="C16" s="8"/>
      <c r="D16" s="8"/>
      <c r="E16" s="8"/>
      <c r="F16" s="8"/>
      <c r="G16" s="8"/>
      <c r="H16" s="8"/>
      <c r="I16" s="8"/>
      <c r="J16" s="8"/>
      <c r="K16" s="8"/>
      <c r="L16" s="8"/>
      <c r="M16" s="8"/>
    </row>
    <row r="17" spans="1:25" ht="30" customHeight="1" x14ac:dyDescent="0.3">
      <c r="B17" s="90" t="s">
        <v>59</v>
      </c>
      <c r="C17" s="10"/>
      <c r="D17" s="10"/>
      <c r="E17" s="10"/>
      <c r="F17" s="10"/>
      <c r="G17" s="10"/>
      <c r="H17" s="10"/>
      <c r="I17" s="10"/>
      <c r="J17" s="10"/>
      <c r="K17" s="10"/>
      <c r="L17" s="10"/>
      <c r="M17" s="10"/>
    </row>
    <row r="18" spans="1:25" ht="21.75" customHeight="1" x14ac:dyDescent="0.3">
      <c r="B18" s="89" t="s">
        <v>58</v>
      </c>
      <c r="C18" s="89"/>
      <c r="D18" s="89"/>
      <c r="E18" s="89"/>
      <c r="F18" s="89"/>
      <c r="G18" s="89"/>
      <c r="H18" s="89"/>
      <c r="I18" s="89"/>
      <c r="J18" s="89"/>
      <c r="K18" s="89"/>
      <c r="L18" s="89"/>
      <c r="M18" s="89"/>
      <c r="N18" s="86"/>
    </row>
    <row r="19" spans="1:25" ht="21.75" customHeight="1" x14ac:dyDescent="0.3">
      <c r="B19" s="12" t="s">
        <v>57</v>
      </c>
      <c r="C19" s="12"/>
      <c r="D19" s="12"/>
      <c r="E19" s="12"/>
      <c r="F19" s="12"/>
      <c r="G19" s="12"/>
      <c r="H19" s="12"/>
      <c r="I19" s="12"/>
      <c r="J19" s="12"/>
      <c r="K19" s="12"/>
      <c r="L19" s="12"/>
      <c r="M19" s="12"/>
      <c r="N19" s="88"/>
      <c r="O19" s="88"/>
      <c r="P19" s="88"/>
      <c r="Q19" s="88"/>
      <c r="R19" s="88"/>
      <c r="S19" s="88"/>
      <c r="T19" s="88"/>
      <c r="U19" s="88"/>
      <c r="V19" s="88"/>
      <c r="W19" s="88"/>
      <c r="X19" s="88"/>
      <c r="Y19" s="88"/>
    </row>
    <row r="20" spans="1:25" ht="27" customHeight="1" x14ac:dyDescent="0.3">
      <c r="B20" s="12"/>
      <c r="C20" s="12"/>
      <c r="D20" s="12"/>
      <c r="E20" s="12"/>
      <c r="F20" s="12"/>
      <c r="G20" s="12"/>
      <c r="H20" s="12"/>
      <c r="I20" s="12"/>
      <c r="J20" s="12"/>
      <c r="K20" s="12"/>
      <c r="L20" s="12"/>
      <c r="M20" s="12"/>
      <c r="N20" s="87"/>
      <c r="O20" s="87"/>
      <c r="P20" s="87"/>
      <c r="Q20" s="87"/>
      <c r="R20" s="87"/>
      <c r="S20" s="87"/>
      <c r="T20" s="87"/>
      <c r="U20" s="87"/>
      <c r="V20" s="87"/>
      <c r="W20" s="87"/>
      <c r="X20" s="87"/>
      <c r="Y20" s="87"/>
    </row>
    <row r="21" spans="1:25" x14ac:dyDescent="0.3">
      <c r="C21" s="10"/>
      <c r="D21" s="10"/>
      <c r="E21" s="10"/>
      <c r="F21" s="10"/>
      <c r="G21" s="10"/>
      <c r="H21" s="10"/>
      <c r="I21" s="10"/>
      <c r="J21" s="10"/>
      <c r="K21" s="10"/>
      <c r="L21" s="10"/>
      <c r="M21" s="10"/>
      <c r="N21" s="86"/>
    </row>
    <row r="22" spans="1:25" ht="17.25" customHeight="1" x14ac:dyDescent="0.3">
      <c r="A22" s="68">
        <v>1</v>
      </c>
      <c r="B22" s="85" t="s">
        <v>56</v>
      </c>
      <c r="C22" s="85"/>
      <c r="D22" s="85"/>
      <c r="E22" s="85"/>
      <c r="F22" s="85"/>
      <c r="G22" s="85"/>
      <c r="H22" s="85"/>
      <c r="I22" s="85"/>
      <c r="J22" s="85"/>
      <c r="K22" s="85"/>
      <c r="L22" s="85"/>
      <c r="M22" s="85"/>
      <c r="N22" s="74"/>
    </row>
    <row r="23" spans="1:25" ht="15" customHeight="1" x14ac:dyDescent="0.3">
      <c r="A23" s="68"/>
      <c r="B23" s="69" t="s">
        <v>44</v>
      </c>
      <c r="C23" s="71"/>
      <c r="D23" s="71"/>
      <c r="E23" s="71"/>
      <c r="F23" s="71"/>
      <c r="G23" s="71"/>
      <c r="H23" s="71"/>
      <c r="I23" s="71"/>
      <c r="J23" s="71"/>
      <c r="K23" s="71"/>
      <c r="L23" s="71"/>
      <c r="M23" s="71"/>
      <c r="N23" s="74"/>
    </row>
    <row r="24" spans="1:25" ht="15" customHeight="1" x14ac:dyDescent="0.3">
      <c r="A24" s="68"/>
      <c r="B24" s="8" t="s">
        <v>55</v>
      </c>
      <c r="C24" s="8"/>
      <c r="D24" s="8"/>
      <c r="E24" s="8"/>
      <c r="F24" s="8"/>
      <c r="G24" s="8"/>
      <c r="H24" s="8"/>
      <c r="I24" s="8"/>
      <c r="J24" s="8"/>
      <c r="K24" s="8"/>
      <c r="L24" s="8"/>
      <c r="M24" s="8"/>
      <c r="N24" s="74"/>
    </row>
    <row r="25" spans="1:25" ht="15" customHeight="1" x14ac:dyDescent="0.3">
      <c r="A25" s="68"/>
      <c r="B25" s="8"/>
      <c r="C25" s="8"/>
      <c r="D25" s="8"/>
      <c r="E25" s="8"/>
      <c r="F25" s="8"/>
      <c r="G25" s="8"/>
      <c r="H25" s="8"/>
      <c r="I25" s="8"/>
      <c r="J25" s="8"/>
      <c r="K25" s="8"/>
      <c r="L25" s="8"/>
      <c r="M25" s="8"/>
      <c r="N25" s="74"/>
    </row>
    <row r="26" spans="1:25" ht="15" customHeight="1" x14ac:dyDescent="0.3">
      <c r="A26" s="68"/>
      <c r="B26" s="8"/>
      <c r="C26" s="8"/>
      <c r="D26" s="8"/>
      <c r="E26" s="8"/>
      <c r="F26" s="8"/>
      <c r="G26" s="8"/>
      <c r="H26" s="8"/>
      <c r="I26" s="8"/>
      <c r="J26" s="8"/>
      <c r="K26" s="8"/>
      <c r="L26" s="8"/>
      <c r="M26" s="8"/>
      <c r="N26" s="74"/>
    </row>
    <row r="27" spans="1:25" ht="30.75" customHeight="1" x14ac:dyDescent="0.3">
      <c r="A27" s="68"/>
      <c r="B27" s="8"/>
      <c r="C27" s="8"/>
      <c r="D27" s="8"/>
      <c r="E27" s="8"/>
      <c r="F27" s="8"/>
      <c r="G27" s="8"/>
      <c r="H27" s="8"/>
      <c r="I27" s="8"/>
      <c r="J27" s="8"/>
      <c r="K27" s="8"/>
      <c r="L27" s="8"/>
      <c r="M27" s="8"/>
      <c r="N27" s="74"/>
    </row>
    <row r="28" spans="1:25" ht="23.25" customHeight="1" x14ac:dyDescent="0.3">
      <c r="A28" s="68"/>
      <c r="B28" s="8"/>
      <c r="C28" s="8"/>
      <c r="D28" s="8"/>
      <c r="E28" s="8"/>
      <c r="F28" s="8"/>
      <c r="G28" s="8"/>
      <c r="H28" s="8"/>
      <c r="I28" s="8"/>
      <c r="J28" s="8"/>
      <c r="K28" s="8"/>
      <c r="L28" s="8"/>
      <c r="M28" s="8"/>
      <c r="N28" s="74"/>
    </row>
    <row r="29" spans="1:25" ht="33" customHeight="1" x14ac:dyDescent="0.3">
      <c r="A29" s="68"/>
      <c r="B29" s="8" t="s">
        <v>54</v>
      </c>
      <c r="C29" s="8"/>
      <c r="D29" s="8"/>
      <c r="E29" s="8"/>
      <c r="F29" s="8"/>
      <c r="G29" s="8"/>
      <c r="H29" s="8"/>
      <c r="I29" s="8"/>
      <c r="J29" s="8"/>
      <c r="K29" s="8"/>
      <c r="L29" s="8"/>
      <c r="M29" s="8"/>
      <c r="N29" s="74"/>
    </row>
    <row r="30" spans="1:25" ht="33" customHeight="1" x14ac:dyDescent="0.3">
      <c r="A30" s="68"/>
      <c r="B30" s="8"/>
      <c r="C30" s="8"/>
      <c r="D30" s="8"/>
      <c r="E30" s="8"/>
      <c r="F30" s="8"/>
      <c r="G30" s="8"/>
      <c r="H30" s="8"/>
      <c r="I30" s="8"/>
      <c r="J30" s="8"/>
      <c r="K30" s="8"/>
      <c r="L30" s="8"/>
      <c r="M30" s="8"/>
      <c r="N30" s="74"/>
    </row>
    <row r="31" spans="1:25" ht="33" customHeight="1" x14ac:dyDescent="0.3">
      <c r="A31" s="68"/>
      <c r="B31" s="8"/>
      <c r="C31" s="8"/>
      <c r="D31" s="8"/>
      <c r="E31" s="8"/>
      <c r="F31" s="8"/>
      <c r="G31" s="8"/>
      <c r="H31" s="8"/>
      <c r="I31" s="8"/>
      <c r="J31" s="8"/>
      <c r="K31" s="8"/>
      <c r="L31" s="8"/>
      <c r="M31" s="8"/>
      <c r="N31" s="74"/>
    </row>
    <row r="32" spans="1:25" ht="15" customHeight="1" x14ac:dyDescent="0.3">
      <c r="A32" s="68"/>
      <c r="B32" s="8"/>
      <c r="C32" s="8"/>
      <c r="D32" s="8"/>
      <c r="E32" s="8"/>
      <c r="F32" s="8"/>
      <c r="G32" s="8"/>
      <c r="H32" s="8"/>
      <c r="I32" s="8"/>
      <c r="J32" s="8"/>
      <c r="K32" s="8"/>
      <c r="L32" s="8"/>
      <c r="M32" s="8"/>
      <c r="N32" s="74"/>
    </row>
    <row r="33" spans="1:14" s="60" customFormat="1" ht="15.75" customHeight="1" x14ac:dyDescent="0.15">
      <c r="A33" s="70"/>
      <c r="B33" s="69" t="s">
        <v>42</v>
      </c>
      <c r="C33" s="8"/>
      <c r="D33" s="8"/>
      <c r="E33" s="8"/>
      <c r="F33" s="8"/>
      <c r="G33" s="8"/>
      <c r="H33" s="8"/>
      <c r="I33" s="8"/>
      <c r="J33" s="8"/>
      <c r="K33" s="8"/>
      <c r="L33" s="8"/>
      <c r="M33" s="8"/>
      <c r="N33" s="84"/>
    </row>
    <row r="34" spans="1:14" ht="15" customHeight="1" x14ac:dyDescent="0.3">
      <c r="A34" s="68"/>
      <c r="B34" s="8" t="s">
        <v>53</v>
      </c>
      <c r="C34" s="8"/>
      <c r="D34" s="8"/>
      <c r="E34" s="8"/>
      <c r="F34" s="8"/>
      <c r="G34" s="8"/>
      <c r="H34" s="8"/>
      <c r="I34" s="8"/>
      <c r="J34" s="8"/>
      <c r="K34" s="8"/>
      <c r="L34" s="8"/>
      <c r="M34" s="8"/>
    </row>
    <row r="35" spans="1:14" x14ac:dyDescent="0.3">
      <c r="A35" s="68"/>
      <c r="B35" s="8"/>
      <c r="C35" s="8"/>
      <c r="D35" s="8"/>
      <c r="E35" s="8"/>
      <c r="F35" s="8"/>
      <c r="G35" s="8"/>
      <c r="H35" s="8"/>
      <c r="I35" s="8"/>
      <c r="J35" s="8"/>
      <c r="K35" s="8"/>
      <c r="L35" s="8"/>
      <c r="M35" s="8"/>
    </row>
    <row r="36" spans="1:14" ht="18.75" customHeight="1" x14ac:dyDescent="0.3">
      <c r="A36" s="68"/>
      <c r="B36" s="8"/>
      <c r="C36" s="8"/>
      <c r="D36" s="8"/>
      <c r="E36" s="8"/>
      <c r="F36" s="8"/>
      <c r="G36" s="8"/>
      <c r="H36" s="8"/>
      <c r="I36" s="8"/>
      <c r="J36" s="8"/>
      <c r="K36" s="8"/>
      <c r="L36" s="8"/>
      <c r="M36" s="8"/>
    </row>
    <row r="37" spans="1:14" ht="13.2" customHeight="1" x14ac:dyDescent="0.3">
      <c r="A37" s="68"/>
      <c r="B37" s="8" t="s">
        <v>52</v>
      </c>
      <c r="C37" s="8"/>
      <c r="D37" s="8"/>
      <c r="E37" s="8"/>
      <c r="F37" s="8"/>
      <c r="G37" s="8"/>
      <c r="H37" s="8"/>
      <c r="I37" s="8"/>
      <c r="J37" s="8"/>
      <c r="K37" s="8"/>
      <c r="L37" s="8"/>
      <c r="M37" s="8"/>
    </row>
    <row r="38" spans="1:14" ht="13.2" customHeight="1" x14ac:dyDescent="0.3">
      <c r="A38" s="68"/>
      <c r="B38" s="8"/>
      <c r="C38" s="8"/>
      <c r="D38" s="8"/>
      <c r="E38" s="8"/>
      <c r="F38" s="8"/>
      <c r="G38" s="8"/>
      <c r="H38" s="8"/>
      <c r="I38" s="8"/>
      <c r="J38" s="8"/>
      <c r="K38" s="8"/>
      <c r="L38" s="8"/>
      <c r="M38" s="8"/>
    </row>
    <row r="39" spans="1:14" ht="13.2" customHeight="1" x14ac:dyDescent="0.3">
      <c r="A39" s="68"/>
      <c r="B39" s="8"/>
      <c r="C39" s="8"/>
      <c r="D39" s="8"/>
      <c r="E39" s="8"/>
      <c r="F39" s="8"/>
      <c r="G39" s="8"/>
      <c r="H39" s="8"/>
      <c r="I39" s="8"/>
      <c r="J39" s="8"/>
      <c r="K39" s="8"/>
      <c r="L39" s="8"/>
      <c r="M39" s="8"/>
    </row>
    <row r="40" spans="1:14" ht="13.2" customHeight="1" x14ac:dyDescent="0.3">
      <c r="A40" s="68"/>
      <c r="B40" s="10"/>
      <c r="C40" s="10"/>
      <c r="D40" s="10"/>
      <c r="E40" s="10"/>
      <c r="F40" s="10"/>
      <c r="G40" s="10"/>
      <c r="H40" s="10"/>
      <c r="I40" s="10"/>
      <c r="J40" s="10"/>
      <c r="K40" s="10"/>
      <c r="L40" s="10"/>
      <c r="M40" s="10"/>
    </row>
    <row r="41" spans="1:14" ht="17.25" customHeight="1" x14ac:dyDescent="0.3">
      <c r="A41" s="68">
        <v>2</v>
      </c>
      <c r="B41" s="76" t="s">
        <v>51</v>
      </c>
      <c r="C41" s="76"/>
      <c r="D41" s="76"/>
      <c r="E41" s="76"/>
      <c r="F41" s="76"/>
      <c r="G41" s="76"/>
      <c r="H41" s="76"/>
      <c r="I41" s="76"/>
      <c r="J41" s="76"/>
      <c r="K41" s="76"/>
      <c r="L41" s="76"/>
      <c r="M41" s="76"/>
      <c r="N41" s="74"/>
    </row>
    <row r="42" spans="1:14" ht="15" customHeight="1" x14ac:dyDescent="0.3">
      <c r="A42" s="68"/>
      <c r="B42" s="69" t="s">
        <v>44</v>
      </c>
      <c r="C42" s="71"/>
      <c r="D42" s="71"/>
      <c r="E42" s="71"/>
      <c r="F42" s="71"/>
      <c r="G42" s="71"/>
      <c r="H42" s="71"/>
      <c r="I42" s="71"/>
      <c r="J42" s="71"/>
      <c r="K42" s="71"/>
      <c r="L42" s="71"/>
      <c r="M42" s="71"/>
      <c r="N42" s="74"/>
    </row>
    <row r="43" spans="1:14" ht="18" customHeight="1" x14ac:dyDescent="0.3">
      <c r="A43" s="68"/>
      <c r="B43" s="8" t="s">
        <v>50</v>
      </c>
      <c r="C43" s="8"/>
      <c r="D43" s="8"/>
      <c r="E43" s="8"/>
      <c r="F43" s="8"/>
      <c r="G43" s="8"/>
      <c r="H43" s="8"/>
      <c r="I43" s="8"/>
      <c r="J43" s="8"/>
      <c r="K43" s="8"/>
      <c r="L43" s="8"/>
      <c r="M43" s="8"/>
      <c r="N43" s="74"/>
    </row>
    <row r="44" spans="1:14" x14ac:dyDescent="0.3">
      <c r="A44" s="70"/>
      <c r="B44" s="69" t="s">
        <v>42</v>
      </c>
      <c r="C44" s="8"/>
      <c r="D44" s="8"/>
      <c r="E44" s="8"/>
      <c r="F44" s="8"/>
      <c r="G44" s="8"/>
      <c r="H44" s="8"/>
      <c r="I44" s="8"/>
      <c r="J44" s="8"/>
      <c r="K44" s="8"/>
      <c r="L44" s="8"/>
      <c r="M44" s="8"/>
    </row>
    <row r="45" spans="1:14" ht="15" customHeight="1" x14ac:dyDescent="0.3">
      <c r="A45" s="68"/>
      <c r="B45" s="78" t="s">
        <v>49</v>
      </c>
      <c r="C45" s="78"/>
      <c r="D45" s="78"/>
      <c r="E45" s="78"/>
      <c r="F45" s="78"/>
      <c r="G45" s="78"/>
      <c r="H45" s="78"/>
      <c r="I45" s="78"/>
      <c r="J45" s="78"/>
      <c r="K45" s="78"/>
      <c r="L45" s="78"/>
      <c r="M45" s="78"/>
    </row>
    <row r="46" spans="1:14" ht="15.75" customHeight="1" x14ac:dyDescent="0.3">
      <c r="A46" s="68"/>
      <c r="B46" s="77"/>
      <c r="C46" s="77"/>
      <c r="D46" s="77"/>
      <c r="E46" s="77"/>
      <c r="F46" s="77"/>
      <c r="G46" s="77"/>
      <c r="H46" s="77"/>
      <c r="I46" s="77"/>
      <c r="J46" s="77"/>
      <c r="K46" s="77"/>
      <c r="L46" s="77"/>
      <c r="M46" s="77"/>
    </row>
    <row r="47" spans="1:14" ht="18" customHeight="1" x14ac:dyDescent="0.3">
      <c r="A47" s="68">
        <v>3</v>
      </c>
      <c r="B47" s="76" t="s">
        <v>48</v>
      </c>
      <c r="C47" s="76"/>
      <c r="D47" s="76"/>
      <c r="E47" s="76"/>
      <c r="F47" s="76"/>
      <c r="G47" s="76"/>
      <c r="H47" s="76"/>
      <c r="I47" s="76"/>
      <c r="J47" s="76"/>
      <c r="K47" s="76"/>
      <c r="L47" s="76"/>
      <c r="M47" s="76"/>
    </row>
    <row r="48" spans="1:14" ht="17.25" customHeight="1" x14ac:dyDescent="0.3">
      <c r="A48" s="68"/>
      <c r="B48" s="69" t="s">
        <v>44</v>
      </c>
      <c r="C48" s="71"/>
      <c r="D48" s="71"/>
      <c r="E48" s="71"/>
      <c r="F48" s="71"/>
      <c r="G48" s="71"/>
      <c r="H48" s="71"/>
      <c r="I48" s="71"/>
      <c r="J48" s="71"/>
      <c r="K48" s="71"/>
      <c r="L48" s="71"/>
      <c r="M48" s="71"/>
    </row>
    <row r="49" spans="1:14" ht="33" customHeight="1" x14ac:dyDescent="0.3">
      <c r="A49" s="68"/>
      <c r="B49" s="31" t="s">
        <v>47</v>
      </c>
      <c r="C49" s="31"/>
      <c r="D49" s="31"/>
      <c r="E49" s="31"/>
      <c r="F49" s="31"/>
      <c r="G49" s="31"/>
      <c r="H49" s="31"/>
      <c r="I49" s="31"/>
      <c r="J49" s="31"/>
      <c r="K49" s="31"/>
      <c r="L49" s="31"/>
      <c r="M49" s="31"/>
    </row>
    <row r="50" spans="1:14" ht="7.2" customHeight="1" x14ac:dyDescent="0.3">
      <c r="A50" s="68"/>
    </row>
    <row r="51" spans="1:14" ht="15.75" customHeight="1" x14ac:dyDescent="0.3">
      <c r="A51" s="68"/>
      <c r="B51" s="69" t="s">
        <v>42</v>
      </c>
      <c r="C51" s="8"/>
      <c r="D51" s="8"/>
      <c r="E51" s="8"/>
      <c r="F51" s="8"/>
      <c r="G51" s="8"/>
      <c r="H51" s="8"/>
      <c r="I51" s="8"/>
      <c r="J51" s="8"/>
      <c r="K51" s="8"/>
      <c r="L51" s="8"/>
      <c r="M51" s="8"/>
    </row>
    <row r="52" spans="1:14" ht="30" customHeight="1" x14ac:dyDescent="0.3">
      <c r="A52" s="68"/>
      <c r="B52" s="31" t="s">
        <v>46</v>
      </c>
      <c r="C52" s="31"/>
      <c r="D52" s="31"/>
      <c r="E52" s="31"/>
      <c r="F52" s="31"/>
      <c r="G52" s="31"/>
      <c r="H52" s="31"/>
      <c r="I52" s="31"/>
      <c r="J52" s="31"/>
      <c r="K52" s="31"/>
      <c r="L52" s="31"/>
      <c r="M52" s="31"/>
    </row>
    <row r="53" spans="1:14" ht="18.75" customHeight="1" x14ac:dyDescent="0.3">
      <c r="A53" s="68"/>
      <c r="B53" s="81"/>
      <c r="C53" s="81"/>
      <c r="D53" s="81"/>
      <c r="E53" s="81"/>
      <c r="F53" s="81"/>
      <c r="G53" s="81"/>
      <c r="H53" s="81"/>
      <c r="I53" s="81"/>
      <c r="J53" s="81"/>
      <c r="K53" s="81"/>
      <c r="L53" s="81"/>
      <c r="M53" s="81"/>
    </row>
    <row r="54" spans="1:14" ht="18" customHeight="1" x14ac:dyDescent="0.3">
      <c r="A54" s="68">
        <v>4</v>
      </c>
      <c r="B54" s="76" t="s">
        <v>45</v>
      </c>
      <c r="C54" s="76"/>
      <c r="D54" s="76"/>
      <c r="E54" s="76"/>
      <c r="F54" s="76"/>
      <c r="G54" s="76"/>
      <c r="H54" s="76"/>
      <c r="I54" s="76"/>
      <c r="J54" s="76"/>
      <c r="K54" s="76"/>
      <c r="L54" s="76"/>
      <c r="M54" s="76"/>
    </row>
    <row r="55" spans="1:14" ht="17.25" customHeight="1" x14ac:dyDescent="0.3">
      <c r="A55" s="68"/>
      <c r="B55" s="69" t="s">
        <v>44</v>
      </c>
      <c r="C55" s="71"/>
      <c r="D55" s="71"/>
      <c r="E55" s="71"/>
      <c r="F55" s="71"/>
      <c r="G55" s="71"/>
      <c r="H55" s="71"/>
      <c r="I55" s="71"/>
      <c r="J55" s="71"/>
      <c r="K55" s="71"/>
      <c r="L55" s="71"/>
      <c r="M55" s="71"/>
    </row>
    <row r="56" spans="1:14" ht="45.75" customHeight="1" x14ac:dyDescent="0.3">
      <c r="A56" s="68"/>
      <c r="B56" s="31" t="s">
        <v>43</v>
      </c>
      <c r="C56" s="31"/>
      <c r="D56" s="31"/>
      <c r="E56" s="31"/>
      <c r="F56" s="31"/>
      <c r="G56" s="31"/>
      <c r="H56" s="31"/>
      <c r="I56" s="31"/>
      <c r="J56" s="31"/>
      <c r="K56" s="31"/>
      <c r="L56" s="31"/>
      <c r="M56" s="31"/>
    </row>
    <row r="57" spans="1:14" ht="9.75" customHeight="1" x14ac:dyDescent="0.3">
      <c r="A57" s="68"/>
      <c r="B57" s="69" t="s">
        <v>42</v>
      </c>
      <c r="C57" s="8"/>
      <c r="D57" s="8"/>
      <c r="E57" s="8"/>
      <c r="F57" s="8"/>
      <c r="G57" s="8"/>
      <c r="H57" s="8"/>
      <c r="I57" s="8"/>
      <c r="J57" s="8"/>
      <c r="K57" s="8"/>
      <c r="L57" s="8"/>
      <c r="M57" s="8"/>
    </row>
    <row r="58" spans="1:14" ht="14.25" customHeight="1" x14ac:dyDescent="0.3">
      <c r="A58" s="68"/>
      <c r="B58" s="31" t="s">
        <v>41</v>
      </c>
      <c r="C58" s="31"/>
      <c r="D58" s="31"/>
      <c r="E58" s="31"/>
      <c r="F58" s="31"/>
      <c r="G58" s="31"/>
      <c r="H58" s="31"/>
      <c r="I58" s="31"/>
      <c r="J58" s="31"/>
      <c r="K58" s="31"/>
      <c r="L58" s="31"/>
      <c r="M58" s="31"/>
    </row>
    <row r="59" spans="1:14" ht="33.75" customHeight="1" x14ac:dyDescent="0.3">
      <c r="B59" s="54" t="s">
        <v>40</v>
      </c>
    </row>
    <row r="60" spans="1:14" ht="15" customHeight="1" x14ac:dyDescent="0.3">
      <c r="A60" s="68"/>
      <c r="B60" s="77"/>
      <c r="C60" s="77"/>
      <c r="D60" s="77"/>
      <c r="E60" s="77"/>
      <c r="F60" s="77"/>
      <c r="G60" s="77"/>
      <c r="H60" s="77"/>
      <c r="I60" s="77"/>
      <c r="J60" s="77"/>
      <c r="K60" s="77"/>
      <c r="L60" s="77"/>
      <c r="M60" s="77"/>
      <c r="N60" s="74"/>
    </row>
    <row r="61" spans="1:14" ht="15" customHeight="1" x14ac:dyDescent="0.3">
      <c r="A61" s="68"/>
      <c r="B61" s="76"/>
      <c r="C61" s="76"/>
      <c r="D61" s="76"/>
      <c r="E61" s="76"/>
      <c r="F61" s="76"/>
      <c r="G61" s="76"/>
      <c r="H61" s="76"/>
      <c r="I61" s="76"/>
      <c r="J61" s="76"/>
      <c r="K61" s="76"/>
      <c r="L61" s="76"/>
      <c r="M61" s="76"/>
      <c r="N61" s="74"/>
    </row>
    <row r="62" spans="1:14" ht="18.75" customHeight="1" x14ac:dyDescent="0.3">
      <c r="A62" s="68"/>
      <c r="B62" s="69"/>
      <c r="C62" s="71"/>
      <c r="D62" s="71"/>
      <c r="E62" s="71"/>
      <c r="F62" s="71"/>
      <c r="G62" s="71"/>
      <c r="H62" s="71"/>
      <c r="I62" s="71"/>
      <c r="J62" s="71"/>
      <c r="K62" s="71"/>
      <c r="L62" s="71"/>
      <c r="M62" s="71"/>
      <c r="N62" s="73"/>
    </row>
    <row r="63" spans="1:14" ht="19.5" customHeight="1" x14ac:dyDescent="0.3">
      <c r="A63" s="68"/>
      <c r="B63" s="31"/>
      <c r="C63" s="31"/>
      <c r="D63" s="31"/>
      <c r="E63" s="31"/>
      <c r="F63" s="31"/>
      <c r="G63" s="31"/>
      <c r="H63" s="31"/>
      <c r="I63" s="31"/>
      <c r="J63" s="31"/>
      <c r="K63" s="31"/>
      <c r="L63" s="31"/>
      <c r="M63" s="31"/>
    </row>
    <row r="64" spans="1:14" ht="21" customHeight="1" x14ac:dyDescent="0.3">
      <c r="A64" s="68"/>
      <c r="B64" s="69"/>
      <c r="C64" s="8"/>
      <c r="D64" s="8"/>
      <c r="E64" s="8"/>
      <c r="F64" s="8"/>
      <c r="G64" s="8"/>
      <c r="H64" s="8"/>
      <c r="I64" s="8"/>
      <c r="J64" s="8"/>
      <c r="K64" s="8"/>
      <c r="L64" s="8"/>
      <c r="M64" s="8"/>
    </row>
    <row r="65" spans="1:256" ht="22.95" customHeight="1" x14ac:dyDescent="0.3">
      <c r="A65" s="68"/>
      <c r="B65" s="31"/>
      <c r="C65" s="31"/>
      <c r="D65" s="31"/>
      <c r="E65" s="31"/>
      <c r="F65" s="31"/>
      <c r="G65" s="31"/>
      <c r="H65" s="31"/>
      <c r="I65" s="31"/>
      <c r="J65" s="31"/>
      <c r="K65" s="31"/>
      <c r="L65" s="31"/>
      <c r="M65" s="31"/>
      <c r="N65" s="74"/>
    </row>
    <row r="66" spans="1:256" ht="14.55" customHeight="1" x14ac:dyDescent="0.3">
      <c r="A66" s="68"/>
      <c r="B66" s="83"/>
      <c r="C66" s="81"/>
      <c r="D66" s="81"/>
      <c r="E66" s="81"/>
      <c r="F66" s="81"/>
      <c r="G66" s="81"/>
      <c r="H66" s="81"/>
      <c r="I66" s="81"/>
      <c r="J66" s="81"/>
      <c r="K66" s="81"/>
      <c r="L66" s="81"/>
      <c r="M66" s="81"/>
      <c r="N66" s="74"/>
    </row>
    <row r="67" spans="1:256" ht="63" customHeight="1" x14ac:dyDescent="0.3">
      <c r="A67" s="68"/>
      <c r="B67" s="9"/>
      <c r="C67" s="31"/>
      <c r="D67" s="31"/>
      <c r="E67" s="31"/>
      <c r="F67" s="31"/>
      <c r="G67" s="31"/>
      <c r="H67" s="31"/>
      <c r="I67" s="31"/>
      <c r="J67" s="31"/>
      <c r="K67" s="77"/>
      <c r="L67" s="77"/>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c r="GB67" s="31"/>
      <c r="GC67" s="31"/>
      <c r="GD67" s="31"/>
      <c r="GE67" s="31"/>
      <c r="GF67" s="31"/>
      <c r="GG67" s="31"/>
      <c r="GH67" s="31"/>
      <c r="GI67" s="31"/>
      <c r="GJ67" s="31"/>
      <c r="GK67" s="31"/>
      <c r="GL67" s="31"/>
      <c r="GM67" s="31"/>
      <c r="GN67" s="31"/>
      <c r="GO67" s="31"/>
      <c r="GP67" s="31"/>
      <c r="GQ67" s="31"/>
      <c r="GR67" s="31"/>
      <c r="GS67" s="31"/>
      <c r="GT67" s="31"/>
      <c r="GU67" s="31"/>
      <c r="GV67" s="31"/>
      <c r="GW67" s="31"/>
      <c r="GX67" s="31"/>
      <c r="GY67" s="31"/>
      <c r="GZ67" s="31"/>
      <c r="HA67" s="31"/>
      <c r="HB67" s="31"/>
      <c r="HC67" s="31"/>
      <c r="HD67" s="31"/>
      <c r="HE67" s="31"/>
      <c r="HF67" s="31"/>
      <c r="HG67" s="31"/>
      <c r="HH67" s="31"/>
      <c r="HI67" s="31"/>
      <c r="HJ67" s="31"/>
      <c r="HK67" s="31"/>
      <c r="HL67" s="31"/>
      <c r="HM67" s="31"/>
      <c r="HN67" s="31"/>
      <c r="HO67" s="31"/>
      <c r="HP67" s="31"/>
      <c r="HQ67" s="31"/>
      <c r="HR67" s="31"/>
      <c r="HS67" s="31"/>
      <c r="HT67" s="31"/>
      <c r="HU67" s="31"/>
      <c r="HV67" s="31"/>
      <c r="HW67" s="31"/>
      <c r="HX67" s="31"/>
      <c r="HY67" s="31"/>
      <c r="HZ67" s="31"/>
      <c r="IA67" s="31"/>
      <c r="IB67" s="31"/>
      <c r="IC67" s="31"/>
      <c r="ID67" s="31"/>
      <c r="IE67" s="31"/>
      <c r="IF67" s="31"/>
      <c r="IG67" s="31"/>
      <c r="IH67" s="31"/>
      <c r="II67" s="31"/>
      <c r="IJ67" s="31"/>
      <c r="IK67" s="31"/>
      <c r="IL67" s="31"/>
      <c r="IM67" s="31"/>
      <c r="IN67" s="31"/>
      <c r="IO67" s="31"/>
      <c r="IP67" s="31"/>
      <c r="IQ67" s="31"/>
      <c r="IR67" s="31"/>
      <c r="IS67" s="31"/>
      <c r="IT67" s="31"/>
      <c r="IU67" s="31"/>
      <c r="IV67" s="31"/>
    </row>
    <row r="68" spans="1:256" ht="21.75" customHeight="1" x14ac:dyDescent="0.3">
      <c r="A68" s="68"/>
      <c r="B68" s="69"/>
      <c r="C68" s="71"/>
      <c r="D68" s="71"/>
      <c r="E68" s="71"/>
      <c r="F68" s="71"/>
      <c r="G68" s="71"/>
      <c r="H68" s="71"/>
      <c r="I68" s="71"/>
      <c r="J68" s="71"/>
      <c r="K68" s="71"/>
      <c r="L68" s="71"/>
      <c r="M68" s="7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c r="EV68" s="81"/>
      <c r="EW68" s="81"/>
      <c r="EX68" s="81"/>
      <c r="EY68" s="81"/>
      <c r="EZ68" s="81"/>
      <c r="FA68" s="81"/>
      <c r="FB68" s="81"/>
      <c r="FC68" s="81"/>
      <c r="FD68" s="81"/>
      <c r="FE68" s="81"/>
      <c r="FF68" s="81"/>
      <c r="FG68" s="81"/>
      <c r="FH68" s="81"/>
      <c r="FI68" s="81"/>
      <c r="FJ68" s="81"/>
      <c r="FK68" s="81"/>
      <c r="FL68" s="81"/>
      <c r="FM68" s="81"/>
      <c r="FN68" s="81"/>
      <c r="FO68" s="81"/>
      <c r="FP68" s="81"/>
      <c r="FQ68" s="81"/>
      <c r="FR68" s="81"/>
      <c r="FS68" s="81"/>
      <c r="FT68" s="81"/>
      <c r="FU68" s="81"/>
      <c r="FV68" s="81"/>
      <c r="FW68" s="81"/>
      <c r="FX68" s="81"/>
      <c r="FY68" s="81"/>
      <c r="FZ68" s="81"/>
      <c r="GA68" s="81"/>
      <c r="GB68" s="81"/>
      <c r="GC68" s="81"/>
      <c r="GD68" s="81"/>
      <c r="GE68" s="81"/>
      <c r="GF68" s="81"/>
      <c r="GG68" s="81"/>
      <c r="GH68" s="81"/>
      <c r="GI68" s="81"/>
      <c r="GJ68" s="81"/>
      <c r="GK68" s="81"/>
      <c r="GL68" s="81"/>
      <c r="GM68" s="81"/>
      <c r="GN68" s="81"/>
      <c r="GO68" s="81"/>
      <c r="GP68" s="81"/>
      <c r="GQ68" s="81"/>
      <c r="GR68" s="81"/>
      <c r="GS68" s="81"/>
      <c r="GT68" s="81"/>
      <c r="GU68" s="81"/>
      <c r="GV68" s="81"/>
      <c r="GW68" s="81"/>
      <c r="GX68" s="81"/>
      <c r="GY68" s="81"/>
      <c r="GZ68" s="81"/>
      <c r="HA68" s="81"/>
      <c r="HB68" s="81"/>
      <c r="HC68" s="81"/>
      <c r="HD68" s="81"/>
      <c r="HE68" s="81"/>
      <c r="HF68" s="81"/>
      <c r="HG68" s="81"/>
      <c r="HH68" s="81"/>
      <c r="HI68" s="81"/>
      <c r="HJ68" s="81"/>
      <c r="HK68" s="81"/>
      <c r="HL68" s="81"/>
      <c r="HM68" s="81"/>
      <c r="HN68" s="81"/>
      <c r="HO68" s="81"/>
      <c r="HP68" s="81"/>
      <c r="HQ68" s="81"/>
      <c r="HR68" s="81"/>
      <c r="HS68" s="81"/>
      <c r="HT68" s="81"/>
      <c r="HU68" s="81"/>
      <c r="HV68" s="81"/>
      <c r="HW68" s="81"/>
      <c r="HX68" s="81"/>
      <c r="HY68" s="81"/>
      <c r="HZ68" s="81"/>
      <c r="IA68" s="81"/>
      <c r="IB68" s="81"/>
      <c r="IC68" s="81"/>
      <c r="ID68" s="81"/>
      <c r="IE68" s="81"/>
      <c r="IF68" s="81"/>
      <c r="IG68" s="81"/>
      <c r="IH68" s="81"/>
      <c r="II68" s="81"/>
      <c r="IJ68" s="81"/>
      <c r="IK68" s="81"/>
      <c r="IL68" s="81"/>
      <c r="IM68" s="81"/>
      <c r="IN68" s="81"/>
      <c r="IO68" s="81"/>
      <c r="IP68" s="81"/>
      <c r="IQ68" s="81"/>
      <c r="IR68" s="81"/>
      <c r="IS68" s="81"/>
      <c r="IT68" s="81"/>
      <c r="IU68" s="81"/>
      <c r="IV68" s="81"/>
    </row>
    <row r="69" spans="1:256" ht="18" customHeight="1" x14ac:dyDescent="0.3">
      <c r="A69" s="68"/>
      <c r="B69" s="9"/>
      <c r="C69" s="9"/>
      <c r="D69" s="9"/>
      <c r="E69" s="9"/>
      <c r="F69" s="9"/>
      <c r="G69" s="9"/>
      <c r="H69" s="9"/>
      <c r="I69" s="9"/>
      <c r="J69" s="9"/>
      <c r="K69" s="77"/>
      <c r="L69" s="77"/>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81"/>
      <c r="EU69" s="81"/>
      <c r="EV69" s="81"/>
      <c r="EW69" s="81"/>
      <c r="EX69" s="81"/>
      <c r="EY69" s="81"/>
      <c r="EZ69" s="81"/>
      <c r="FA69" s="81"/>
      <c r="FB69" s="81"/>
      <c r="FC69" s="81"/>
      <c r="FD69" s="81"/>
      <c r="FE69" s="81"/>
      <c r="FF69" s="81"/>
      <c r="FG69" s="81"/>
      <c r="FH69" s="81"/>
      <c r="FI69" s="81"/>
      <c r="FJ69" s="81"/>
      <c r="FK69" s="81"/>
      <c r="FL69" s="81"/>
      <c r="FM69" s="81"/>
      <c r="FN69" s="81"/>
      <c r="FO69" s="81"/>
      <c r="FP69" s="81"/>
      <c r="FQ69" s="81"/>
      <c r="FR69" s="81"/>
      <c r="FS69" s="81"/>
      <c r="FT69" s="81"/>
      <c r="FU69" s="81"/>
      <c r="FV69" s="81"/>
      <c r="FW69" s="81"/>
      <c r="FX69" s="81"/>
      <c r="FY69" s="81"/>
      <c r="FZ69" s="81"/>
      <c r="GA69" s="81"/>
      <c r="GB69" s="81"/>
      <c r="GC69" s="81"/>
      <c r="GD69" s="81"/>
      <c r="GE69" s="81"/>
      <c r="GF69" s="81"/>
      <c r="GG69" s="81"/>
      <c r="GH69" s="81"/>
      <c r="GI69" s="81"/>
      <c r="GJ69" s="81"/>
      <c r="GK69" s="81"/>
      <c r="GL69" s="81"/>
      <c r="GM69" s="81"/>
      <c r="GN69" s="81"/>
      <c r="GO69" s="81"/>
      <c r="GP69" s="81"/>
      <c r="GQ69" s="81"/>
      <c r="GR69" s="81"/>
      <c r="GS69" s="81"/>
      <c r="GT69" s="81"/>
      <c r="GU69" s="81"/>
      <c r="GV69" s="81"/>
      <c r="GW69" s="81"/>
      <c r="GX69" s="81"/>
      <c r="GY69" s="81"/>
      <c r="GZ69" s="81"/>
      <c r="HA69" s="81"/>
      <c r="HB69" s="81"/>
      <c r="HC69" s="81"/>
      <c r="HD69" s="81"/>
      <c r="HE69" s="81"/>
      <c r="HF69" s="81"/>
      <c r="HG69" s="81"/>
      <c r="HH69" s="81"/>
      <c r="HI69" s="81"/>
      <c r="HJ69" s="81"/>
      <c r="HK69" s="81"/>
      <c r="HL69" s="81"/>
      <c r="HM69" s="81"/>
      <c r="HN69" s="81"/>
      <c r="HO69" s="81"/>
      <c r="HP69" s="81"/>
      <c r="HQ69" s="81"/>
      <c r="HR69" s="81"/>
      <c r="HS69" s="81"/>
      <c r="HT69" s="81"/>
      <c r="HU69" s="81"/>
      <c r="HV69" s="81"/>
      <c r="HW69" s="81"/>
      <c r="HX69" s="81"/>
      <c r="HY69" s="81"/>
      <c r="HZ69" s="81"/>
      <c r="IA69" s="81"/>
      <c r="IB69" s="81"/>
      <c r="IC69" s="81"/>
      <c r="ID69" s="81"/>
      <c r="IE69" s="81"/>
      <c r="IF69" s="81"/>
      <c r="IG69" s="81"/>
      <c r="IH69" s="81"/>
      <c r="II69" s="81"/>
      <c r="IJ69" s="81"/>
      <c r="IK69" s="81"/>
      <c r="IL69" s="81"/>
      <c r="IM69" s="81"/>
      <c r="IN69" s="81"/>
      <c r="IO69" s="81"/>
      <c r="IP69" s="81"/>
      <c r="IQ69" s="81"/>
      <c r="IR69" s="81"/>
      <c r="IS69" s="81"/>
      <c r="IT69" s="81"/>
      <c r="IU69" s="81"/>
      <c r="IV69" s="81"/>
    </row>
    <row r="70" spans="1:256" ht="19.2" customHeight="1" x14ac:dyDescent="0.3">
      <c r="A70" s="68"/>
      <c r="B70" s="82"/>
      <c r="C70" s="81"/>
      <c r="D70" s="81"/>
      <c r="E70" s="81"/>
      <c r="F70" s="81"/>
      <c r="G70" s="81"/>
      <c r="H70" s="81"/>
      <c r="I70" s="81"/>
      <c r="J70" s="81"/>
      <c r="K70" s="77"/>
      <c r="L70" s="77"/>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81"/>
      <c r="EU70" s="81"/>
      <c r="EV70" s="81"/>
      <c r="EW70" s="81"/>
      <c r="EX70" s="81"/>
      <c r="EY70" s="81"/>
      <c r="EZ70" s="81"/>
      <c r="FA70" s="81"/>
      <c r="FB70" s="81"/>
      <c r="FC70" s="81"/>
      <c r="FD70" s="81"/>
      <c r="FE70" s="81"/>
      <c r="FF70" s="81"/>
      <c r="FG70" s="81"/>
      <c r="FH70" s="81"/>
      <c r="FI70" s="81"/>
      <c r="FJ70" s="81"/>
      <c r="FK70" s="81"/>
      <c r="FL70" s="81"/>
      <c r="FM70" s="81"/>
      <c r="FN70" s="81"/>
      <c r="FO70" s="81"/>
      <c r="FP70" s="81"/>
      <c r="FQ70" s="81"/>
      <c r="FR70" s="81"/>
      <c r="FS70" s="81"/>
      <c r="FT70" s="81"/>
      <c r="FU70" s="81"/>
      <c r="FV70" s="81"/>
      <c r="FW70" s="81"/>
      <c r="FX70" s="81"/>
      <c r="FY70" s="81"/>
      <c r="FZ70" s="81"/>
      <c r="GA70" s="81"/>
      <c r="GB70" s="81"/>
      <c r="GC70" s="81"/>
      <c r="GD70" s="81"/>
      <c r="GE70" s="81"/>
      <c r="GF70" s="81"/>
      <c r="GG70" s="81"/>
      <c r="GH70" s="81"/>
      <c r="GI70" s="81"/>
      <c r="GJ70" s="81"/>
      <c r="GK70" s="81"/>
      <c r="GL70" s="81"/>
      <c r="GM70" s="81"/>
      <c r="GN70" s="81"/>
      <c r="GO70" s="81"/>
      <c r="GP70" s="81"/>
      <c r="GQ70" s="81"/>
      <c r="GR70" s="81"/>
      <c r="GS70" s="81"/>
      <c r="GT70" s="81"/>
      <c r="GU70" s="81"/>
      <c r="GV70" s="81"/>
      <c r="GW70" s="81"/>
      <c r="GX70" s="81"/>
      <c r="GY70" s="81"/>
      <c r="GZ70" s="81"/>
      <c r="HA70" s="81"/>
      <c r="HB70" s="81"/>
      <c r="HC70" s="81"/>
      <c r="HD70" s="81"/>
      <c r="HE70" s="81"/>
      <c r="HF70" s="81"/>
      <c r="HG70" s="81"/>
      <c r="HH70" s="81"/>
      <c r="HI70" s="81"/>
      <c r="HJ70" s="81"/>
      <c r="HK70" s="81"/>
      <c r="HL70" s="81"/>
      <c r="HM70" s="81"/>
      <c r="HN70" s="81"/>
      <c r="HO70" s="81"/>
      <c r="HP70" s="81"/>
      <c r="HQ70" s="81"/>
      <c r="HR70" s="81"/>
      <c r="HS70" s="81"/>
      <c r="HT70" s="81"/>
      <c r="HU70" s="81"/>
      <c r="HV70" s="81"/>
      <c r="HW70" s="81"/>
      <c r="HX70" s="81"/>
      <c r="HY70" s="81"/>
      <c r="HZ70" s="81"/>
      <c r="IA70" s="81"/>
      <c r="IB70" s="81"/>
      <c r="IC70" s="81"/>
      <c r="ID70" s="81"/>
      <c r="IE70" s="81"/>
      <c r="IF70" s="81"/>
      <c r="IG70" s="81"/>
      <c r="IH70" s="81"/>
      <c r="II70" s="81"/>
      <c r="IJ70" s="81"/>
      <c r="IK70" s="81"/>
      <c r="IL70" s="81"/>
      <c r="IM70" s="81"/>
      <c r="IN70" s="81"/>
      <c r="IO70" s="81"/>
      <c r="IP70" s="81"/>
      <c r="IQ70" s="81"/>
      <c r="IR70" s="81"/>
      <c r="IS70" s="81"/>
      <c r="IT70" s="81"/>
      <c r="IU70" s="81"/>
      <c r="IV70" s="81"/>
    </row>
    <row r="71" spans="1:256" ht="50.25" customHeight="1" x14ac:dyDescent="0.3">
      <c r="A71" s="52"/>
      <c r="B71" s="80"/>
      <c r="C71" s="80"/>
      <c r="D71" s="80"/>
      <c r="E71" s="80"/>
      <c r="F71" s="80"/>
      <c r="G71" s="80"/>
      <c r="H71" s="80"/>
      <c r="I71" s="80"/>
      <c r="J71" s="80"/>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c r="EO71" s="77"/>
      <c r="EP71" s="77"/>
      <c r="EQ71" s="77"/>
      <c r="ER71" s="77"/>
      <c r="ES71" s="77"/>
      <c r="ET71" s="77"/>
      <c r="EU71" s="77"/>
      <c r="EV71" s="77"/>
      <c r="EW71" s="77"/>
      <c r="EX71" s="77"/>
      <c r="EY71" s="77"/>
      <c r="EZ71" s="77"/>
      <c r="FA71" s="77"/>
      <c r="FB71" s="77"/>
      <c r="FC71" s="77"/>
      <c r="FD71" s="77"/>
      <c r="FE71" s="77"/>
      <c r="FF71" s="77"/>
      <c r="FG71" s="77"/>
      <c r="FH71" s="77"/>
      <c r="FI71" s="77"/>
      <c r="FJ71" s="77"/>
      <c r="FK71" s="77"/>
      <c r="FL71" s="77"/>
      <c r="FM71" s="77"/>
      <c r="FN71" s="77"/>
      <c r="FO71" s="77"/>
      <c r="FP71" s="77"/>
      <c r="FQ71" s="77"/>
      <c r="FR71" s="77"/>
      <c r="FS71" s="77"/>
      <c r="FT71" s="77"/>
      <c r="FU71" s="77"/>
      <c r="FV71" s="77"/>
      <c r="FW71" s="77"/>
      <c r="FX71" s="77"/>
      <c r="FY71" s="77"/>
      <c r="FZ71" s="77"/>
      <c r="GA71" s="77"/>
      <c r="GB71" s="77"/>
      <c r="GC71" s="77"/>
      <c r="GD71" s="77"/>
      <c r="GE71" s="77"/>
      <c r="GF71" s="77"/>
      <c r="GG71" s="77"/>
      <c r="GH71" s="77"/>
      <c r="GI71" s="77"/>
      <c r="GJ71" s="77"/>
      <c r="GK71" s="77"/>
      <c r="GL71" s="77"/>
      <c r="GM71" s="77"/>
      <c r="GN71" s="77"/>
      <c r="GO71" s="77"/>
      <c r="GP71" s="77"/>
      <c r="GQ71" s="77"/>
      <c r="GR71" s="77"/>
      <c r="GS71" s="77"/>
      <c r="GT71" s="77"/>
      <c r="GU71" s="77"/>
      <c r="GV71" s="77"/>
      <c r="GW71" s="77"/>
      <c r="GX71" s="77"/>
      <c r="GY71" s="77"/>
      <c r="GZ71" s="77"/>
      <c r="HA71" s="77"/>
      <c r="HB71" s="77"/>
      <c r="HC71" s="77"/>
      <c r="HD71" s="77"/>
      <c r="HE71" s="77"/>
      <c r="HF71" s="77"/>
      <c r="HG71" s="77"/>
      <c r="HH71" s="77"/>
      <c r="HI71" s="77"/>
      <c r="HJ71" s="77"/>
      <c r="HK71" s="77"/>
      <c r="HL71" s="77"/>
      <c r="HM71" s="77"/>
      <c r="HN71" s="77"/>
      <c r="HO71" s="77"/>
      <c r="HP71" s="77"/>
      <c r="HQ71" s="77"/>
      <c r="HR71" s="77"/>
      <c r="HS71" s="77"/>
      <c r="HT71" s="77"/>
      <c r="HU71" s="77"/>
      <c r="HV71" s="77"/>
      <c r="HW71" s="77"/>
      <c r="HX71" s="77"/>
      <c r="HY71" s="77"/>
      <c r="HZ71" s="77"/>
      <c r="IA71" s="77"/>
      <c r="IB71" s="77"/>
      <c r="IC71" s="77"/>
      <c r="ID71" s="77"/>
      <c r="IE71" s="77"/>
      <c r="IF71" s="77"/>
      <c r="IG71" s="77"/>
      <c r="IH71" s="77"/>
      <c r="II71" s="77"/>
      <c r="IJ71" s="77"/>
      <c r="IK71" s="77"/>
      <c r="IL71" s="77"/>
      <c r="IM71" s="77"/>
      <c r="IN71" s="77"/>
      <c r="IO71" s="77"/>
      <c r="IP71" s="77"/>
      <c r="IQ71" s="77"/>
      <c r="IR71" s="77"/>
      <c r="IS71" s="77"/>
      <c r="IT71" s="77"/>
      <c r="IU71" s="77"/>
      <c r="IV71" s="77"/>
    </row>
    <row r="72" spans="1:256" x14ac:dyDescent="0.3">
      <c r="A72" s="77"/>
      <c r="B72" s="79"/>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c r="EO72" s="77"/>
      <c r="EP72" s="77"/>
      <c r="EQ72" s="77"/>
      <c r="ER72" s="77"/>
      <c r="ES72" s="77"/>
      <c r="ET72" s="77"/>
      <c r="EU72" s="77"/>
      <c r="EV72" s="77"/>
      <c r="EW72" s="77"/>
      <c r="EX72" s="77"/>
      <c r="EY72" s="77"/>
      <c r="EZ72" s="77"/>
      <c r="FA72" s="77"/>
      <c r="FB72" s="77"/>
      <c r="FC72" s="77"/>
      <c r="FD72" s="77"/>
      <c r="FE72" s="77"/>
      <c r="FF72" s="77"/>
      <c r="FG72" s="77"/>
      <c r="FH72" s="77"/>
      <c r="FI72" s="77"/>
      <c r="FJ72" s="77"/>
      <c r="FK72" s="77"/>
      <c r="FL72" s="77"/>
      <c r="FM72" s="77"/>
      <c r="FN72" s="77"/>
      <c r="FO72" s="77"/>
      <c r="FP72" s="77"/>
      <c r="FQ72" s="77"/>
      <c r="FR72" s="77"/>
      <c r="FS72" s="77"/>
      <c r="FT72" s="77"/>
      <c r="FU72" s="77"/>
      <c r="FV72" s="77"/>
      <c r="FW72" s="77"/>
      <c r="FX72" s="77"/>
      <c r="FY72" s="77"/>
      <c r="FZ72" s="77"/>
      <c r="GA72" s="77"/>
      <c r="GB72" s="77"/>
      <c r="GC72" s="77"/>
      <c r="GD72" s="77"/>
      <c r="GE72" s="77"/>
      <c r="GF72" s="77"/>
      <c r="GG72" s="77"/>
      <c r="GH72" s="77"/>
      <c r="GI72" s="77"/>
      <c r="GJ72" s="77"/>
      <c r="GK72" s="77"/>
      <c r="GL72" s="77"/>
      <c r="GM72" s="77"/>
      <c r="GN72" s="77"/>
      <c r="GO72" s="77"/>
      <c r="GP72" s="77"/>
      <c r="GQ72" s="77"/>
      <c r="GR72" s="77"/>
      <c r="GS72" s="77"/>
      <c r="GT72" s="77"/>
      <c r="GU72" s="77"/>
      <c r="GV72" s="77"/>
      <c r="GW72" s="77"/>
      <c r="GX72" s="77"/>
      <c r="GY72" s="77"/>
      <c r="GZ72" s="77"/>
      <c r="HA72" s="77"/>
      <c r="HB72" s="77"/>
      <c r="HC72" s="77"/>
      <c r="HD72" s="77"/>
      <c r="HE72" s="77"/>
      <c r="HF72" s="77"/>
      <c r="HG72" s="77"/>
      <c r="HH72" s="77"/>
      <c r="HI72" s="77"/>
      <c r="HJ72" s="77"/>
      <c r="HK72" s="77"/>
      <c r="HL72" s="77"/>
      <c r="HM72" s="77"/>
      <c r="HN72" s="77"/>
      <c r="HO72" s="77"/>
      <c r="HP72" s="77"/>
      <c r="HQ72" s="77"/>
      <c r="HR72" s="77"/>
      <c r="HS72" s="77"/>
      <c r="HT72" s="77"/>
      <c r="HU72" s="77"/>
      <c r="HV72" s="77"/>
      <c r="HW72" s="77"/>
      <c r="HX72" s="77"/>
      <c r="HY72" s="77"/>
      <c r="HZ72" s="77"/>
      <c r="IA72" s="77"/>
      <c r="IB72" s="77"/>
      <c r="IC72" s="77"/>
      <c r="ID72" s="77"/>
      <c r="IE72" s="77"/>
      <c r="IF72" s="77"/>
      <c r="IG72" s="77"/>
      <c r="IH72" s="77"/>
      <c r="II72" s="77"/>
      <c r="IJ72" s="77"/>
      <c r="IK72" s="77"/>
      <c r="IL72" s="77"/>
      <c r="IM72" s="77"/>
      <c r="IN72" s="77"/>
      <c r="IO72" s="77"/>
      <c r="IP72" s="77"/>
      <c r="IQ72" s="77"/>
      <c r="IR72" s="77"/>
      <c r="IS72" s="77"/>
      <c r="IT72" s="77"/>
      <c r="IU72" s="77"/>
      <c r="IV72" s="77"/>
    </row>
    <row r="73" spans="1:256" ht="27" customHeight="1" x14ac:dyDescent="0.3">
      <c r="A73" s="77"/>
      <c r="B73" s="78"/>
      <c r="C73" s="78"/>
      <c r="D73" s="78"/>
      <c r="E73" s="78"/>
      <c r="F73" s="78"/>
      <c r="G73" s="78"/>
      <c r="H73" s="78"/>
      <c r="I73" s="78"/>
      <c r="J73" s="78"/>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c r="EO73" s="77"/>
      <c r="EP73" s="77"/>
      <c r="EQ73" s="77"/>
      <c r="ER73" s="77"/>
      <c r="ES73" s="77"/>
      <c r="ET73" s="77"/>
      <c r="EU73" s="77"/>
      <c r="EV73" s="77"/>
      <c r="EW73" s="77"/>
      <c r="EX73" s="77"/>
      <c r="EY73" s="77"/>
      <c r="EZ73" s="77"/>
      <c r="FA73" s="77"/>
      <c r="FB73" s="77"/>
      <c r="FC73" s="77"/>
      <c r="FD73" s="77"/>
      <c r="FE73" s="77"/>
      <c r="FF73" s="77"/>
      <c r="FG73" s="77"/>
      <c r="FH73" s="77"/>
      <c r="FI73" s="77"/>
      <c r="FJ73" s="77"/>
      <c r="FK73" s="77"/>
      <c r="FL73" s="77"/>
      <c r="FM73" s="77"/>
      <c r="FN73" s="77"/>
      <c r="FO73" s="77"/>
      <c r="FP73" s="77"/>
      <c r="FQ73" s="77"/>
      <c r="FR73" s="77"/>
      <c r="FS73" s="77"/>
      <c r="FT73" s="77"/>
      <c r="FU73" s="77"/>
      <c r="FV73" s="77"/>
      <c r="FW73" s="77"/>
      <c r="FX73" s="77"/>
      <c r="FY73" s="77"/>
      <c r="FZ73" s="77"/>
      <c r="GA73" s="77"/>
      <c r="GB73" s="77"/>
      <c r="GC73" s="77"/>
      <c r="GD73" s="77"/>
      <c r="GE73" s="77"/>
      <c r="GF73" s="77"/>
      <c r="GG73" s="77"/>
      <c r="GH73" s="77"/>
      <c r="GI73" s="77"/>
      <c r="GJ73" s="77"/>
      <c r="GK73" s="77"/>
      <c r="GL73" s="77"/>
      <c r="GM73" s="77"/>
      <c r="GN73" s="77"/>
      <c r="GO73" s="77"/>
      <c r="GP73" s="77"/>
      <c r="GQ73" s="77"/>
      <c r="GR73" s="77"/>
      <c r="GS73" s="77"/>
      <c r="GT73" s="77"/>
      <c r="GU73" s="77"/>
      <c r="GV73" s="77"/>
      <c r="GW73" s="77"/>
      <c r="GX73" s="77"/>
      <c r="GY73" s="77"/>
      <c r="GZ73" s="77"/>
      <c r="HA73" s="77"/>
      <c r="HB73" s="77"/>
      <c r="HC73" s="77"/>
      <c r="HD73" s="77"/>
      <c r="HE73" s="77"/>
      <c r="HF73" s="77"/>
      <c r="HG73" s="77"/>
      <c r="HH73" s="77"/>
      <c r="HI73" s="77"/>
      <c r="HJ73" s="77"/>
      <c r="HK73" s="77"/>
      <c r="HL73" s="77"/>
      <c r="HM73" s="77"/>
      <c r="HN73" s="77"/>
      <c r="HO73" s="77"/>
      <c r="HP73" s="77"/>
      <c r="HQ73" s="77"/>
      <c r="HR73" s="77"/>
      <c r="HS73" s="77"/>
      <c r="HT73" s="77"/>
      <c r="HU73" s="77"/>
      <c r="HV73" s="77"/>
      <c r="HW73" s="77"/>
      <c r="HX73" s="77"/>
      <c r="HY73" s="77"/>
      <c r="HZ73" s="77"/>
      <c r="IA73" s="77"/>
      <c r="IB73" s="77"/>
      <c r="IC73" s="77"/>
      <c r="ID73" s="77"/>
      <c r="IE73" s="77"/>
      <c r="IF73" s="77"/>
      <c r="IG73" s="77"/>
      <c r="IH73" s="77"/>
      <c r="II73" s="77"/>
      <c r="IJ73" s="77"/>
      <c r="IK73" s="77"/>
      <c r="IL73" s="77"/>
      <c r="IM73" s="77"/>
      <c r="IN73" s="77"/>
      <c r="IO73" s="77"/>
      <c r="IP73" s="77"/>
      <c r="IQ73" s="77"/>
      <c r="IR73" s="77"/>
      <c r="IS73" s="77"/>
      <c r="IT73" s="77"/>
      <c r="IU73" s="77"/>
      <c r="IV73" s="77"/>
    </row>
    <row r="74" spans="1:256" ht="15" customHeight="1" x14ac:dyDescent="0.3">
      <c r="B74" s="54"/>
      <c r="N74" s="74"/>
    </row>
    <row r="75" spans="1:256" x14ac:dyDescent="0.3">
      <c r="A75" s="68"/>
      <c r="B75" s="72"/>
      <c r="C75" s="72"/>
      <c r="D75" s="72"/>
      <c r="E75" s="72"/>
      <c r="F75" s="72"/>
      <c r="G75" s="72"/>
      <c r="H75" s="72"/>
      <c r="I75" s="72"/>
      <c r="J75" s="72"/>
      <c r="K75" s="72"/>
      <c r="L75" s="72"/>
      <c r="M75" s="72"/>
      <c r="N75" s="74"/>
    </row>
    <row r="76" spans="1:256" ht="22.5" customHeight="1" x14ac:dyDescent="0.3">
      <c r="A76" s="68"/>
      <c r="B76" s="76"/>
      <c r="C76" s="76"/>
      <c r="D76" s="76"/>
      <c r="E76" s="76"/>
      <c r="F76" s="76"/>
      <c r="G76" s="76"/>
      <c r="H76" s="76"/>
      <c r="I76" s="76"/>
      <c r="J76" s="76"/>
      <c r="K76" s="76"/>
      <c r="L76" s="76"/>
      <c r="M76" s="76"/>
      <c r="N76" s="73"/>
    </row>
    <row r="77" spans="1:256" x14ac:dyDescent="0.3">
      <c r="A77" s="68"/>
      <c r="B77" s="69"/>
      <c r="C77" s="71"/>
      <c r="D77" s="71"/>
      <c r="E77" s="71"/>
      <c r="F77" s="71"/>
      <c r="G77" s="71"/>
      <c r="H77" s="71"/>
      <c r="I77" s="71"/>
      <c r="J77" s="71"/>
      <c r="K77" s="71"/>
      <c r="L77" s="71"/>
      <c r="M77" s="71"/>
    </row>
    <row r="78" spans="1:256" ht="18" customHeight="1" x14ac:dyDescent="0.3">
      <c r="A78" s="68"/>
      <c r="B78" s="8"/>
      <c r="C78" s="8"/>
      <c r="D78" s="8"/>
      <c r="E78" s="8"/>
      <c r="F78" s="8"/>
      <c r="G78" s="8"/>
      <c r="H78" s="8"/>
      <c r="I78" s="8"/>
      <c r="J78" s="8"/>
      <c r="K78" s="8"/>
      <c r="L78" s="8"/>
      <c r="M78" s="8"/>
    </row>
    <row r="79" spans="1:256" ht="16.350000000000001" customHeight="1" x14ac:dyDescent="0.3">
      <c r="A79" s="68"/>
      <c r="B79" s="8"/>
      <c r="C79" s="8"/>
      <c r="D79" s="8"/>
      <c r="E79" s="8"/>
      <c r="F79" s="8"/>
      <c r="G79" s="8"/>
      <c r="H79" s="8"/>
      <c r="I79" s="8"/>
      <c r="J79" s="8"/>
      <c r="K79" s="8"/>
      <c r="L79" s="8"/>
      <c r="M79" s="8"/>
    </row>
    <row r="80" spans="1:256" ht="8.1" customHeight="1" x14ac:dyDescent="0.3">
      <c r="A80" s="70"/>
      <c r="B80" s="69"/>
      <c r="C80" s="8"/>
      <c r="D80" s="8"/>
      <c r="E80" s="8"/>
      <c r="F80" s="8"/>
      <c r="G80" s="8"/>
      <c r="H80" s="8"/>
      <c r="I80" s="8"/>
      <c r="J80" s="8"/>
      <c r="K80" s="8"/>
      <c r="L80" s="8"/>
      <c r="M80" s="8"/>
    </row>
    <row r="81" spans="1:14" x14ac:dyDescent="0.3">
      <c r="A81" s="68"/>
      <c r="B81" s="67"/>
      <c r="C81" s="67"/>
      <c r="D81" s="67"/>
      <c r="E81" s="67"/>
      <c r="F81" s="67"/>
      <c r="G81" s="67"/>
      <c r="H81" s="67"/>
      <c r="I81" s="67"/>
      <c r="J81" s="67"/>
      <c r="K81" s="67"/>
      <c r="L81" s="67"/>
      <c r="M81" s="67"/>
    </row>
    <row r="82" spans="1:14" ht="17.25" customHeight="1" x14ac:dyDescent="0.3">
      <c r="A82" s="68"/>
      <c r="B82" s="67"/>
      <c r="C82" s="67"/>
      <c r="D82" s="67"/>
      <c r="E82" s="67"/>
      <c r="F82" s="67"/>
      <c r="G82" s="67"/>
      <c r="H82" s="67"/>
      <c r="I82" s="67"/>
      <c r="J82" s="67"/>
      <c r="K82" s="67"/>
      <c r="L82" s="67"/>
      <c r="M82" s="67"/>
      <c r="N82" s="74"/>
    </row>
    <row r="83" spans="1:14" ht="15" customHeight="1" x14ac:dyDescent="0.3">
      <c r="A83" s="68"/>
      <c r="B83" s="72"/>
      <c r="C83" s="72"/>
      <c r="D83" s="72"/>
      <c r="E83" s="72"/>
      <c r="F83" s="72"/>
      <c r="G83" s="72"/>
      <c r="H83" s="72"/>
      <c r="I83" s="72"/>
      <c r="J83" s="72"/>
      <c r="K83" s="72"/>
      <c r="L83" s="72"/>
      <c r="M83" s="72"/>
      <c r="N83" s="74"/>
    </row>
    <row r="84" spans="1:14" ht="30.6" customHeight="1" x14ac:dyDescent="0.3">
      <c r="A84" s="68"/>
      <c r="B84" s="72"/>
      <c r="C84" s="72"/>
      <c r="D84" s="72"/>
      <c r="E84" s="72"/>
      <c r="F84" s="72"/>
      <c r="G84" s="72"/>
      <c r="H84" s="72"/>
      <c r="I84" s="72"/>
      <c r="J84" s="72"/>
      <c r="K84" s="72"/>
      <c r="L84" s="72"/>
      <c r="M84" s="72"/>
      <c r="N84" s="74"/>
    </row>
    <row r="85" spans="1:14" ht="26.55" customHeight="1" x14ac:dyDescent="0.3">
      <c r="A85" s="68"/>
      <c r="B85" s="76"/>
      <c r="C85" s="76"/>
      <c r="D85" s="76"/>
      <c r="E85" s="76"/>
      <c r="F85" s="76"/>
      <c r="G85" s="76"/>
      <c r="H85" s="76"/>
      <c r="I85" s="76"/>
      <c r="J85" s="76"/>
      <c r="K85" s="76"/>
      <c r="L85" s="76"/>
      <c r="M85" s="76"/>
      <c r="N85" s="73"/>
    </row>
    <row r="86" spans="1:14" x14ac:dyDescent="0.3">
      <c r="A86" s="68"/>
      <c r="B86" s="69"/>
      <c r="C86" s="71"/>
      <c r="D86" s="71"/>
      <c r="E86" s="71"/>
      <c r="F86" s="71"/>
      <c r="G86" s="71"/>
      <c r="H86" s="71"/>
      <c r="I86" s="71"/>
      <c r="J86" s="71"/>
      <c r="K86" s="71"/>
      <c r="L86" s="71"/>
      <c r="M86" s="71"/>
    </row>
    <row r="87" spans="1:14" x14ac:dyDescent="0.3">
      <c r="A87" s="68"/>
      <c r="B87" s="8"/>
      <c r="C87" s="8"/>
      <c r="D87" s="8"/>
      <c r="E87" s="8"/>
      <c r="F87" s="8"/>
      <c r="G87" s="8"/>
      <c r="H87" s="8"/>
      <c r="I87" s="8"/>
      <c r="J87" s="8"/>
      <c r="K87" s="8"/>
      <c r="L87" s="8"/>
      <c r="M87" s="8"/>
    </row>
    <row r="88" spans="1:14" ht="36.6" customHeight="1" x14ac:dyDescent="0.3">
      <c r="A88" s="68"/>
      <c r="B88" s="8"/>
      <c r="C88" s="8"/>
      <c r="D88" s="8"/>
      <c r="E88" s="8"/>
      <c r="F88" s="8"/>
      <c r="G88" s="8"/>
      <c r="H88" s="8"/>
      <c r="I88" s="8"/>
      <c r="J88" s="8"/>
      <c r="K88" s="8"/>
      <c r="L88" s="8"/>
      <c r="M88" s="8"/>
    </row>
    <row r="89" spans="1:14" x14ac:dyDescent="0.3">
      <c r="A89" s="70"/>
      <c r="B89" s="69"/>
      <c r="C89" s="8"/>
      <c r="D89" s="8"/>
      <c r="E89" s="8"/>
      <c r="F89" s="8"/>
      <c r="G89" s="8"/>
      <c r="H89" s="8"/>
      <c r="I89" s="8"/>
      <c r="J89" s="8"/>
      <c r="K89" s="8"/>
      <c r="L89" s="8"/>
      <c r="M89" s="8"/>
    </row>
    <row r="90" spans="1:14" ht="17.25" customHeight="1" x14ac:dyDescent="0.3">
      <c r="A90" s="68"/>
      <c r="B90" s="67"/>
      <c r="C90" s="67"/>
      <c r="D90" s="67"/>
      <c r="E90" s="67"/>
      <c r="F90" s="67"/>
      <c r="G90" s="67"/>
      <c r="H90" s="67"/>
      <c r="I90" s="67"/>
      <c r="J90" s="67"/>
      <c r="K90" s="67"/>
      <c r="L90" s="67"/>
      <c r="M90" s="67"/>
      <c r="N90" s="74"/>
    </row>
    <row r="91" spans="1:14" ht="15" customHeight="1" x14ac:dyDescent="0.3">
      <c r="A91" s="68"/>
      <c r="B91" s="67"/>
      <c r="C91" s="67"/>
      <c r="D91" s="67"/>
      <c r="E91" s="67"/>
      <c r="F91" s="67"/>
      <c r="G91" s="67"/>
      <c r="H91" s="67"/>
      <c r="I91" s="67"/>
      <c r="J91" s="67"/>
      <c r="K91" s="67"/>
      <c r="L91" s="67"/>
      <c r="M91" s="67"/>
      <c r="N91" s="74"/>
    </row>
    <row r="92" spans="1:14" ht="17.25" customHeight="1" x14ac:dyDescent="0.3">
      <c r="A92" s="68"/>
      <c r="B92" s="12"/>
      <c r="C92" s="12"/>
      <c r="D92" s="12"/>
      <c r="E92" s="12"/>
      <c r="F92" s="12"/>
      <c r="G92" s="12"/>
      <c r="H92" s="12"/>
      <c r="I92" s="12"/>
      <c r="J92" s="12"/>
      <c r="K92" s="12"/>
      <c r="L92" s="12"/>
      <c r="M92" s="12"/>
      <c r="N92" s="74"/>
    </row>
    <row r="93" spans="1:14" ht="32.549999999999997" customHeight="1" x14ac:dyDescent="0.3">
      <c r="N93" s="73"/>
    </row>
    <row r="94" spans="1:14" x14ac:dyDescent="0.3">
      <c r="A94" s="68"/>
      <c r="B94" s="72"/>
      <c r="C94" s="72"/>
      <c r="D94" s="72"/>
      <c r="E94" s="72"/>
      <c r="F94" s="72"/>
      <c r="G94" s="72"/>
      <c r="H94" s="72"/>
      <c r="I94" s="72"/>
      <c r="J94" s="72"/>
      <c r="K94" s="72"/>
      <c r="L94" s="72"/>
      <c r="M94" s="72"/>
    </row>
    <row r="95" spans="1:14" ht="11.1" customHeight="1" x14ac:dyDescent="0.3">
      <c r="A95" s="68"/>
      <c r="C95" s="75"/>
      <c r="D95" s="75"/>
      <c r="E95" s="75"/>
      <c r="F95" s="75"/>
      <c r="G95" s="75"/>
      <c r="H95" s="75"/>
      <c r="I95" s="75"/>
      <c r="J95" s="75"/>
      <c r="K95" s="75"/>
      <c r="L95" s="75"/>
      <c r="M95" s="75"/>
    </row>
    <row r="96" spans="1:14" ht="25.35" customHeight="1" x14ac:dyDescent="0.3">
      <c r="A96" s="68"/>
      <c r="B96" s="8"/>
      <c r="C96" s="8"/>
      <c r="D96" s="8"/>
      <c r="E96" s="8"/>
      <c r="F96" s="8"/>
      <c r="G96" s="8"/>
      <c r="H96" s="8"/>
      <c r="I96" s="8"/>
      <c r="J96" s="8"/>
      <c r="K96" s="8"/>
      <c r="L96" s="8"/>
      <c r="M96" s="8"/>
    </row>
    <row r="97" spans="1:14" x14ac:dyDescent="0.3">
      <c r="A97" s="68"/>
      <c r="B97" s="8"/>
      <c r="C97" s="8"/>
      <c r="D97" s="8"/>
      <c r="E97" s="8"/>
      <c r="F97" s="8"/>
      <c r="G97" s="8"/>
      <c r="H97" s="8"/>
      <c r="I97" s="8"/>
      <c r="J97" s="8"/>
      <c r="K97" s="8"/>
      <c r="L97" s="8"/>
      <c r="M97" s="8"/>
    </row>
    <row r="98" spans="1:14" ht="17.25" customHeight="1" x14ac:dyDescent="0.3">
      <c r="A98" s="70"/>
      <c r="B98" s="69"/>
      <c r="C98" s="8"/>
      <c r="D98" s="8"/>
      <c r="E98" s="8"/>
      <c r="F98" s="8"/>
      <c r="G98" s="8"/>
      <c r="H98" s="8"/>
      <c r="I98" s="8"/>
      <c r="J98" s="8"/>
      <c r="K98" s="8"/>
      <c r="L98" s="8"/>
      <c r="M98" s="8"/>
      <c r="N98" s="74"/>
    </row>
    <row r="99" spans="1:14" ht="15" customHeight="1" x14ac:dyDescent="0.3">
      <c r="A99" s="68"/>
      <c r="B99" s="67"/>
      <c r="C99" s="67"/>
      <c r="D99" s="67"/>
      <c r="E99" s="67"/>
      <c r="F99" s="67"/>
      <c r="G99" s="67"/>
      <c r="H99" s="67"/>
      <c r="I99" s="67"/>
      <c r="J99" s="67"/>
      <c r="K99" s="67"/>
      <c r="L99" s="67"/>
      <c r="M99" s="67"/>
      <c r="N99" s="74"/>
    </row>
    <row r="100" spans="1:14" ht="53.55" customHeight="1" x14ac:dyDescent="0.3">
      <c r="A100" s="68"/>
      <c r="B100" s="67"/>
      <c r="C100" s="67"/>
      <c r="D100" s="67"/>
      <c r="E100" s="67"/>
      <c r="F100" s="67"/>
      <c r="G100" s="67"/>
      <c r="H100" s="67"/>
      <c r="I100" s="67"/>
      <c r="J100" s="67"/>
      <c r="K100" s="67"/>
      <c r="L100" s="67"/>
      <c r="M100" s="67"/>
      <c r="N100" s="74"/>
    </row>
    <row r="101" spans="1:14" ht="36" customHeight="1" x14ac:dyDescent="0.3">
      <c r="A101" s="68"/>
      <c r="B101" s="12"/>
      <c r="C101" s="12"/>
      <c r="D101" s="12"/>
      <c r="E101" s="12"/>
      <c r="F101" s="12"/>
      <c r="G101" s="12"/>
      <c r="H101" s="12"/>
      <c r="I101" s="12"/>
      <c r="J101" s="12"/>
      <c r="K101" s="12"/>
      <c r="L101" s="12"/>
      <c r="M101" s="12"/>
      <c r="N101" s="73"/>
    </row>
    <row r="102" spans="1:14" x14ac:dyDescent="0.3">
      <c r="A102" s="68"/>
      <c r="B102" s="71"/>
      <c r="C102" s="71"/>
      <c r="D102" s="71"/>
      <c r="E102" s="71"/>
      <c r="F102" s="71"/>
      <c r="G102" s="71"/>
      <c r="H102" s="71"/>
      <c r="I102" s="71"/>
      <c r="J102" s="71"/>
      <c r="K102" s="71"/>
      <c r="L102" s="71"/>
      <c r="M102" s="71"/>
    </row>
    <row r="103" spans="1:14" ht="11.1" customHeight="1" x14ac:dyDescent="0.3">
      <c r="A103" s="68"/>
      <c r="B103" s="69"/>
      <c r="C103" s="71"/>
      <c r="D103" s="71"/>
      <c r="E103" s="71"/>
      <c r="F103" s="71"/>
      <c r="G103" s="71"/>
      <c r="H103" s="71"/>
      <c r="I103" s="71"/>
      <c r="J103" s="71"/>
      <c r="K103" s="71"/>
      <c r="L103" s="71"/>
      <c r="M103" s="71"/>
    </row>
    <row r="104" spans="1:14" ht="25.35" customHeight="1" x14ac:dyDescent="0.3">
      <c r="A104" s="68"/>
      <c r="B104" s="8"/>
      <c r="C104" s="8"/>
      <c r="D104" s="8"/>
      <c r="E104" s="8"/>
      <c r="F104" s="8"/>
      <c r="G104" s="8"/>
      <c r="H104" s="8"/>
      <c r="I104" s="8"/>
      <c r="J104" s="8"/>
      <c r="K104" s="8"/>
      <c r="L104" s="8"/>
      <c r="M104" s="8"/>
    </row>
    <row r="105" spans="1:14" x14ac:dyDescent="0.3">
      <c r="A105" s="68"/>
      <c r="B105" s="8"/>
      <c r="C105" s="8"/>
      <c r="D105" s="8"/>
      <c r="E105" s="8"/>
      <c r="F105" s="8"/>
      <c r="G105" s="8"/>
      <c r="H105" s="8"/>
      <c r="I105" s="8"/>
      <c r="J105" s="8"/>
      <c r="K105" s="8"/>
      <c r="L105" s="8"/>
      <c r="M105" s="8"/>
    </row>
    <row r="106" spans="1:14" x14ac:dyDescent="0.3">
      <c r="A106" s="70"/>
      <c r="B106" s="69"/>
      <c r="C106" s="8"/>
      <c r="D106" s="8"/>
      <c r="E106" s="8"/>
      <c r="F106" s="8"/>
      <c r="G106" s="8"/>
      <c r="H106" s="8"/>
      <c r="I106" s="8"/>
      <c r="J106" s="8"/>
      <c r="K106" s="8"/>
      <c r="L106" s="8"/>
      <c r="M106" s="8"/>
    </row>
    <row r="107" spans="1:14" x14ac:dyDescent="0.3">
      <c r="A107" s="68"/>
      <c r="B107" s="67"/>
      <c r="C107" s="67"/>
      <c r="D107" s="67"/>
      <c r="E107" s="67"/>
      <c r="F107" s="67"/>
      <c r="G107" s="67"/>
      <c r="H107" s="67"/>
      <c r="I107" s="67"/>
      <c r="J107" s="67"/>
      <c r="K107" s="67"/>
      <c r="L107" s="67"/>
      <c r="M107" s="67"/>
    </row>
    <row r="108" spans="1:14" s="60" customFormat="1" x14ac:dyDescent="0.15">
      <c r="A108" s="68"/>
      <c r="B108" s="67"/>
      <c r="C108" s="67"/>
      <c r="D108" s="67"/>
      <c r="E108" s="67"/>
      <c r="F108" s="67"/>
      <c r="G108" s="67"/>
      <c r="H108" s="67"/>
      <c r="I108" s="67"/>
      <c r="J108" s="67"/>
      <c r="K108" s="67"/>
      <c r="L108" s="67"/>
      <c r="M108" s="67"/>
    </row>
    <row r="110" spans="1:14" x14ac:dyDescent="0.3">
      <c r="A110" s="68"/>
      <c r="B110" s="72"/>
      <c r="C110" s="72"/>
      <c r="D110" s="72"/>
      <c r="E110" s="72"/>
      <c r="F110" s="72"/>
      <c r="G110" s="72"/>
      <c r="H110" s="72"/>
      <c r="I110" s="72"/>
      <c r="J110" s="72"/>
      <c r="K110" s="72"/>
      <c r="L110" s="72"/>
      <c r="M110" s="72"/>
    </row>
    <row r="111" spans="1:14" s="60" customFormat="1" x14ac:dyDescent="0.15">
      <c r="A111" s="68"/>
      <c r="B111" s="69"/>
      <c r="C111" s="71"/>
      <c r="D111" s="71"/>
      <c r="E111" s="71"/>
      <c r="F111" s="71"/>
      <c r="G111" s="71"/>
      <c r="H111" s="71"/>
      <c r="I111" s="71"/>
      <c r="J111" s="71"/>
      <c r="K111" s="71"/>
      <c r="L111" s="71"/>
      <c r="M111" s="71"/>
    </row>
    <row r="112" spans="1:14" s="61" customFormat="1" ht="12.75" customHeight="1" x14ac:dyDescent="0.3">
      <c r="A112" s="68"/>
      <c r="B112" s="8"/>
      <c r="C112" s="8"/>
      <c r="D112" s="8"/>
      <c r="E112" s="8"/>
      <c r="F112" s="8"/>
      <c r="G112" s="8"/>
      <c r="H112" s="8"/>
      <c r="I112" s="8"/>
      <c r="J112" s="8"/>
      <c r="K112" s="8"/>
      <c r="L112" s="8"/>
      <c r="M112" s="8"/>
    </row>
    <row r="113" spans="1:13" s="61" customFormat="1" ht="12.75" customHeight="1" x14ac:dyDescent="0.3">
      <c r="A113" s="68"/>
      <c r="B113" s="8"/>
      <c r="C113" s="8"/>
      <c r="D113" s="8"/>
      <c r="E113" s="8"/>
      <c r="F113" s="8"/>
      <c r="G113" s="8"/>
      <c r="H113" s="8"/>
      <c r="I113" s="8"/>
      <c r="J113" s="8"/>
      <c r="K113" s="8"/>
      <c r="L113" s="8"/>
      <c r="M113" s="8"/>
    </row>
    <row r="114" spans="1:13" s="60" customFormat="1" x14ac:dyDescent="0.15">
      <c r="A114" s="70"/>
      <c r="B114" s="69"/>
      <c r="C114" s="8"/>
      <c r="D114" s="8"/>
      <c r="E114" s="8"/>
      <c r="F114" s="8"/>
      <c r="G114" s="8"/>
      <c r="H114" s="8"/>
      <c r="I114" s="8"/>
      <c r="J114" s="8"/>
      <c r="K114" s="8"/>
      <c r="L114" s="8"/>
      <c r="M114" s="8"/>
    </row>
    <row r="115" spans="1:13" x14ac:dyDescent="0.3">
      <c r="A115" s="68"/>
      <c r="B115" s="67"/>
      <c r="C115" s="67"/>
      <c r="D115" s="67"/>
      <c r="E115" s="67"/>
      <c r="F115" s="67"/>
      <c r="G115" s="67"/>
      <c r="H115" s="67"/>
      <c r="I115" s="67"/>
      <c r="J115" s="67"/>
      <c r="K115" s="67"/>
      <c r="L115" s="67"/>
      <c r="M115" s="67"/>
    </row>
    <row r="116" spans="1:13" x14ac:dyDescent="0.3">
      <c r="A116" s="68"/>
      <c r="B116" s="67"/>
      <c r="C116" s="67"/>
      <c r="D116" s="67"/>
      <c r="E116" s="67"/>
      <c r="F116" s="67"/>
      <c r="G116" s="67"/>
      <c r="H116" s="67"/>
      <c r="I116" s="67"/>
      <c r="J116" s="67"/>
      <c r="K116" s="67"/>
      <c r="L116" s="67"/>
      <c r="M116" s="67"/>
    </row>
    <row r="118" spans="1:13" ht="29.25" customHeight="1" x14ac:dyDescent="0.3"/>
    <row r="119" spans="1:13" x14ac:dyDescent="0.3">
      <c r="B119" s="66"/>
    </row>
    <row r="120" spans="1:13" x14ac:dyDescent="0.3">
      <c r="A120" s="65"/>
      <c r="B120" s="60"/>
      <c r="C120" s="60"/>
      <c r="D120" s="60"/>
      <c r="E120" s="60"/>
      <c r="F120" s="60"/>
      <c r="G120" s="60"/>
      <c r="H120" s="60"/>
      <c r="I120" s="60"/>
      <c r="J120" s="60"/>
      <c r="K120" s="60"/>
      <c r="L120" s="60"/>
      <c r="M120" s="60"/>
    </row>
    <row r="121" spans="1:13" x14ac:dyDescent="0.3">
      <c r="A121" s="2"/>
      <c r="B121" s="64"/>
      <c r="C121" s="64"/>
      <c r="D121" s="64"/>
      <c r="E121" s="64"/>
      <c r="F121" s="64"/>
      <c r="G121" s="64"/>
      <c r="H121" s="64"/>
      <c r="I121" s="64"/>
      <c r="J121" s="64"/>
      <c r="K121" s="64"/>
      <c r="L121" s="64"/>
    </row>
    <row r="122" spans="1:13" x14ac:dyDescent="0.3">
      <c r="A122" s="2"/>
      <c r="B122" s="58"/>
      <c r="C122" s="10"/>
      <c r="D122" s="10"/>
      <c r="E122" s="10"/>
      <c r="F122" s="10"/>
      <c r="G122" s="10"/>
      <c r="H122" s="10"/>
      <c r="I122" s="10"/>
      <c r="J122" s="10"/>
      <c r="K122" s="10"/>
      <c r="L122" s="10"/>
    </row>
    <row r="123" spans="1:13" x14ac:dyDescent="0.3">
      <c r="A123" s="44"/>
      <c r="B123" s="63"/>
      <c r="C123" s="62"/>
      <c r="D123" s="62"/>
      <c r="E123" s="62"/>
      <c r="F123" s="62"/>
      <c r="G123" s="62"/>
      <c r="H123" s="62"/>
      <c r="I123" s="62"/>
      <c r="J123" s="62"/>
      <c r="K123" s="62"/>
      <c r="L123" s="62"/>
      <c r="M123" s="60"/>
    </row>
    <row r="124" spans="1:13" s="60" customFormat="1" x14ac:dyDescent="0.3">
      <c r="A124" s="46"/>
      <c r="B124" s="58"/>
      <c r="C124" s="58"/>
      <c r="D124" s="58"/>
      <c r="E124" s="58"/>
      <c r="F124" s="58"/>
      <c r="G124" s="58"/>
      <c r="H124" s="58"/>
      <c r="I124" s="58"/>
      <c r="J124" s="58"/>
      <c r="K124" s="58"/>
      <c r="L124" s="58"/>
      <c r="M124" s="58"/>
    </row>
    <row r="125" spans="1:13" s="61" customFormat="1" ht="12.75" customHeight="1" x14ac:dyDescent="0.3">
      <c r="A125" s="46"/>
      <c r="B125" s="58"/>
      <c r="C125" s="58"/>
      <c r="D125" s="58"/>
      <c r="E125" s="58"/>
      <c r="F125" s="58"/>
      <c r="G125" s="58"/>
      <c r="H125" s="58"/>
      <c r="I125" s="58"/>
      <c r="J125" s="58"/>
      <c r="K125" s="58"/>
      <c r="L125" s="58"/>
      <c r="M125" s="58"/>
    </row>
    <row r="126" spans="1:13" s="61" customFormat="1" ht="12.75" customHeight="1" x14ac:dyDescent="0.3">
      <c r="A126" s="44"/>
      <c r="B126" s="58"/>
      <c r="C126" s="58"/>
      <c r="D126" s="58"/>
      <c r="E126" s="58"/>
      <c r="F126" s="58"/>
      <c r="G126" s="58"/>
      <c r="H126" s="58"/>
      <c r="I126" s="58"/>
      <c r="J126" s="58"/>
      <c r="K126" s="58"/>
      <c r="L126" s="58"/>
      <c r="M126" s="58"/>
    </row>
    <row r="127" spans="1:13" s="61" customFormat="1" ht="12.75" customHeight="1" x14ac:dyDescent="0.3">
      <c r="A127" s="2"/>
      <c r="B127" s="58"/>
      <c r="C127" s="58"/>
      <c r="D127" s="58"/>
      <c r="E127" s="58"/>
      <c r="F127" s="58"/>
      <c r="G127" s="58"/>
      <c r="H127" s="58"/>
      <c r="I127" s="58"/>
      <c r="J127" s="58"/>
      <c r="K127" s="58"/>
      <c r="L127" s="58"/>
      <c r="M127" s="58"/>
    </row>
    <row r="128" spans="1:13" s="61" customFormat="1" ht="12.75" customHeight="1" x14ac:dyDescent="0.3">
      <c r="A128" s="2"/>
      <c r="B128" s="58"/>
      <c r="C128" s="58"/>
      <c r="D128" s="58"/>
      <c r="E128" s="58"/>
      <c r="F128" s="58"/>
      <c r="G128" s="58"/>
      <c r="H128" s="58"/>
      <c r="I128" s="58"/>
      <c r="J128" s="58"/>
      <c r="K128" s="58"/>
      <c r="L128" s="58"/>
      <c r="M128" s="58"/>
    </row>
    <row r="129" spans="1:13" s="61" customFormat="1" ht="12.75" customHeight="1" x14ac:dyDescent="0.3">
      <c r="A129" s="2"/>
      <c r="B129" s="58"/>
      <c r="C129" s="58"/>
      <c r="D129" s="58"/>
      <c r="E129" s="58"/>
      <c r="F129" s="58"/>
      <c r="G129" s="58"/>
      <c r="H129" s="58"/>
      <c r="I129" s="58"/>
      <c r="J129" s="58"/>
      <c r="K129" s="58"/>
      <c r="L129" s="58"/>
      <c r="M129" s="58"/>
    </row>
    <row r="130" spans="1:13" x14ac:dyDescent="0.3">
      <c r="A130" s="2"/>
      <c r="B130" s="58"/>
      <c r="C130" s="58"/>
      <c r="D130" s="58"/>
      <c r="E130" s="58"/>
      <c r="F130" s="58"/>
      <c r="G130" s="58"/>
      <c r="H130" s="58"/>
      <c r="I130" s="58"/>
      <c r="J130" s="58"/>
      <c r="K130" s="58"/>
      <c r="L130" s="58"/>
      <c r="M130" s="58"/>
    </row>
    <row r="131" spans="1:13" s="60" customFormat="1" x14ac:dyDescent="0.25">
      <c r="A131" s="2"/>
      <c r="B131" s="58"/>
      <c r="C131" s="58"/>
      <c r="D131" s="58"/>
      <c r="E131" s="58"/>
      <c r="F131" s="58"/>
      <c r="G131" s="58"/>
      <c r="H131" s="58"/>
      <c r="I131" s="58"/>
      <c r="J131" s="58"/>
      <c r="K131" s="58"/>
      <c r="L131" s="58"/>
      <c r="M131" s="58"/>
    </row>
    <row r="132" spans="1:13" s="60" customFormat="1" x14ac:dyDescent="0.25">
      <c r="A132" s="2"/>
      <c r="B132" s="58"/>
      <c r="C132" s="58"/>
      <c r="D132" s="58"/>
      <c r="E132" s="58"/>
      <c r="F132" s="58"/>
      <c r="G132" s="58"/>
      <c r="H132" s="58"/>
      <c r="I132" s="58"/>
      <c r="J132" s="58"/>
      <c r="K132" s="58"/>
      <c r="L132" s="58"/>
      <c r="M132" s="58"/>
    </row>
    <row r="133" spans="1:13" x14ac:dyDescent="0.3">
      <c r="A133" s="2"/>
      <c r="B133" s="58"/>
      <c r="C133" s="58"/>
      <c r="D133" s="58"/>
      <c r="E133" s="58"/>
      <c r="F133" s="58"/>
      <c r="G133" s="58"/>
      <c r="H133" s="58"/>
      <c r="I133" s="58"/>
      <c r="J133" s="58"/>
      <c r="K133" s="58"/>
      <c r="L133" s="58"/>
      <c r="M133" s="58"/>
    </row>
    <row r="134" spans="1:13" x14ac:dyDescent="0.3">
      <c r="A134" s="2"/>
      <c r="B134" s="58"/>
      <c r="C134" s="58"/>
      <c r="D134" s="58"/>
      <c r="E134" s="58"/>
      <c r="F134" s="58"/>
      <c r="G134" s="58"/>
      <c r="H134" s="58"/>
      <c r="I134" s="58"/>
      <c r="J134" s="58"/>
      <c r="K134" s="58"/>
      <c r="L134" s="58"/>
      <c r="M134" s="58"/>
    </row>
    <row r="135" spans="1:13" x14ac:dyDescent="0.3">
      <c r="A135" s="2"/>
      <c r="B135" s="58"/>
      <c r="C135" s="58"/>
      <c r="D135" s="58"/>
      <c r="E135" s="58"/>
      <c r="F135" s="58"/>
      <c r="G135" s="58"/>
      <c r="H135" s="58"/>
      <c r="I135" s="58"/>
      <c r="J135" s="58"/>
      <c r="K135" s="58"/>
      <c r="L135" s="58"/>
      <c r="M135" s="58"/>
    </row>
    <row r="136" spans="1:13" x14ac:dyDescent="0.3">
      <c r="A136" s="44"/>
      <c r="B136" s="58"/>
      <c r="C136" s="58"/>
      <c r="D136" s="58"/>
      <c r="E136" s="58"/>
      <c r="F136" s="58"/>
      <c r="G136" s="58"/>
      <c r="H136" s="58"/>
      <c r="I136" s="58"/>
      <c r="J136" s="58"/>
      <c r="K136" s="58"/>
      <c r="L136" s="58"/>
      <c r="M136" s="58"/>
    </row>
    <row r="137" spans="1:13" x14ac:dyDescent="0.3">
      <c r="A137" s="46"/>
      <c r="B137" s="58"/>
      <c r="C137" s="58"/>
      <c r="D137" s="58"/>
      <c r="E137" s="58"/>
      <c r="F137" s="58"/>
      <c r="G137" s="58"/>
      <c r="H137" s="58"/>
      <c r="I137" s="58"/>
      <c r="J137" s="58"/>
      <c r="K137" s="58"/>
      <c r="L137" s="58"/>
      <c r="M137" s="58"/>
    </row>
    <row r="138" spans="1:13" x14ac:dyDescent="0.3">
      <c r="A138" s="46"/>
      <c r="B138" s="58"/>
      <c r="C138" s="58"/>
      <c r="D138" s="58"/>
      <c r="E138" s="58"/>
      <c r="F138" s="58"/>
      <c r="G138" s="58"/>
      <c r="H138" s="58"/>
      <c r="I138" s="58"/>
      <c r="J138" s="58"/>
      <c r="K138" s="58"/>
      <c r="L138" s="58"/>
      <c r="M138" s="58"/>
    </row>
    <row r="139" spans="1:13" x14ac:dyDescent="0.3">
      <c r="A139" s="46"/>
      <c r="B139" s="58"/>
      <c r="C139" s="58"/>
      <c r="D139" s="58"/>
      <c r="E139" s="58"/>
      <c r="F139" s="58"/>
      <c r="G139" s="58"/>
      <c r="H139" s="58"/>
      <c r="I139" s="58"/>
      <c r="J139" s="58"/>
      <c r="K139" s="58"/>
      <c r="L139" s="58"/>
      <c r="M139" s="58"/>
    </row>
    <row r="140" spans="1:13" x14ac:dyDescent="0.3">
      <c r="A140" s="46"/>
      <c r="B140" s="58"/>
      <c r="C140" s="58"/>
      <c r="D140" s="58"/>
      <c r="E140" s="58"/>
      <c r="F140" s="58"/>
      <c r="G140" s="58"/>
      <c r="H140" s="58"/>
      <c r="I140" s="58"/>
      <c r="J140" s="58"/>
      <c r="K140" s="58"/>
      <c r="L140" s="58"/>
      <c r="M140" s="58"/>
    </row>
    <row r="141" spans="1:13" x14ac:dyDescent="0.3">
      <c r="A141" s="46"/>
      <c r="B141" s="58"/>
      <c r="C141" s="58"/>
      <c r="D141" s="58"/>
      <c r="E141" s="58"/>
      <c r="F141" s="58"/>
      <c r="G141" s="58"/>
      <c r="H141" s="58"/>
      <c r="I141" s="58"/>
      <c r="J141" s="58"/>
      <c r="K141" s="58"/>
      <c r="L141" s="58"/>
      <c r="M141" s="58"/>
    </row>
    <row r="142" spans="1:13" x14ac:dyDescent="0.3">
      <c r="A142" s="2"/>
      <c r="B142" s="58"/>
      <c r="C142" s="58"/>
      <c r="D142" s="58"/>
      <c r="E142" s="58"/>
      <c r="F142" s="58"/>
      <c r="G142" s="58"/>
      <c r="H142" s="58"/>
      <c r="I142" s="58"/>
      <c r="J142" s="58"/>
      <c r="K142" s="58"/>
      <c r="L142" s="58"/>
      <c r="M142" s="58"/>
    </row>
    <row r="143" spans="1:13" x14ac:dyDescent="0.3">
      <c r="A143" s="44"/>
      <c r="B143" s="58"/>
      <c r="C143" s="58"/>
      <c r="D143" s="58"/>
      <c r="E143" s="58"/>
      <c r="F143" s="58"/>
      <c r="G143" s="58"/>
      <c r="H143" s="58"/>
      <c r="I143" s="58"/>
      <c r="J143" s="58"/>
      <c r="K143" s="58"/>
      <c r="L143" s="58"/>
      <c r="M143" s="58"/>
    </row>
    <row r="144" spans="1:13" x14ac:dyDescent="0.3">
      <c r="A144" s="44"/>
      <c r="B144" s="58"/>
      <c r="C144" s="58"/>
      <c r="D144" s="58"/>
      <c r="E144" s="58"/>
      <c r="F144" s="58"/>
      <c r="G144" s="58"/>
      <c r="H144" s="58"/>
      <c r="I144" s="58"/>
      <c r="J144" s="58"/>
      <c r="K144" s="58"/>
      <c r="L144" s="58"/>
      <c r="M144" s="58"/>
    </row>
    <row r="145" spans="1:13" x14ac:dyDescent="0.3">
      <c r="A145" s="2"/>
      <c r="B145" s="58"/>
      <c r="C145" s="58"/>
      <c r="D145" s="58"/>
      <c r="E145" s="58"/>
      <c r="F145" s="58"/>
      <c r="G145" s="58"/>
      <c r="H145" s="58"/>
      <c r="I145" s="58"/>
      <c r="J145" s="58"/>
      <c r="K145" s="58"/>
      <c r="L145" s="58"/>
      <c r="M145" s="58"/>
    </row>
    <row r="146" spans="1:13" s="44" customFormat="1" x14ac:dyDescent="0.25">
      <c r="A146" s="2"/>
      <c r="B146" s="58"/>
      <c r="C146" s="58"/>
      <c r="D146" s="58"/>
      <c r="E146" s="58"/>
      <c r="F146" s="58"/>
      <c r="G146" s="58"/>
      <c r="H146" s="58"/>
      <c r="I146" s="58"/>
      <c r="J146" s="58"/>
      <c r="K146" s="58"/>
      <c r="L146" s="58"/>
      <c r="M146" s="58"/>
    </row>
    <row r="147" spans="1:13" s="2" customFormat="1" x14ac:dyDescent="0.25">
      <c r="A147" s="59"/>
      <c r="B147" s="58"/>
      <c r="C147" s="58"/>
      <c r="D147" s="58"/>
      <c r="E147" s="58"/>
      <c r="F147" s="58"/>
      <c r="G147" s="58"/>
      <c r="H147" s="58"/>
      <c r="I147" s="58"/>
      <c r="J147" s="58"/>
      <c r="K147" s="58"/>
      <c r="L147" s="58"/>
      <c r="M147" s="58"/>
    </row>
    <row r="148" spans="1:13" x14ac:dyDescent="0.3">
      <c r="A148" s="59"/>
      <c r="B148" s="58"/>
      <c r="C148" s="58"/>
      <c r="D148" s="58"/>
      <c r="E148" s="58"/>
      <c r="F148" s="58"/>
      <c r="G148" s="58"/>
      <c r="H148" s="58"/>
      <c r="I148" s="58"/>
      <c r="J148" s="58"/>
      <c r="K148" s="58"/>
      <c r="L148" s="58"/>
      <c r="M148" s="58"/>
    </row>
    <row r="149" spans="1:13" x14ac:dyDescent="0.3">
      <c r="A149" s="59"/>
      <c r="B149" s="58"/>
      <c r="C149" s="58"/>
      <c r="D149" s="58"/>
      <c r="E149" s="58"/>
      <c r="F149" s="58"/>
      <c r="G149" s="58"/>
      <c r="H149" s="58"/>
      <c r="I149" s="58"/>
      <c r="J149" s="58"/>
      <c r="K149" s="58"/>
      <c r="L149" s="58"/>
      <c r="M149" s="58"/>
    </row>
    <row r="150" spans="1:13" x14ac:dyDescent="0.3">
      <c r="A150" s="59"/>
      <c r="B150" s="58"/>
      <c r="C150" s="58"/>
      <c r="D150" s="58"/>
      <c r="E150" s="58"/>
      <c r="F150" s="58"/>
      <c r="G150" s="58"/>
      <c r="H150" s="58"/>
      <c r="I150" s="58"/>
      <c r="J150" s="58"/>
      <c r="K150" s="58"/>
      <c r="L150" s="58"/>
      <c r="M150" s="58"/>
    </row>
    <row r="151" spans="1:13" x14ac:dyDescent="0.3">
      <c r="A151" s="59"/>
      <c r="B151" s="58"/>
      <c r="C151" s="58"/>
      <c r="D151" s="58"/>
      <c r="E151" s="58"/>
      <c r="F151" s="58"/>
      <c r="G151" s="58"/>
      <c r="H151" s="58"/>
      <c r="I151" s="58"/>
      <c r="J151" s="58"/>
      <c r="K151" s="58"/>
      <c r="L151" s="58"/>
      <c r="M151" s="58"/>
    </row>
    <row r="152" spans="1:13" x14ac:dyDescent="0.3">
      <c r="A152" s="59"/>
      <c r="B152" s="58"/>
      <c r="C152" s="58"/>
      <c r="D152" s="58"/>
      <c r="E152" s="58"/>
      <c r="F152" s="58"/>
      <c r="G152" s="58"/>
      <c r="H152" s="58"/>
      <c r="I152" s="58"/>
      <c r="J152" s="58"/>
      <c r="K152" s="58"/>
      <c r="L152" s="58"/>
      <c r="M152" s="58"/>
    </row>
    <row r="153" spans="1:13" x14ac:dyDescent="0.3">
      <c r="A153" s="59"/>
      <c r="B153" s="58"/>
      <c r="C153" s="58"/>
      <c r="D153" s="58"/>
      <c r="E153" s="58"/>
      <c r="F153" s="58"/>
      <c r="G153" s="58"/>
      <c r="H153" s="58"/>
      <c r="I153" s="58"/>
      <c r="J153" s="58"/>
      <c r="K153" s="58"/>
      <c r="L153" s="58"/>
      <c r="M153" s="58"/>
    </row>
    <row r="154" spans="1:13" x14ac:dyDescent="0.3">
      <c r="A154" s="59"/>
      <c r="B154" s="58"/>
      <c r="C154" s="58"/>
      <c r="D154" s="58"/>
      <c r="E154" s="58"/>
      <c r="F154" s="58"/>
      <c r="G154" s="58"/>
      <c r="H154" s="58"/>
      <c r="I154" s="58"/>
      <c r="J154" s="58"/>
      <c r="K154" s="58"/>
      <c r="L154" s="58"/>
      <c r="M154" s="58"/>
    </row>
    <row r="155" spans="1:13" x14ac:dyDescent="0.3">
      <c r="A155" s="59"/>
      <c r="B155" s="58"/>
      <c r="C155" s="58"/>
      <c r="D155" s="58"/>
      <c r="E155" s="58"/>
      <c r="F155" s="58"/>
      <c r="G155" s="58"/>
      <c r="H155" s="58"/>
      <c r="I155" s="58"/>
      <c r="J155" s="58"/>
      <c r="K155" s="58"/>
      <c r="L155" s="10"/>
    </row>
    <row r="156" spans="1:13" x14ac:dyDescent="0.3">
      <c r="A156" s="59"/>
      <c r="B156" s="58"/>
      <c r="C156" s="58"/>
      <c r="D156" s="58"/>
      <c r="E156" s="58"/>
      <c r="F156" s="58"/>
      <c r="G156" s="58"/>
      <c r="H156" s="58"/>
      <c r="I156" s="58"/>
      <c r="J156" s="58"/>
      <c r="K156" s="58"/>
      <c r="L156" s="10"/>
    </row>
    <row r="157" spans="1:13" x14ac:dyDescent="0.3">
      <c r="A157" s="59"/>
      <c r="B157" s="58"/>
      <c r="C157" s="58"/>
      <c r="D157" s="58"/>
      <c r="E157" s="58"/>
      <c r="F157" s="58"/>
      <c r="G157" s="58"/>
      <c r="H157" s="58"/>
      <c r="I157" s="58"/>
      <c r="J157" s="58"/>
      <c r="K157" s="58"/>
      <c r="L157" s="10"/>
    </row>
    <row r="158" spans="1:13" x14ac:dyDescent="0.3">
      <c r="A158" s="44"/>
      <c r="B158" s="58"/>
      <c r="C158" s="58"/>
      <c r="D158" s="58"/>
      <c r="E158" s="58"/>
      <c r="F158" s="58"/>
      <c r="G158" s="58"/>
      <c r="H158" s="58"/>
      <c r="I158" s="58"/>
      <c r="J158" s="58"/>
      <c r="K158" s="58"/>
      <c r="L158" s="57"/>
      <c r="M158" s="44"/>
    </row>
    <row r="159" spans="1:13" x14ac:dyDescent="0.3">
      <c r="A159" s="2"/>
      <c r="B159" s="56"/>
      <c r="C159" s="56"/>
      <c r="D159" s="56"/>
      <c r="E159" s="56"/>
      <c r="F159" s="56"/>
      <c r="G159" s="56"/>
      <c r="H159" s="56"/>
      <c r="I159" s="56"/>
      <c r="J159" s="56"/>
      <c r="K159" s="56"/>
      <c r="L159" s="55"/>
      <c r="M159" s="2"/>
    </row>
    <row r="160" spans="1:13" x14ac:dyDescent="0.3">
      <c r="A160" s="2"/>
    </row>
    <row r="161" spans="1:12" x14ac:dyDescent="0.3">
      <c r="A161" s="2"/>
      <c r="C161" s="54"/>
      <c r="D161" s="54"/>
      <c r="E161" s="54"/>
      <c r="F161" s="54"/>
      <c r="G161" s="54"/>
      <c r="H161" s="54"/>
      <c r="I161" s="54"/>
      <c r="J161" s="54"/>
      <c r="K161" s="54"/>
      <c r="L161" s="54"/>
    </row>
  </sheetData>
  <mergeCells count="94">
    <mergeCell ref="B19:M20"/>
    <mergeCell ref="B24:M28"/>
    <mergeCell ref="B29:M32"/>
    <mergeCell ref="B34:M36"/>
    <mergeCell ref="B37:M39"/>
    <mergeCell ref="G1:L1"/>
    <mergeCell ref="A1:F1"/>
    <mergeCell ref="B8:M8"/>
    <mergeCell ref="B33:M33"/>
    <mergeCell ref="B10:M16"/>
    <mergeCell ref="B87:M88"/>
    <mergeCell ref="B89:M89"/>
    <mergeCell ref="M1:R1"/>
    <mergeCell ref="N19:Y19"/>
    <mergeCell ref="B18:M18"/>
    <mergeCell ref="B41:M41"/>
    <mergeCell ref="B81:M82"/>
    <mergeCell ref="B7:C7"/>
    <mergeCell ref="A2:F2"/>
    <mergeCell ref="B9:M9"/>
    <mergeCell ref="B121:L121"/>
    <mergeCell ref="B75:M75"/>
    <mergeCell ref="B45:M45"/>
    <mergeCell ref="B43:M43"/>
    <mergeCell ref="B44:M44"/>
    <mergeCell ref="B90:M91"/>
    <mergeCell ref="B84:M84"/>
    <mergeCell ref="B96:M97"/>
    <mergeCell ref="B98:M98"/>
    <mergeCell ref="B99:M100"/>
    <mergeCell ref="B78:M79"/>
    <mergeCell ref="B80:M80"/>
    <mergeCell ref="B92:M92"/>
    <mergeCell ref="B83:M83"/>
    <mergeCell ref="B101:M101"/>
    <mergeCell ref="B111:M111"/>
    <mergeCell ref="B104:M105"/>
    <mergeCell ref="B106:M106"/>
    <mergeCell ref="B107:M108"/>
    <mergeCell ref="B110:M110"/>
    <mergeCell ref="B23:M23"/>
    <mergeCell ref="B42:M42"/>
    <mergeCell ref="B94:M94"/>
    <mergeCell ref="B76:M76"/>
    <mergeCell ref="B77:M77"/>
    <mergeCell ref="B159:K159"/>
    <mergeCell ref="B114:M114"/>
    <mergeCell ref="B115:M116"/>
    <mergeCell ref="B102:M102"/>
    <mergeCell ref="B103:M103"/>
    <mergeCell ref="B112:M113"/>
    <mergeCell ref="B58:M58"/>
    <mergeCell ref="B85:M85"/>
    <mergeCell ref="B86:M86"/>
    <mergeCell ref="B48:M48"/>
    <mergeCell ref="B49:M49"/>
    <mergeCell ref="B51:M51"/>
    <mergeCell ref="B52:M52"/>
    <mergeCell ref="B63:M63"/>
    <mergeCell ref="B67:J67"/>
    <mergeCell ref="B47:M47"/>
    <mergeCell ref="B54:M54"/>
    <mergeCell ref="B55:M55"/>
    <mergeCell ref="B64:M64"/>
    <mergeCell ref="B65:M65"/>
    <mergeCell ref="B61:M61"/>
    <mergeCell ref="B62:M62"/>
    <mergeCell ref="B56:M56"/>
    <mergeCell ref="B57:M57"/>
    <mergeCell ref="BI67:BT67"/>
    <mergeCell ref="CG67:CR67"/>
    <mergeCell ref="BU67:CF67"/>
    <mergeCell ref="GK67:GV67"/>
    <mergeCell ref="DE67:DP67"/>
    <mergeCell ref="DQ67:EB67"/>
    <mergeCell ref="EC67:EN67"/>
    <mergeCell ref="B69:J69"/>
    <mergeCell ref="B68:M68"/>
    <mergeCell ref="HI67:HT67"/>
    <mergeCell ref="B73:J73"/>
    <mergeCell ref="B71:J71"/>
    <mergeCell ref="CS67:DD67"/>
    <mergeCell ref="M67:X67"/>
    <mergeCell ref="Y67:AJ67"/>
    <mergeCell ref="AK67:AV67"/>
    <mergeCell ref="AW67:BH67"/>
    <mergeCell ref="IG67:IR67"/>
    <mergeCell ref="IS67:IV67"/>
    <mergeCell ref="EO67:EZ67"/>
    <mergeCell ref="FA67:FL67"/>
    <mergeCell ref="FM67:FX67"/>
    <mergeCell ref="FY67:GJ67"/>
    <mergeCell ref="GW67:HH67"/>
    <mergeCell ref="HU67:IF67"/>
  </mergeCells>
  <hyperlinks>
    <hyperlink ref="A3" location="Index!A1" display="Index" xr:uid="{22E49475-8407-4A72-9AC2-9D795751CE07}"/>
    <hyperlink ref="B19:M20" r:id="rId1" display="A summary of the key changes in the 2021 Government Greenhouse Gas (GHG) Conversion Factors for Company Reporting (hereafter the 2021 update) is provided below.  Further information is provided in the Methodology Paper and Major Changes Report which are published alongside the conversion factors at https://www.gov.uk/government/collections/government-conversion-factors-for-company-reporting" xr:uid="{ED8A66F0-AEAD-47B6-BB40-528AC1F208EE}"/>
  </hyperlinks>
  <pageMargins left="0.7" right="0.7" top="0.75" bottom="0.75" header="0.3" footer="0.3"/>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56C01-7E86-4503-B542-AB4467B0EA94}">
  <sheetPr codeName="Sheet2">
    <tabColor theme="6" tint="-0.249977111117893"/>
    <pageSetUpPr fitToPage="1"/>
  </sheetPr>
  <dimension ref="A1:AA88"/>
  <sheetViews>
    <sheetView tabSelected="1" topLeftCell="A13" workbookViewId="0">
      <selection activeCell="A19" sqref="A19:XFD19"/>
    </sheetView>
  </sheetViews>
  <sheetFormatPr defaultColWidth="11.21875" defaultRowHeight="14.4" x14ac:dyDescent="0.3"/>
  <cols>
    <col min="1" max="1" width="5.77734375" style="2" customWidth="1"/>
    <col min="2" max="2" width="28.5546875" style="1" customWidth="1"/>
    <col min="3" max="3" width="14.5546875" style="1" customWidth="1"/>
    <col min="4" max="4" width="20" style="1" customWidth="1"/>
    <col min="5" max="5" width="46.44140625" style="1" customWidth="1"/>
    <col min="6" max="6" width="22.44140625" style="1" customWidth="1"/>
    <col min="7" max="7" width="12.21875" style="1" customWidth="1"/>
    <col min="8" max="8" width="19.5546875" style="1" customWidth="1"/>
    <col min="9" max="9" width="6.5546875" style="2" customWidth="1"/>
    <col min="10" max="10" width="11.21875" style="271"/>
    <col min="11" max="18" width="11.21875" style="2"/>
    <col min="19" max="27" width="11.21875" style="272"/>
    <col min="28" max="256" width="11.21875" style="1"/>
    <col min="257" max="257" width="5.77734375" style="1" customWidth="1"/>
    <col min="258" max="258" width="28.5546875" style="1" customWidth="1"/>
    <col min="259" max="259" width="14.5546875" style="1" customWidth="1"/>
    <col min="260" max="260" width="20" style="1" customWidth="1"/>
    <col min="261" max="261" width="46.44140625" style="1" customWidth="1"/>
    <col min="262" max="262" width="22.44140625" style="1" customWidth="1"/>
    <col min="263" max="263" width="12.21875" style="1" customWidth="1"/>
    <col min="264" max="264" width="19.5546875" style="1" customWidth="1"/>
    <col min="265" max="265" width="6.5546875" style="1" customWidth="1"/>
    <col min="266" max="512" width="11.21875" style="1"/>
    <col min="513" max="513" width="5.77734375" style="1" customWidth="1"/>
    <col min="514" max="514" width="28.5546875" style="1" customWidth="1"/>
    <col min="515" max="515" width="14.5546875" style="1" customWidth="1"/>
    <col min="516" max="516" width="20" style="1" customWidth="1"/>
    <col min="517" max="517" width="46.44140625" style="1" customWidth="1"/>
    <col min="518" max="518" width="22.44140625" style="1" customWidth="1"/>
    <col min="519" max="519" width="12.21875" style="1" customWidth="1"/>
    <col min="520" max="520" width="19.5546875" style="1" customWidth="1"/>
    <col min="521" max="521" width="6.5546875" style="1" customWidth="1"/>
    <col min="522" max="768" width="11.21875" style="1"/>
    <col min="769" max="769" width="5.77734375" style="1" customWidth="1"/>
    <col min="770" max="770" width="28.5546875" style="1" customWidth="1"/>
    <col min="771" max="771" width="14.5546875" style="1" customWidth="1"/>
    <col min="772" max="772" width="20" style="1" customWidth="1"/>
    <col min="773" max="773" width="46.44140625" style="1" customWidth="1"/>
    <col min="774" max="774" width="22.44140625" style="1" customWidth="1"/>
    <col min="775" max="775" width="12.21875" style="1" customWidth="1"/>
    <col min="776" max="776" width="19.5546875" style="1" customWidth="1"/>
    <col min="777" max="777" width="6.5546875" style="1" customWidth="1"/>
    <col min="778" max="1024" width="11.21875" style="1"/>
    <col min="1025" max="1025" width="5.77734375" style="1" customWidth="1"/>
    <col min="1026" max="1026" width="28.5546875" style="1" customWidth="1"/>
    <col min="1027" max="1027" width="14.5546875" style="1" customWidth="1"/>
    <col min="1028" max="1028" width="20" style="1" customWidth="1"/>
    <col min="1029" max="1029" width="46.44140625" style="1" customWidth="1"/>
    <col min="1030" max="1030" width="22.44140625" style="1" customWidth="1"/>
    <col min="1031" max="1031" width="12.21875" style="1" customWidth="1"/>
    <col min="1032" max="1032" width="19.5546875" style="1" customWidth="1"/>
    <col min="1033" max="1033" width="6.5546875" style="1" customWidth="1"/>
    <col min="1034" max="1280" width="11.21875" style="1"/>
    <col min="1281" max="1281" width="5.77734375" style="1" customWidth="1"/>
    <col min="1282" max="1282" width="28.5546875" style="1" customWidth="1"/>
    <col min="1283" max="1283" width="14.5546875" style="1" customWidth="1"/>
    <col min="1284" max="1284" width="20" style="1" customWidth="1"/>
    <col min="1285" max="1285" width="46.44140625" style="1" customWidth="1"/>
    <col min="1286" max="1286" width="22.44140625" style="1" customWidth="1"/>
    <col min="1287" max="1287" width="12.21875" style="1" customWidth="1"/>
    <col min="1288" max="1288" width="19.5546875" style="1" customWidth="1"/>
    <col min="1289" max="1289" width="6.5546875" style="1" customWidth="1"/>
    <col min="1290" max="1536" width="11.21875" style="1"/>
    <col min="1537" max="1537" width="5.77734375" style="1" customWidth="1"/>
    <col min="1538" max="1538" width="28.5546875" style="1" customWidth="1"/>
    <col min="1539" max="1539" width="14.5546875" style="1" customWidth="1"/>
    <col min="1540" max="1540" width="20" style="1" customWidth="1"/>
    <col min="1541" max="1541" width="46.44140625" style="1" customWidth="1"/>
    <col min="1542" max="1542" width="22.44140625" style="1" customWidth="1"/>
    <col min="1543" max="1543" width="12.21875" style="1" customWidth="1"/>
    <col min="1544" max="1544" width="19.5546875" style="1" customWidth="1"/>
    <col min="1545" max="1545" width="6.5546875" style="1" customWidth="1"/>
    <col min="1546" max="1792" width="11.21875" style="1"/>
    <col min="1793" max="1793" width="5.77734375" style="1" customWidth="1"/>
    <col min="1794" max="1794" width="28.5546875" style="1" customWidth="1"/>
    <col min="1795" max="1795" width="14.5546875" style="1" customWidth="1"/>
    <col min="1796" max="1796" width="20" style="1" customWidth="1"/>
    <col min="1797" max="1797" width="46.44140625" style="1" customWidth="1"/>
    <col min="1798" max="1798" width="22.44140625" style="1" customWidth="1"/>
    <col min="1799" max="1799" width="12.21875" style="1" customWidth="1"/>
    <col min="1800" max="1800" width="19.5546875" style="1" customWidth="1"/>
    <col min="1801" max="1801" width="6.5546875" style="1" customWidth="1"/>
    <col min="1802" max="2048" width="11.21875" style="1"/>
    <col min="2049" max="2049" width="5.77734375" style="1" customWidth="1"/>
    <col min="2050" max="2050" width="28.5546875" style="1" customWidth="1"/>
    <col min="2051" max="2051" width="14.5546875" style="1" customWidth="1"/>
    <col min="2052" max="2052" width="20" style="1" customWidth="1"/>
    <col min="2053" max="2053" width="46.44140625" style="1" customWidth="1"/>
    <col min="2054" max="2054" width="22.44140625" style="1" customWidth="1"/>
    <col min="2055" max="2055" width="12.21875" style="1" customWidth="1"/>
    <col min="2056" max="2056" width="19.5546875" style="1" customWidth="1"/>
    <col min="2057" max="2057" width="6.5546875" style="1" customWidth="1"/>
    <col min="2058" max="2304" width="11.21875" style="1"/>
    <col min="2305" max="2305" width="5.77734375" style="1" customWidth="1"/>
    <col min="2306" max="2306" width="28.5546875" style="1" customWidth="1"/>
    <col min="2307" max="2307" width="14.5546875" style="1" customWidth="1"/>
    <col min="2308" max="2308" width="20" style="1" customWidth="1"/>
    <col min="2309" max="2309" width="46.44140625" style="1" customWidth="1"/>
    <col min="2310" max="2310" width="22.44140625" style="1" customWidth="1"/>
    <col min="2311" max="2311" width="12.21875" style="1" customWidth="1"/>
    <col min="2312" max="2312" width="19.5546875" style="1" customWidth="1"/>
    <col min="2313" max="2313" width="6.5546875" style="1" customWidth="1"/>
    <col min="2314" max="2560" width="11.21875" style="1"/>
    <col min="2561" max="2561" width="5.77734375" style="1" customWidth="1"/>
    <col min="2562" max="2562" width="28.5546875" style="1" customWidth="1"/>
    <col min="2563" max="2563" width="14.5546875" style="1" customWidth="1"/>
    <col min="2564" max="2564" width="20" style="1" customWidth="1"/>
    <col min="2565" max="2565" width="46.44140625" style="1" customWidth="1"/>
    <col min="2566" max="2566" width="22.44140625" style="1" customWidth="1"/>
    <col min="2567" max="2567" width="12.21875" style="1" customWidth="1"/>
    <col min="2568" max="2568" width="19.5546875" style="1" customWidth="1"/>
    <col min="2569" max="2569" width="6.5546875" style="1" customWidth="1"/>
    <col min="2570" max="2816" width="11.21875" style="1"/>
    <col min="2817" max="2817" width="5.77734375" style="1" customWidth="1"/>
    <col min="2818" max="2818" width="28.5546875" style="1" customWidth="1"/>
    <col min="2819" max="2819" width="14.5546875" style="1" customWidth="1"/>
    <col min="2820" max="2820" width="20" style="1" customWidth="1"/>
    <col min="2821" max="2821" width="46.44140625" style="1" customWidth="1"/>
    <col min="2822" max="2822" width="22.44140625" style="1" customWidth="1"/>
    <col min="2823" max="2823" width="12.21875" style="1" customWidth="1"/>
    <col min="2824" max="2824" width="19.5546875" style="1" customWidth="1"/>
    <col min="2825" max="2825" width="6.5546875" style="1" customWidth="1"/>
    <col min="2826" max="3072" width="11.21875" style="1"/>
    <col min="3073" max="3073" width="5.77734375" style="1" customWidth="1"/>
    <col min="3074" max="3074" width="28.5546875" style="1" customWidth="1"/>
    <col min="3075" max="3075" width="14.5546875" style="1" customWidth="1"/>
    <col min="3076" max="3076" width="20" style="1" customWidth="1"/>
    <col min="3077" max="3077" width="46.44140625" style="1" customWidth="1"/>
    <col min="3078" max="3078" width="22.44140625" style="1" customWidth="1"/>
    <col min="3079" max="3079" width="12.21875" style="1" customWidth="1"/>
    <col min="3080" max="3080" width="19.5546875" style="1" customWidth="1"/>
    <col min="3081" max="3081" width="6.5546875" style="1" customWidth="1"/>
    <col min="3082" max="3328" width="11.21875" style="1"/>
    <col min="3329" max="3329" width="5.77734375" style="1" customWidth="1"/>
    <col min="3330" max="3330" width="28.5546875" style="1" customWidth="1"/>
    <col min="3331" max="3331" width="14.5546875" style="1" customWidth="1"/>
    <col min="3332" max="3332" width="20" style="1" customWidth="1"/>
    <col min="3333" max="3333" width="46.44140625" style="1" customWidth="1"/>
    <col min="3334" max="3334" width="22.44140625" style="1" customWidth="1"/>
    <col min="3335" max="3335" width="12.21875" style="1" customWidth="1"/>
    <col min="3336" max="3336" width="19.5546875" style="1" customWidth="1"/>
    <col min="3337" max="3337" width="6.5546875" style="1" customWidth="1"/>
    <col min="3338" max="3584" width="11.21875" style="1"/>
    <col min="3585" max="3585" width="5.77734375" style="1" customWidth="1"/>
    <col min="3586" max="3586" width="28.5546875" style="1" customWidth="1"/>
    <col min="3587" max="3587" width="14.5546875" style="1" customWidth="1"/>
    <col min="3588" max="3588" width="20" style="1" customWidth="1"/>
    <col min="3589" max="3589" width="46.44140625" style="1" customWidth="1"/>
    <col min="3590" max="3590" width="22.44140625" style="1" customWidth="1"/>
    <col min="3591" max="3591" width="12.21875" style="1" customWidth="1"/>
    <col min="3592" max="3592" width="19.5546875" style="1" customWidth="1"/>
    <col min="3593" max="3593" width="6.5546875" style="1" customWidth="1"/>
    <col min="3594" max="3840" width="11.21875" style="1"/>
    <col min="3841" max="3841" width="5.77734375" style="1" customWidth="1"/>
    <col min="3842" max="3842" width="28.5546875" style="1" customWidth="1"/>
    <col min="3843" max="3843" width="14.5546875" style="1" customWidth="1"/>
    <col min="3844" max="3844" width="20" style="1" customWidth="1"/>
    <col min="3845" max="3845" width="46.44140625" style="1" customWidth="1"/>
    <col min="3846" max="3846" width="22.44140625" style="1" customWidth="1"/>
    <col min="3847" max="3847" width="12.21875" style="1" customWidth="1"/>
    <col min="3848" max="3848" width="19.5546875" style="1" customWidth="1"/>
    <col min="3849" max="3849" width="6.5546875" style="1" customWidth="1"/>
    <col min="3850" max="4096" width="11.21875" style="1"/>
    <col min="4097" max="4097" width="5.77734375" style="1" customWidth="1"/>
    <col min="4098" max="4098" width="28.5546875" style="1" customWidth="1"/>
    <col min="4099" max="4099" width="14.5546875" style="1" customWidth="1"/>
    <col min="4100" max="4100" width="20" style="1" customWidth="1"/>
    <col min="4101" max="4101" width="46.44140625" style="1" customWidth="1"/>
    <col min="4102" max="4102" width="22.44140625" style="1" customWidth="1"/>
    <col min="4103" max="4103" width="12.21875" style="1" customWidth="1"/>
    <col min="4104" max="4104" width="19.5546875" style="1" customWidth="1"/>
    <col min="4105" max="4105" width="6.5546875" style="1" customWidth="1"/>
    <col min="4106" max="4352" width="11.21875" style="1"/>
    <col min="4353" max="4353" width="5.77734375" style="1" customWidth="1"/>
    <col min="4354" max="4354" width="28.5546875" style="1" customWidth="1"/>
    <col min="4355" max="4355" width="14.5546875" style="1" customWidth="1"/>
    <col min="4356" max="4356" width="20" style="1" customWidth="1"/>
    <col min="4357" max="4357" width="46.44140625" style="1" customWidth="1"/>
    <col min="4358" max="4358" width="22.44140625" style="1" customWidth="1"/>
    <col min="4359" max="4359" width="12.21875" style="1" customWidth="1"/>
    <col min="4360" max="4360" width="19.5546875" style="1" customWidth="1"/>
    <col min="4361" max="4361" width="6.5546875" style="1" customWidth="1"/>
    <col min="4362" max="4608" width="11.21875" style="1"/>
    <col min="4609" max="4609" width="5.77734375" style="1" customWidth="1"/>
    <col min="4610" max="4610" width="28.5546875" style="1" customWidth="1"/>
    <col min="4611" max="4611" width="14.5546875" style="1" customWidth="1"/>
    <col min="4612" max="4612" width="20" style="1" customWidth="1"/>
    <col min="4613" max="4613" width="46.44140625" style="1" customWidth="1"/>
    <col min="4614" max="4614" width="22.44140625" style="1" customWidth="1"/>
    <col min="4615" max="4615" width="12.21875" style="1" customWidth="1"/>
    <col min="4616" max="4616" width="19.5546875" style="1" customWidth="1"/>
    <col min="4617" max="4617" width="6.5546875" style="1" customWidth="1"/>
    <col min="4618" max="4864" width="11.21875" style="1"/>
    <col min="4865" max="4865" width="5.77734375" style="1" customWidth="1"/>
    <col min="4866" max="4866" width="28.5546875" style="1" customWidth="1"/>
    <col min="4867" max="4867" width="14.5546875" style="1" customWidth="1"/>
    <col min="4868" max="4868" width="20" style="1" customWidth="1"/>
    <col min="4869" max="4869" width="46.44140625" style="1" customWidth="1"/>
    <col min="4870" max="4870" width="22.44140625" style="1" customWidth="1"/>
    <col min="4871" max="4871" width="12.21875" style="1" customWidth="1"/>
    <col min="4872" max="4872" width="19.5546875" style="1" customWidth="1"/>
    <col min="4873" max="4873" width="6.5546875" style="1" customWidth="1"/>
    <col min="4874" max="5120" width="11.21875" style="1"/>
    <col min="5121" max="5121" width="5.77734375" style="1" customWidth="1"/>
    <col min="5122" max="5122" width="28.5546875" style="1" customWidth="1"/>
    <col min="5123" max="5123" width="14.5546875" style="1" customWidth="1"/>
    <col min="5124" max="5124" width="20" style="1" customWidth="1"/>
    <col min="5125" max="5125" width="46.44140625" style="1" customWidth="1"/>
    <col min="5126" max="5126" width="22.44140625" style="1" customWidth="1"/>
    <col min="5127" max="5127" width="12.21875" style="1" customWidth="1"/>
    <col min="5128" max="5128" width="19.5546875" style="1" customWidth="1"/>
    <col min="5129" max="5129" width="6.5546875" style="1" customWidth="1"/>
    <col min="5130" max="5376" width="11.21875" style="1"/>
    <col min="5377" max="5377" width="5.77734375" style="1" customWidth="1"/>
    <col min="5378" max="5378" width="28.5546875" style="1" customWidth="1"/>
    <col min="5379" max="5379" width="14.5546875" style="1" customWidth="1"/>
    <col min="5380" max="5380" width="20" style="1" customWidth="1"/>
    <col min="5381" max="5381" width="46.44140625" style="1" customWidth="1"/>
    <col min="5382" max="5382" width="22.44140625" style="1" customWidth="1"/>
    <col min="5383" max="5383" width="12.21875" style="1" customWidth="1"/>
    <col min="5384" max="5384" width="19.5546875" style="1" customWidth="1"/>
    <col min="5385" max="5385" width="6.5546875" style="1" customWidth="1"/>
    <col min="5386" max="5632" width="11.21875" style="1"/>
    <col min="5633" max="5633" width="5.77734375" style="1" customWidth="1"/>
    <col min="5634" max="5634" width="28.5546875" style="1" customWidth="1"/>
    <col min="5635" max="5635" width="14.5546875" style="1" customWidth="1"/>
    <col min="5636" max="5636" width="20" style="1" customWidth="1"/>
    <col min="5637" max="5637" width="46.44140625" style="1" customWidth="1"/>
    <col min="5638" max="5638" width="22.44140625" style="1" customWidth="1"/>
    <col min="5639" max="5639" width="12.21875" style="1" customWidth="1"/>
    <col min="5640" max="5640" width="19.5546875" style="1" customWidth="1"/>
    <col min="5641" max="5641" width="6.5546875" style="1" customWidth="1"/>
    <col min="5642" max="5888" width="11.21875" style="1"/>
    <col min="5889" max="5889" width="5.77734375" style="1" customWidth="1"/>
    <col min="5890" max="5890" width="28.5546875" style="1" customWidth="1"/>
    <col min="5891" max="5891" width="14.5546875" style="1" customWidth="1"/>
    <col min="5892" max="5892" width="20" style="1" customWidth="1"/>
    <col min="5893" max="5893" width="46.44140625" style="1" customWidth="1"/>
    <col min="5894" max="5894" width="22.44140625" style="1" customWidth="1"/>
    <col min="5895" max="5895" width="12.21875" style="1" customWidth="1"/>
    <col min="5896" max="5896" width="19.5546875" style="1" customWidth="1"/>
    <col min="5897" max="5897" width="6.5546875" style="1" customWidth="1"/>
    <col min="5898" max="6144" width="11.21875" style="1"/>
    <col min="6145" max="6145" width="5.77734375" style="1" customWidth="1"/>
    <col min="6146" max="6146" width="28.5546875" style="1" customWidth="1"/>
    <col min="6147" max="6147" width="14.5546875" style="1" customWidth="1"/>
    <col min="6148" max="6148" width="20" style="1" customWidth="1"/>
    <col min="6149" max="6149" width="46.44140625" style="1" customWidth="1"/>
    <col min="6150" max="6150" width="22.44140625" style="1" customWidth="1"/>
    <col min="6151" max="6151" width="12.21875" style="1" customWidth="1"/>
    <col min="6152" max="6152" width="19.5546875" style="1" customWidth="1"/>
    <col min="6153" max="6153" width="6.5546875" style="1" customWidth="1"/>
    <col min="6154" max="6400" width="11.21875" style="1"/>
    <col min="6401" max="6401" width="5.77734375" style="1" customWidth="1"/>
    <col min="6402" max="6402" width="28.5546875" style="1" customWidth="1"/>
    <col min="6403" max="6403" width="14.5546875" style="1" customWidth="1"/>
    <col min="6404" max="6404" width="20" style="1" customWidth="1"/>
    <col min="6405" max="6405" width="46.44140625" style="1" customWidth="1"/>
    <col min="6406" max="6406" width="22.44140625" style="1" customWidth="1"/>
    <col min="6407" max="6407" width="12.21875" style="1" customWidth="1"/>
    <col min="6408" max="6408" width="19.5546875" style="1" customWidth="1"/>
    <col min="6409" max="6409" width="6.5546875" style="1" customWidth="1"/>
    <col min="6410" max="6656" width="11.21875" style="1"/>
    <col min="6657" max="6657" width="5.77734375" style="1" customWidth="1"/>
    <col min="6658" max="6658" width="28.5546875" style="1" customWidth="1"/>
    <col min="6659" max="6659" width="14.5546875" style="1" customWidth="1"/>
    <col min="6660" max="6660" width="20" style="1" customWidth="1"/>
    <col min="6661" max="6661" width="46.44140625" style="1" customWidth="1"/>
    <col min="6662" max="6662" width="22.44140625" style="1" customWidth="1"/>
    <col min="6663" max="6663" width="12.21875" style="1" customWidth="1"/>
    <col min="6664" max="6664" width="19.5546875" style="1" customWidth="1"/>
    <col min="6665" max="6665" width="6.5546875" style="1" customWidth="1"/>
    <col min="6666" max="6912" width="11.21875" style="1"/>
    <col min="6913" max="6913" width="5.77734375" style="1" customWidth="1"/>
    <col min="6914" max="6914" width="28.5546875" style="1" customWidth="1"/>
    <col min="6915" max="6915" width="14.5546875" style="1" customWidth="1"/>
    <col min="6916" max="6916" width="20" style="1" customWidth="1"/>
    <col min="6917" max="6917" width="46.44140625" style="1" customWidth="1"/>
    <col min="6918" max="6918" width="22.44140625" style="1" customWidth="1"/>
    <col min="6919" max="6919" width="12.21875" style="1" customWidth="1"/>
    <col min="6920" max="6920" width="19.5546875" style="1" customWidth="1"/>
    <col min="6921" max="6921" width="6.5546875" style="1" customWidth="1"/>
    <col min="6922" max="7168" width="11.21875" style="1"/>
    <col min="7169" max="7169" width="5.77734375" style="1" customWidth="1"/>
    <col min="7170" max="7170" width="28.5546875" style="1" customWidth="1"/>
    <col min="7171" max="7171" width="14.5546875" style="1" customWidth="1"/>
    <col min="7172" max="7172" width="20" style="1" customWidth="1"/>
    <col min="7173" max="7173" width="46.44140625" style="1" customWidth="1"/>
    <col min="7174" max="7174" width="22.44140625" style="1" customWidth="1"/>
    <col min="7175" max="7175" width="12.21875" style="1" customWidth="1"/>
    <col min="7176" max="7176" width="19.5546875" style="1" customWidth="1"/>
    <col min="7177" max="7177" width="6.5546875" style="1" customWidth="1"/>
    <col min="7178" max="7424" width="11.21875" style="1"/>
    <col min="7425" max="7425" width="5.77734375" style="1" customWidth="1"/>
    <col min="7426" max="7426" width="28.5546875" style="1" customWidth="1"/>
    <col min="7427" max="7427" width="14.5546875" style="1" customWidth="1"/>
    <col min="7428" max="7428" width="20" style="1" customWidth="1"/>
    <col min="7429" max="7429" width="46.44140625" style="1" customWidth="1"/>
    <col min="7430" max="7430" width="22.44140625" style="1" customWidth="1"/>
    <col min="7431" max="7431" width="12.21875" style="1" customWidth="1"/>
    <col min="7432" max="7432" width="19.5546875" style="1" customWidth="1"/>
    <col min="7433" max="7433" width="6.5546875" style="1" customWidth="1"/>
    <col min="7434" max="7680" width="11.21875" style="1"/>
    <col min="7681" max="7681" width="5.77734375" style="1" customWidth="1"/>
    <col min="7682" max="7682" width="28.5546875" style="1" customWidth="1"/>
    <col min="7683" max="7683" width="14.5546875" style="1" customWidth="1"/>
    <col min="7684" max="7684" width="20" style="1" customWidth="1"/>
    <col min="7685" max="7685" width="46.44140625" style="1" customWidth="1"/>
    <col min="7686" max="7686" width="22.44140625" style="1" customWidth="1"/>
    <col min="7687" max="7687" width="12.21875" style="1" customWidth="1"/>
    <col min="7688" max="7688" width="19.5546875" style="1" customWidth="1"/>
    <col min="7689" max="7689" width="6.5546875" style="1" customWidth="1"/>
    <col min="7690" max="7936" width="11.21875" style="1"/>
    <col min="7937" max="7937" width="5.77734375" style="1" customWidth="1"/>
    <col min="7938" max="7938" width="28.5546875" style="1" customWidth="1"/>
    <col min="7939" max="7939" width="14.5546875" style="1" customWidth="1"/>
    <col min="7940" max="7940" width="20" style="1" customWidth="1"/>
    <col min="7941" max="7941" width="46.44140625" style="1" customWidth="1"/>
    <col min="7942" max="7942" width="22.44140625" style="1" customWidth="1"/>
    <col min="7943" max="7943" width="12.21875" style="1" customWidth="1"/>
    <col min="7944" max="7944" width="19.5546875" style="1" customWidth="1"/>
    <col min="7945" max="7945" width="6.5546875" style="1" customWidth="1"/>
    <col min="7946" max="8192" width="11.21875" style="1"/>
    <col min="8193" max="8193" width="5.77734375" style="1" customWidth="1"/>
    <col min="8194" max="8194" width="28.5546875" style="1" customWidth="1"/>
    <col min="8195" max="8195" width="14.5546875" style="1" customWidth="1"/>
    <col min="8196" max="8196" width="20" style="1" customWidth="1"/>
    <col min="8197" max="8197" width="46.44140625" style="1" customWidth="1"/>
    <col min="8198" max="8198" width="22.44140625" style="1" customWidth="1"/>
    <col min="8199" max="8199" width="12.21875" style="1" customWidth="1"/>
    <col min="8200" max="8200" width="19.5546875" style="1" customWidth="1"/>
    <col min="8201" max="8201" width="6.5546875" style="1" customWidth="1"/>
    <col min="8202" max="8448" width="11.21875" style="1"/>
    <col min="8449" max="8449" width="5.77734375" style="1" customWidth="1"/>
    <col min="8450" max="8450" width="28.5546875" style="1" customWidth="1"/>
    <col min="8451" max="8451" width="14.5546875" style="1" customWidth="1"/>
    <col min="8452" max="8452" width="20" style="1" customWidth="1"/>
    <col min="8453" max="8453" width="46.44140625" style="1" customWidth="1"/>
    <col min="8454" max="8454" width="22.44140625" style="1" customWidth="1"/>
    <col min="8455" max="8455" width="12.21875" style="1" customWidth="1"/>
    <col min="8456" max="8456" width="19.5546875" style="1" customWidth="1"/>
    <col min="8457" max="8457" width="6.5546875" style="1" customWidth="1"/>
    <col min="8458" max="8704" width="11.21875" style="1"/>
    <col min="8705" max="8705" width="5.77734375" style="1" customWidth="1"/>
    <col min="8706" max="8706" width="28.5546875" style="1" customWidth="1"/>
    <col min="8707" max="8707" width="14.5546875" style="1" customWidth="1"/>
    <col min="8708" max="8708" width="20" style="1" customWidth="1"/>
    <col min="8709" max="8709" width="46.44140625" style="1" customWidth="1"/>
    <col min="8710" max="8710" width="22.44140625" style="1" customWidth="1"/>
    <col min="8711" max="8711" width="12.21875" style="1" customWidth="1"/>
    <col min="8712" max="8712" width="19.5546875" style="1" customWidth="1"/>
    <col min="8713" max="8713" width="6.5546875" style="1" customWidth="1"/>
    <col min="8714" max="8960" width="11.21875" style="1"/>
    <col min="8961" max="8961" width="5.77734375" style="1" customWidth="1"/>
    <col min="8962" max="8962" width="28.5546875" style="1" customWidth="1"/>
    <col min="8963" max="8963" width="14.5546875" style="1" customWidth="1"/>
    <col min="8964" max="8964" width="20" style="1" customWidth="1"/>
    <col min="8965" max="8965" width="46.44140625" style="1" customWidth="1"/>
    <col min="8966" max="8966" width="22.44140625" style="1" customWidth="1"/>
    <col min="8967" max="8967" width="12.21875" style="1" customWidth="1"/>
    <col min="8968" max="8968" width="19.5546875" style="1" customWidth="1"/>
    <col min="8969" max="8969" width="6.5546875" style="1" customWidth="1"/>
    <col min="8970" max="9216" width="11.21875" style="1"/>
    <col min="9217" max="9217" width="5.77734375" style="1" customWidth="1"/>
    <col min="9218" max="9218" width="28.5546875" style="1" customWidth="1"/>
    <col min="9219" max="9219" width="14.5546875" style="1" customWidth="1"/>
    <col min="9220" max="9220" width="20" style="1" customWidth="1"/>
    <col min="9221" max="9221" width="46.44140625" style="1" customWidth="1"/>
    <col min="9222" max="9222" width="22.44140625" style="1" customWidth="1"/>
    <col min="9223" max="9223" width="12.21875" style="1" customWidth="1"/>
    <col min="9224" max="9224" width="19.5546875" style="1" customWidth="1"/>
    <col min="9225" max="9225" width="6.5546875" style="1" customWidth="1"/>
    <col min="9226" max="9472" width="11.21875" style="1"/>
    <col min="9473" max="9473" width="5.77734375" style="1" customWidth="1"/>
    <col min="9474" max="9474" width="28.5546875" style="1" customWidth="1"/>
    <col min="9475" max="9475" width="14.5546875" style="1" customWidth="1"/>
    <col min="9476" max="9476" width="20" style="1" customWidth="1"/>
    <col min="9477" max="9477" width="46.44140625" style="1" customWidth="1"/>
    <col min="9478" max="9478" width="22.44140625" style="1" customWidth="1"/>
    <col min="9479" max="9479" width="12.21875" style="1" customWidth="1"/>
    <col min="9480" max="9480" width="19.5546875" style="1" customWidth="1"/>
    <col min="9481" max="9481" width="6.5546875" style="1" customWidth="1"/>
    <col min="9482" max="9728" width="11.21875" style="1"/>
    <col min="9729" max="9729" width="5.77734375" style="1" customWidth="1"/>
    <col min="9730" max="9730" width="28.5546875" style="1" customWidth="1"/>
    <col min="9731" max="9731" width="14.5546875" style="1" customWidth="1"/>
    <col min="9732" max="9732" width="20" style="1" customWidth="1"/>
    <col min="9733" max="9733" width="46.44140625" style="1" customWidth="1"/>
    <col min="9734" max="9734" width="22.44140625" style="1" customWidth="1"/>
    <col min="9735" max="9735" width="12.21875" style="1" customWidth="1"/>
    <col min="9736" max="9736" width="19.5546875" style="1" customWidth="1"/>
    <col min="9737" max="9737" width="6.5546875" style="1" customWidth="1"/>
    <col min="9738" max="9984" width="11.21875" style="1"/>
    <col min="9985" max="9985" width="5.77734375" style="1" customWidth="1"/>
    <col min="9986" max="9986" width="28.5546875" style="1" customWidth="1"/>
    <col min="9987" max="9987" width="14.5546875" style="1" customWidth="1"/>
    <col min="9988" max="9988" width="20" style="1" customWidth="1"/>
    <col min="9989" max="9989" width="46.44140625" style="1" customWidth="1"/>
    <col min="9990" max="9990" width="22.44140625" style="1" customWidth="1"/>
    <col min="9991" max="9991" width="12.21875" style="1" customWidth="1"/>
    <col min="9992" max="9992" width="19.5546875" style="1" customWidth="1"/>
    <col min="9993" max="9993" width="6.5546875" style="1" customWidth="1"/>
    <col min="9994" max="10240" width="11.21875" style="1"/>
    <col min="10241" max="10241" width="5.77734375" style="1" customWidth="1"/>
    <col min="10242" max="10242" width="28.5546875" style="1" customWidth="1"/>
    <col min="10243" max="10243" width="14.5546875" style="1" customWidth="1"/>
    <col min="10244" max="10244" width="20" style="1" customWidth="1"/>
    <col min="10245" max="10245" width="46.44140625" style="1" customWidth="1"/>
    <col min="10246" max="10246" width="22.44140625" style="1" customWidth="1"/>
    <col min="10247" max="10247" width="12.21875" style="1" customWidth="1"/>
    <col min="10248" max="10248" width="19.5546875" style="1" customWidth="1"/>
    <col min="10249" max="10249" width="6.5546875" style="1" customWidth="1"/>
    <col min="10250" max="10496" width="11.21875" style="1"/>
    <col min="10497" max="10497" width="5.77734375" style="1" customWidth="1"/>
    <col min="10498" max="10498" width="28.5546875" style="1" customWidth="1"/>
    <col min="10499" max="10499" width="14.5546875" style="1" customWidth="1"/>
    <col min="10500" max="10500" width="20" style="1" customWidth="1"/>
    <col min="10501" max="10501" width="46.44140625" style="1" customWidth="1"/>
    <col min="10502" max="10502" width="22.44140625" style="1" customWidth="1"/>
    <col min="10503" max="10503" width="12.21875" style="1" customWidth="1"/>
    <col min="10504" max="10504" width="19.5546875" style="1" customWidth="1"/>
    <col min="10505" max="10505" width="6.5546875" style="1" customWidth="1"/>
    <col min="10506" max="10752" width="11.21875" style="1"/>
    <col min="10753" max="10753" width="5.77734375" style="1" customWidth="1"/>
    <col min="10754" max="10754" width="28.5546875" style="1" customWidth="1"/>
    <col min="10755" max="10755" width="14.5546875" style="1" customWidth="1"/>
    <col min="10756" max="10756" width="20" style="1" customWidth="1"/>
    <col min="10757" max="10757" width="46.44140625" style="1" customWidth="1"/>
    <col min="10758" max="10758" width="22.44140625" style="1" customWidth="1"/>
    <col min="10759" max="10759" width="12.21875" style="1" customWidth="1"/>
    <col min="10760" max="10760" width="19.5546875" style="1" customWidth="1"/>
    <col min="10761" max="10761" width="6.5546875" style="1" customWidth="1"/>
    <col min="10762" max="11008" width="11.21875" style="1"/>
    <col min="11009" max="11009" width="5.77734375" style="1" customWidth="1"/>
    <col min="11010" max="11010" width="28.5546875" style="1" customWidth="1"/>
    <col min="11011" max="11011" width="14.5546875" style="1" customWidth="1"/>
    <col min="11012" max="11012" width="20" style="1" customWidth="1"/>
    <col min="11013" max="11013" width="46.44140625" style="1" customWidth="1"/>
    <col min="11014" max="11014" width="22.44140625" style="1" customWidth="1"/>
    <col min="11015" max="11015" width="12.21875" style="1" customWidth="1"/>
    <col min="11016" max="11016" width="19.5546875" style="1" customWidth="1"/>
    <col min="11017" max="11017" width="6.5546875" style="1" customWidth="1"/>
    <col min="11018" max="11264" width="11.21875" style="1"/>
    <col min="11265" max="11265" width="5.77734375" style="1" customWidth="1"/>
    <col min="11266" max="11266" width="28.5546875" style="1" customWidth="1"/>
    <col min="11267" max="11267" width="14.5546875" style="1" customWidth="1"/>
    <col min="11268" max="11268" width="20" style="1" customWidth="1"/>
    <col min="11269" max="11269" width="46.44140625" style="1" customWidth="1"/>
    <col min="11270" max="11270" width="22.44140625" style="1" customWidth="1"/>
    <col min="11271" max="11271" width="12.21875" style="1" customWidth="1"/>
    <col min="11272" max="11272" width="19.5546875" style="1" customWidth="1"/>
    <col min="11273" max="11273" width="6.5546875" style="1" customWidth="1"/>
    <col min="11274" max="11520" width="11.21875" style="1"/>
    <col min="11521" max="11521" width="5.77734375" style="1" customWidth="1"/>
    <col min="11522" max="11522" width="28.5546875" style="1" customWidth="1"/>
    <col min="11523" max="11523" width="14.5546875" style="1" customWidth="1"/>
    <col min="11524" max="11524" width="20" style="1" customWidth="1"/>
    <col min="11525" max="11525" width="46.44140625" style="1" customWidth="1"/>
    <col min="11526" max="11526" width="22.44140625" style="1" customWidth="1"/>
    <col min="11527" max="11527" width="12.21875" style="1" customWidth="1"/>
    <col min="11528" max="11528" width="19.5546875" style="1" customWidth="1"/>
    <col min="11529" max="11529" width="6.5546875" style="1" customWidth="1"/>
    <col min="11530" max="11776" width="11.21875" style="1"/>
    <col min="11777" max="11777" width="5.77734375" style="1" customWidth="1"/>
    <col min="11778" max="11778" width="28.5546875" style="1" customWidth="1"/>
    <col min="11779" max="11779" width="14.5546875" style="1" customWidth="1"/>
    <col min="11780" max="11780" width="20" style="1" customWidth="1"/>
    <col min="11781" max="11781" width="46.44140625" style="1" customWidth="1"/>
    <col min="11782" max="11782" width="22.44140625" style="1" customWidth="1"/>
    <col min="11783" max="11783" width="12.21875" style="1" customWidth="1"/>
    <col min="11784" max="11784" width="19.5546875" style="1" customWidth="1"/>
    <col min="11785" max="11785" width="6.5546875" style="1" customWidth="1"/>
    <col min="11786" max="12032" width="11.21875" style="1"/>
    <col min="12033" max="12033" width="5.77734375" style="1" customWidth="1"/>
    <col min="12034" max="12034" width="28.5546875" style="1" customWidth="1"/>
    <col min="12035" max="12035" width="14.5546875" style="1" customWidth="1"/>
    <col min="12036" max="12036" width="20" style="1" customWidth="1"/>
    <col min="12037" max="12037" width="46.44140625" style="1" customWidth="1"/>
    <col min="12038" max="12038" width="22.44140625" style="1" customWidth="1"/>
    <col min="12039" max="12039" width="12.21875" style="1" customWidth="1"/>
    <col min="12040" max="12040" width="19.5546875" style="1" customWidth="1"/>
    <col min="12041" max="12041" width="6.5546875" style="1" customWidth="1"/>
    <col min="12042" max="12288" width="11.21875" style="1"/>
    <col min="12289" max="12289" width="5.77734375" style="1" customWidth="1"/>
    <col min="12290" max="12290" width="28.5546875" style="1" customWidth="1"/>
    <col min="12291" max="12291" width="14.5546875" style="1" customWidth="1"/>
    <col min="12292" max="12292" width="20" style="1" customWidth="1"/>
    <col min="12293" max="12293" width="46.44140625" style="1" customWidth="1"/>
    <col min="12294" max="12294" width="22.44140625" style="1" customWidth="1"/>
    <col min="12295" max="12295" width="12.21875" style="1" customWidth="1"/>
    <col min="12296" max="12296" width="19.5546875" style="1" customWidth="1"/>
    <col min="12297" max="12297" width="6.5546875" style="1" customWidth="1"/>
    <col min="12298" max="12544" width="11.21875" style="1"/>
    <col min="12545" max="12545" width="5.77734375" style="1" customWidth="1"/>
    <col min="12546" max="12546" width="28.5546875" style="1" customWidth="1"/>
    <col min="12547" max="12547" width="14.5546875" style="1" customWidth="1"/>
    <col min="12548" max="12548" width="20" style="1" customWidth="1"/>
    <col min="12549" max="12549" width="46.44140625" style="1" customWidth="1"/>
    <col min="12550" max="12550" width="22.44140625" style="1" customWidth="1"/>
    <col min="12551" max="12551" width="12.21875" style="1" customWidth="1"/>
    <col min="12552" max="12552" width="19.5546875" style="1" customWidth="1"/>
    <col min="12553" max="12553" width="6.5546875" style="1" customWidth="1"/>
    <col min="12554" max="12800" width="11.21875" style="1"/>
    <col min="12801" max="12801" width="5.77734375" style="1" customWidth="1"/>
    <col min="12802" max="12802" width="28.5546875" style="1" customWidth="1"/>
    <col min="12803" max="12803" width="14.5546875" style="1" customWidth="1"/>
    <col min="12804" max="12804" width="20" style="1" customWidth="1"/>
    <col min="12805" max="12805" width="46.44140625" style="1" customWidth="1"/>
    <col min="12806" max="12806" width="22.44140625" style="1" customWidth="1"/>
    <col min="12807" max="12807" width="12.21875" style="1" customWidth="1"/>
    <col min="12808" max="12808" width="19.5546875" style="1" customWidth="1"/>
    <col min="12809" max="12809" width="6.5546875" style="1" customWidth="1"/>
    <col min="12810" max="13056" width="11.21875" style="1"/>
    <col min="13057" max="13057" width="5.77734375" style="1" customWidth="1"/>
    <col min="13058" max="13058" width="28.5546875" style="1" customWidth="1"/>
    <col min="13059" max="13059" width="14.5546875" style="1" customWidth="1"/>
    <col min="13060" max="13060" width="20" style="1" customWidth="1"/>
    <col min="13061" max="13061" width="46.44140625" style="1" customWidth="1"/>
    <col min="13062" max="13062" width="22.44140625" style="1" customWidth="1"/>
    <col min="13063" max="13063" width="12.21875" style="1" customWidth="1"/>
    <col min="13064" max="13064" width="19.5546875" style="1" customWidth="1"/>
    <col min="13065" max="13065" width="6.5546875" style="1" customWidth="1"/>
    <col min="13066" max="13312" width="11.21875" style="1"/>
    <col min="13313" max="13313" width="5.77734375" style="1" customWidth="1"/>
    <col min="13314" max="13314" width="28.5546875" style="1" customWidth="1"/>
    <col min="13315" max="13315" width="14.5546875" style="1" customWidth="1"/>
    <col min="13316" max="13316" width="20" style="1" customWidth="1"/>
    <col min="13317" max="13317" width="46.44140625" style="1" customWidth="1"/>
    <col min="13318" max="13318" width="22.44140625" style="1" customWidth="1"/>
    <col min="13319" max="13319" width="12.21875" style="1" customWidth="1"/>
    <col min="13320" max="13320" width="19.5546875" style="1" customWidth="1"/>
    <col min="13321" max="13321" width="6.5546875" style="1" customWidth="1"/>
    <col min="13322" max="13568" width="11.21875" style="1"/>
    <col min="13569" max="13569" width="5.77734375" style="1" customWidth="1"/>
    <col min="13570" max="13570" width="28.5546875" style="1" customWidth="1"/>
    <col min="13571" max="13571" width="14.5546875" style="1" customWidth="1"/>
    <col min="13572" max="13572" width="20" style="1" customWidth="1"/>
    <col min="13573" max="13573" width="46.44140625" style="1" customWidth="1"/>
    <col min="13574" max="13574" width="22.44140625" style="1" customWidth="1"/>
    <col min="13575" max="13575" width="12.21875" style="1" customWidth="1"/>
    <col min="13576" max="13576" width="19.5546875" style="1" customWidth="1"/>
    <col min="13577" max="13577" width="6.5546875" style="1" customWidth="1"/>
    <col min="13578" max="13824" width="11.21875" style="1"/>
    <col min="13825" max="13825" width="5.77734375" style="1" customWidth="1"/>
    <col min="13826" max="13826" width="28.5546875" style="1" customWidth="1"/>
    <col min="13827" max="13827" width="14.5546875" style="1" customWidth="1"/>
    <col min="13828" max="13828" width="20" style="1" customWidth="1"/>
    <col min="13829" max="13829" width="46.44140625" style="1" customWidth="1"/>
    <col min="13830" max="13830" width="22.44140625" style="1" customWidth="1"/>
    <col min="13831" max="13831" width="12.21875" style="1" customWidth="1"/>
    <col min="13832" max="13832" width="19.5546875" style="1" customWidth="1"/>
    <col min="13833" max="13833" width="6.5546875" style="1" customWidth="1"/>
    <col min="13834" max="14080" width="11.21875" style="1"/>
    <col min="14081" max="14081" width="5.77734375" style="1" customWidth="1"/>
    <col min="14082" max="14082" width="28.5546875" style="1" customWidth="1"/>
    <col min="14083" max="14083" width="14.5546875" style="1" customWidth="1"/>
    <col min="14084" max="14084" width="20" style="1" customWidth="1"/>
    <col min="14085" max="14085" width="46.44140625" style="1" customWidth="1"/>
    <col min="14086" max="14086" width="22.44140625" style="1" customWidth="1"/>
    <col min="14087" max="14087" width="12.21875" style="1" customWidth="1"/>
    <col min="14088" max="14088" width="19.5546875" style="1" customWidth="1"/>
    <col min="14089" max="14089" width="6.5546875" style="1" customWidth="1"/>
    <col min="14090" max="14336" width="11.21875" style="1"/>
    <col min="14337" max="14337" width="5.77734375" style="1" customWidth="1"/>
    <col min="14338" max="14338" width="28.5546875" style="1" customWidth="1"/>
    <col min="14339" max="14339" width="14.5546875" style="1" customWidth="1"/>
    <col min="14340" max="14340" width="20" style="1" customWidth="1"/>
    <col min="14341" max="14341" width="46.44140625" style="1" customWidth="1"/>
    <col min="14342" max="14342" width="22.44140625" style="1" customWidth="1"/>
    <col min="14343" max="14343" width="12.21875" style="1" customWidth="1"/>
    <col min="14344" max="14344" width="19.5546875" style="1" customWidth="1"/>
    <col min="14345" max="14345" width="6.5546875" style="1" customWidth="1"/>
    <col min="14346" max="14592" width="11.21875" style="1"/>
    <col min="14593" max="14593" width="5.77734375" style="1" customWidth="1"/>
    <col min="14594" max="14594" width="28.5546875" style="1" customWidth="1"/>
    <col min="14595" max="14595" width="14.5546875" style="1" customWidth="1"/>
    <col min="14596" max="14596" width="20" style="1" customWidth="1"/>
    <col min="14597" max="14597" width="46.44140625" style="1" customWidth="1"/>
    <col min="14598" max="14598" width="22.44140625" style="1" customWidth="1"/>
    <col min="14599" max="14599" width="12.21875" style="1" customWidth="1"/>
    <col min="14600" max="14600" width="19.5546875" style="1" customWidth="1"/>
    <col min="14601" max="14601" width="6.5546875" style="1" customWidth="1"/>
    <col min="14602" max="14848" width="11.21875" style="1"/>
    <col min="14849" max="14849" width="5.77734375" style="1" customWidth="1"/>
    <col min="14850" max="14850" width="28.5546875" style="1" customWidth="1"/>
    <col min="14851" max="14851" width="14.5546875" style="1" customWidth="1"/>
    <col min="14852" max="14852" width="20" style="1" customWidth="1"/>
    <col min="14853" max="14853" width="46.44140625" style="1" customWidth="1"/>
    <col min="14854" max="14854" width="22.44140625" style="1" customWidth="1"/>
    <col min="14855" max="14855" width="12.21875" style="1" customWidth="1"/>
    <col min="14856" max="14856" width="19.5546875" style="1" customWidth="1"/>
    <col min="14857" max="14857" width="6.5546875" style="1" customWidth="1"/>
    <col min="14858" max="15104" width="11.21875" style="1"/>
    <col min="15105" max="15105" width="5.77734375" style="1" customWidth="1"/>
    <col min="15106" max="15106" width="28.5546875" style="1" customWidth="1"/>
    <col min="15107" max="15107" width="14.5546875" style="1" customWidth="1"/>
    <col min="15108" max="15108" width="20" style="1" customWidth="1"/>
    <col min="15109" max="15109" width="46.44140625" style="1" customWidth="1"/>
    <col min="15110" max="15110" width="22.44140625" style="1" customWidth="1"/>
    <col min="15111" max="15111" width="12.21875" style="1" customWidth="1"/>
    <col min="15112" max="15112" width="19.5546875" style="1" customWidth="1"/>
    <col min="15113" max="15113" width="6.5546875" style="1" customWidth="1"/>
    <col min="15114" max="15360" width="11.21875" style="1"/>
    <col min="15361" max="15361" width="5.77734375" style="1" customWidth="1"/>
    <col min="15362" max="15362" width="28.5546875" style="1" customWidth="1"/>
    <col min="15363" max="15363" width="14.5546875" style="1" customWidth="1"/>
    <col min="15364" max="15364" width="20" style="1" customWidth="1"/>
    <col min="15365" max="15365" width="46.44140625" style="1" customWidth="1"/>
    <col min="15366" max="15366" width="22.44140625" style="1" customWidth="1"/>
    <col min="15367" max="15367" width="12.21875" style="1" customWidth="1"/>
    <col min="15368" max="15368" width="19.5546875" style="1" customWidth="1"/>
    <col min="15369" max="15369" width="6.5546875" style="1" customWidth="1"/>
    <col min="15370" max="15616" width="11.21875" style="1"/>
    <col min="15617" max="15617" width="5.77734375" style="1" customWidth="1"/>
    <col min="15618" max="15618" width="28.5546875" style="1" customWidth="1"/>
    <col min="15619" max="15619" width="14.5546875" style="1" customWidth="1"/>
    <col min="15620" max="15620" width="20" style="1" customWidth="1"/>
    <col min="15621" max="15621" width="46.44140625" style="1" customWidth="1"/>
    <col min="15622" max="15622" width="22.44140625" style="1" customWidth="1"/>
    <col min="15623" max="15623" width="12.21875" style="1" customWidth="1"/>
    <col min="15624" max="15624" width="19.5546875" style="1" customWidth="1"/>
    <col min="15625" max="15625" width="6.5546875" style="1" customWidth="1"/>
    <col min="15626" max="15872" width="11.21875" style="1"/>
    <col min="15873" max="15873" width="5.77734375" style="1" customWidth="1"/>
    <col min="15874" max="15874" width="28.5546875" style="1" customWidth="1"/>
    <col min="15875" max="15875" width="14.5546875" style="1" customWidth="1"/>
    <col min="15876" max="15876" width="20" style="1" customWidth="1"/>
    <col min="15877" max="15877" width="46.44140625" style="1" customWidth="1"/>
    <col min="15878" max="15878" width="22.44140625" style="1" customWidth="1"/>
    <col min="15879" max="15879" width="12.21875" style="1" customWidth="1"/>
    <col min="15880" max="15880" width="19.5546875" style="1" customWidth="1"/>
    <col min="15881" max="15881" width="6.5546875" style="1" customWidth="1"/>
    <col min="15882" max="16128" width="11.21875" style="1"/>
    <col min="16129" max="16129" width="5.77734375" style="1" customWidth="1"/>
    <col min="16130" max="16130" width="28.5546875" style="1" customWidth="1"/>
    <col min="16131" max="16131" width="14.5546875" style="1" customWidth="1"/>
    <col min="16132" max="16132" width="20" style="1" customWidth="1"/>
    <col min="16133" max="16133" width="46.44140625" style="1" customWidth="1"/>
    <col min="16134" max="16134" width="22.44140625" style="1" customWidth="1"/>
    <col min="16135" max="16135" width="12.21875" style="1" customWidth="1"/>
    <col min="16136" max="16136" width="19.5546875" style="1" customWidth="1"/>
    <col min="16137" max="16137" width="6.5546875" style="1" customWidth="1"/>
    <col min="16138" max="16384" width="11.21875" style="1"/>
  </cols>
  <sheetData>
    <row r="1" spans="1:27" s="49" customFormat="1" ht="10.199999999999999" x14ac:dyDescent="0.2">
      <c r="A1" s="100" t="s">
        <v>33</v>
      </c>
      <c r="B1" s="100"/>
      <c r="C1" s="100"/>
      <c r="D1" s="100"/>
      <c r="E1" s="100"/>
      <c r="F1" s="100"/>
      <c r="G1" s="100"/>
      <c r="H1" s="100"/>
      <c r="I1" s="100"/>
      <c r="J1" s="100"/>
      <c r="K1" s="100"/>
      <c r="L1" s="100"/>
      <c r="M1" s="100"/>
      <c r="N1" s="100"/>
      <c r="O1" s="100"/>
      <c r="P1" s="100"/>
      <c r="Q1" s="100"/>
      <c r="R1" s="100"/>
      <c r="S1" s="100"/>
      <c r="T1" s="100"/>
      <c r="U1" s="100"/>
      <c r="V1" s="50"/>
      <c r="W1" s="50"/>
      <c r="X1" s="50"/>
      <c r="Y1" s="50"/>
      <c r="Z1" s="50"/>
      <c r="AA1" s="50"/>
    </row>
    <row r="2" spans="1:27" ht="21.6" thickBot="1" x14ac:dyDescent="0.45">
      <c r="A2" s="48" t="s">
        <v>39</v>
      </c>
      <c r="B2" s="48"/>
      <c r="C2" s="48"/>
      <c r="D2" s="48"/>
      <c r="E2" s="48"/>
      <c r="F2" s="48"/>
      <c r="G2" s="48"/>
      <c r="H2" s="2"/>
    </row>
    <row r="3" spans="1:27" ht="23.4" thickTop="1" x14ac:dyDescent="0.4">
      <c r="A3" s="47" t="s">
        <v>39</v>
      </c>
      <c r="B3" s="98" t="s">
        <v>38</v>
      </c>
      <c r="C3" s="273">
        <v>44773</v>
      </c>
      <c r="D3" s="96" t="s">
        <v>37</v>
      </c>
      <c r="E3" s="39" t="s">
        <v>36</v>
      </c>
      <c r="F3" s="2"/>
      <c r="G3" s="274"/>
      <c r="H3" s="2"/>
    </row>
    <row r="4" spans="1:27" ht="16.5" customHeight="1" thickBot="1" x14ac:dyDescent="0.35">
      <c r="B4" s="95" t="s">
        <v>35</v>
      </c>
      <c r="C4" s="94">
        <v>2</v>
      </c>
      <c r="D4" s="93" t="s">
        <v>34</v>
      </c>
      <c r="E4" s="92">
        <v>2021</v>
      </c>
      <c r="F4" s="2"/>
      <c r="G4" s="2"/>
      <c r="H4" s="2"/>
    </row>
    <row r="5" spans="1:27" s="43" customFormat="1" ht="10.5" customHeight="1" thickTop="1" x14ac:dyDescent="0.15">
      <c r="A5" s="44"/>
      <c r="B5" s="44"/>
      <c r="C5" s="44"/>
      <c r="D5" s="275"/>
      <c r="E5" s="275"/>
      <c r="F5" s="275"/>
      <c r="G5" s="275"/>
      <c r="H5" s="275"/>
      <c r="I5" s="275"/>
      <c r="J5" s="276"/>
      <c r="K5" s="275"/>
      <c r="L5" s="275"/>
      <c r="M5" s="275"/>
      <c r="N5" s="275"/>
      <c r="O5" s="275"/>
      <c r="P5" s="275"/>
      <c r="Q5" s="275"/>
      <c r="R5" s="275"/>
      <c r="S5" s="277"/>
      <c r="T5" s="277"/>
      <c r="U5" s="277"/>
      <c r="V5" s="277"/>
      <c r="W5" s="277"/>
      <c r="X5" s="277"/>
      <c r="Y5" s="277"/>
      <c r="Z5" s="277"/>
      <c r="AA5" s="277"/>
    </row>
    <row r="6" spans="1:27" ht="24.75" customHeight="1" x14ac:dyDescent="0.3">
      <c r="B6" s="278" t="s">
        <v>394</v>
      </c>
      <c r="C6" s="278"/>
      <c r="D6" s="278"/>
      <c r="E6" s="278"/>
      <c r="F6" s="278"/>
      <c r="G6" s="278"/>
      <c r="H6" s="278"/>
      <c r="I6" s="278"/>
    </row>
    <row r="7" spans="1:27" x14ac:dyDescent="0.3">
      <c r="B7" s="279" t="s">
        <v>395</v>
      </c>
      <c r="C7" s="280"/>
      <c r="D7" s="280"/>
      <c r="E7" s="280"/>
      <c r="F7" s="280"/>
      <c r="G7" s="280"/>
    </row>
    <row r="8" spans="1:27" ht="18.75" customHeight="1" x14ac:dyDescent="0.3">
      <c r="B8" s="281" t="s">
        <v>395</v>
      </c>
      <c r="C8" s="282" t="s">
        <v>396</v>
      </c>
      <c r="D8" s="283"/>
      <c r="E8" s="283"/>
      <c r="F8" s="283"/>
      <c r="G8" s="284"/>
      <c r="H8" s="2"/>
    </row>
    <row r="9" spans="1:27" ht="19.5" customHeight="1" x14ac:dyDescent="0.3">
      <c r="B9" s="281" t="s">
        <v>64</v>
      </c>
      <c r="C9" s="282" t="s">
        <v>397</v>
      </c>
      <c r="D9" s="283"/>
      <c r="E9" s="283"/>
      <c r="F9" s="283"/>
      <c r="G9" s="284"/>
      <c r="H9" s="2"/>
    </row>
    <row r="10" spans="1:27" ht="21" customHeight="1" x14ac:dyDescent="0.3">
      <c r="B10" s="281" t="s">
        <v>39</v>
      </c>
      <c r="C10" s="282" t="s">
        <v>398</v>
      </c>
      <c r="D10" s="283"/>
      <c r="E10" s="283"/>
      <c r="F10" s="283"/>
      <c r="G10" s="284"/>
      <c r="H10" s="2"/>
    </row>
    <row r="11" spans="1:27" x14ac:dyDescent="0.3">
      <c r="B11" s="22"/>
      <c r="C11" s="285"/>
      <c r="D11" s="285"/>
      <c r="E11" s="285"/>
      <c r="F11" s="285"/>
      <c r="G11" s="286"/>
      <c r="H11" s="2"/>
    </row>
    <row r="12" spans="1:27" x14ac:dyDescent="0.3">
      <c r="B12" s="287" t="s">
        <v>399</v>
      </c>
      <c r="C12" s="288"/>
      <c r="D12" s="288"/>
      <c r="E12" s="289"/>
      <c r="F12" s="289"/>
      <c r="G12" s="288"/>
      <c r="H12" s="2"/>
    </row>
    <row r="13" spans="1:27" ht="36" customHeight="1" x14ac:dyDescent="0.3">
      <c r="B13" s="290" t="s">
        <v>45</v>
      </c>
      <c r="C13" s="291" t="s">
        <v>129</v>
      </c>
      <c r="D13" s="292"/>
      <c r="E13" s="292"/>
      <c r="F13" s="292"/>
      <c r="G13" s="293"/>
      <c r="H13" s="2"/>
    </row>
    <row r="14" spans="1:27" ht="36.6" customHeight="1" x14ac:dyDescent="0.3">
      <c r="B14" s="290" t="s">
        <v>51</v>
      </c>
      <c r="C14" s="291" t="s">
        <v>400</v>
      </c>
      <c r="D14" s="292"/>
      <c r="E14" s="292"/>
      <c r="F14" s="292"/>
      <c r="G14" s="293"/>
      <c r="H14" s="2"/>
    </row>
    <row r="15" spans="1:27" ht="41.1" customHeight="1" x14ac:dyDescent="0.3">
      <c r="B15" s="290" t="s">
        <v>270</v>
      </c>
      <c r="C15" s="291" t="s">
        <v>401</v>
      </c>
      <c r="D15" s="292"/>
      <c r="E15" s="292"/>
      <c r="F15" s="292"/>
      <c r="G15" s="293"/>
      <c r="H15" s="2"/>
    </row>
    <row r="16" spans="1:27" ht="33" customHeight="1" x14ac:dyDescent="0.3">
      <c r="B16" s="290" t="s">
        <v>296</v>
      </c>
      <c r="C16" s="291" t="s">
        <v>402</v>
      </c>
      <c r="D16" s="292"/>
      <c r="E16" s="292"/>
      <c r="F16" s="292"/>
      <c r="G16" s="293"/>
      <c r="H16" s="2"/>
    </row>
    <row r="17" spans="2:27" ht="39" customHeight="1" x14ac:dyDescent="0.3">
      <c r="B17" s="290" t="s">
        <v>295</v>
      </c>
      <c r="C17" s="291" t="s">
        <v>403</v>
      </c>
      <c r="D17" s="292"/>
      <c r="E17" s="292"/>
      <c r="F17" s="292"/>
      <c r="G17" s="293"/>
      <c r="H17" s="2"/>
    </row>
    <row r="18" spans="2:27" s="2" customFormat="1" ht="39" customHeight="1" x14ac:dyDescent="0.3">
      <c r="B18" s="299" t="s">
        <v>393</v>
      </c>
      <c r="C18" s="300" t="s">
        <v>404</v>
      </c>
      <c r="D18" s="301"/>
      <c r="E18" s="301"/>
      <c r="F18" s="301"/>
      <c r="G18" s="302"/>
      <c r="J18" s="271"/>
      <c r="S18" s="272"/>
      <c r="T18" s="272"/>
      <c r="U18" s="272"/>
      <c r="V18" s="272"/>
      <c r="W18" s="272"/>
      <c r="X18" s="272"/>
      <c r="Y18" s="272"/>
      <c r="Z18" s="272"/>
      <c r="AA18" s="272"/>
    </row>
    <row r="19" spans="2:27" s="307" customFormat="1" ht="39" customHeight="1" x14ac:dyDescent="0.3"/>
    <row r="20" spans="2:27" s="22" customFormat="1" ht="32.25" customHeight="1" x14ac:dyDescent="0.3">
      <c r="B20" s="303" t="s">
        <v>405</v>
      </c>
      <c r="C20" s="304" t="s">
        <v>406</v>
      </c>
      <c r="D20" s="305"/>
      <c r="E20" s="305"/>
      <c r="F20" s="305"/>
      <c r="G20" s="306"/>
      <c r="J20" s="294"/>
      <c r="S20" s="295"/>
      <c r="T20" s="295"/>
      <c r="U20" s="295"/>
      <c r="V20" s="295"/>
      <c r="W20" s="295"/>
      <c r="X20" s="295"/>
      <c r="Y20" s="295"/>
      <c r="Z20" s="295"/>
      <c r="AA20" s="295"/>
    </row>
    <row r="21" spans="2:27" s="2" customFormat="1" ht="15.75" customHeight="1" x14ac:dyDescent="0.3">
      <c r="B21" s="296" t="s">
        <v>407</v>
      </c>
      <c r="C21" s="297" t="s">
        <v>408</v>
      </c>
      <c r="D21" s="297"/>
      <c r="E21" s="297"/>
      <c r="F21" s="297"/>
      <c r="G21" s="297"/>
      <c r="J21" s="271"/>
      <c r="S21" s="272"/>
      <c r="T21" s="272"/>
      <c r="U21" s="272"/>
      <c r="V21" s="272"/>
      <c r="W21" s="272"/>
      <c r="X21" s="272"/>
      <c r="Y21" s="272"/>
      <c r="Z21" s="272"/>
      <c r="AA21" s="272"/>
    </row>
    <row r="22" spans="2:27" s="2" customFormat="1" ht="15.75" customHeight="1" x14ac:dyDescent="0.3">
      <c r="B22" s="296" t="s">
        <v>409</v>
      </c>
      <c r="C22" s="297" t="s">
        <v>410</v>
      </c>
      <c r="D22" s="297"/>
      <c r="E22" s="297"/>
      <c r="F22" s="297"/>
      <c r="G22" s="297"/>
      <c r="J22" s="271"/>
      <c r="S22" s="272"/>
      <c r="T22" s="272"/>
      <c r="U22" s="272"/>
      <c r="V22" s="272"/>
      <c r="W22" s="272"/>
      <c r="X22" s="272"/>
      <c r="Y22" s="272"/>
      <c r="Z22" s="272"/>
      <c r="AA22" s="272"/>
    </row>
    <row r="23" spans="2:27" s="2" customFormat="1" ht="15.75" customHeight="1" x14ac:dyDescent="0.3">
      <c r="B23" s="296" t="s">
        <v>411</v>
      </c>
      <c r="C23" s="297" t="s">
        <v>412</v>
      </c>
      <c r="D23" s="297"/>
      <c r="E23" s="297"/>
      <c r="F23" s="297"/>
      <c r="G23" s="297"/>
      <c r="J23" s="271"/>
      <c r="S23" s="272"/>
      <c r="T23" s="272"/>
      <c r="U23" s="272"/>
      <c r="V23" s="272"/>
      <c r="W23" s="272"/>
      <c r="X23" s="272"/>
      <c r="Y23" s="272"/>
      <c r="Z23" s="272"/>
      <c r="AA23" s="272"/>
    </row>
    <row r="24" spans="2:27" s="2" customFormat="1" ht="15.75" customHeight="1" x14ac:dyDescent="0.3">
      <c r="B24" s="296" t="s">
        <v>413</v>
      </c>
      <c r="C24" s="297" t="s">
        <v>414</v>
      </c>
      <c r="D24" s="297"/>
      <c r="E24" s="297"/>
      <c r="F24" s="297"/>
      <c r="G24" s="297"/>
      <c r="J24" s="271"/>
      <c r="S24" s="272"/>
      <c r="T24" s="272"/>
      <c r="U24" s="272"/>
      <c r="V24" s="272"/>
      <c r="W24" s="272"/>
      <c r="X24" s="272"/>
      <c r="Y24" s="272"/>
      <c r="Z24" s="272"/>
      <c r="AA24" s="272"/>
    </row>
    <row r="25" spans="2:27" s="2" customFormat="1" ht="15.75" customHeight="1" x14ac:dyDescent="0.3">
      <c r="B25" s="296" t="s">
        <v>415</v>
      </c>
      <c r="C25" s="297" t="s">
        <v>260</v>
      </c>
      <c r="D25" s="297"/>
      <c r="E25" s="297"/>
      <c r="F25" s="297"/>
      <c r="G25" s="297"/>
      <c r="J25" s="271"/>
      <c r="S25" s="272"/>
      <c r="T25" s="272"/>
      <c r="U25" s="272"/>
      <c r="V25" s="272"/>
      <c r="W25" s="272"/>
      <c r="X25" s="272"/>
      <c r="Y25" s="272"/>
      <c r="Z25" s="272"/>
      <c r="AA25" s="272"/>
    </row>
    <row r="26" spans="2:27" s="2" customFormat="1" ht="15.75" customHeight="1" x14ac:dyDescent="0.3">
      <c r="B26" s="296" t="s">
        <v>416</v>
      </c>
      <c r="C26" s="297" t="s">
        <v>417</v>
      </c>
      <c r="D26" s="297"/>
      <c r="E26" s="297"/>
      <c r="F26" s="297"/>
      <c r="G26" s="297"/>
      <c r="J26" s="271"/>
      <c r="S26" s="272"/>
      <c r="T26" s="272"/>
      <c r="U26" s="272"/>
      <c r="V26" s="272"/>
      <c r="W26" s="272"/>
      <c r="X26" s="272"/>
      <c r="Y26" s="272"/>
      <c r="Z26" s="272"/>
      <c r="AA26" s="272"/>
    </row>
    <row r="27" spans="2:27" s="2" customFormat="1" ht="15.75" customHeight="1" x14ac:dyDescent="0.3">
      <c r="B27" s="296" t="s">
        <v>115</v>
      </c>
      <c r="C27" s="297" t="s">
        <v>418</v>
      </c>
      <c r="D27" s="297"/>
      <c r="E27" s="297"/>
      <c r="F27" s="297"/>
      <c r="G27" s="297"/>
      <c r="J27" s="271"/>
      <c r="S27" s="272"/>
      <c r="T27" s="272"/>
      <c r="U27" s="272"/>
      <c r="V27" s="272"/>
      <c r="W27" s="272"/>
      <c r="X27" s="272"/>
      <c r="Y27" s="272"/>
      <c r="Z27" s="272"/>
      <c r="AA27" s="272"/>
    </row>
    <row r="28" spans="2:27" s="2" customFormat="1" ht="15.75" customHeight="1" x14ac:dyDescent="0.3">
      <c r="B28" s="296" t="s">
        <v>419</v>
      </c>
      <c r="C28" s="297" t="s">
        <v>420</v>
      </c>
      <c r="D28" s="297"/>
      <c r="E28" s="297"/>
      <c r="F28" s="297"/>
      <c r="G28" s="297"/>
      <c r="J28" s="271"/>
      <c r="S28" s="272"/>
      <c r="T28" s="272"/>
      <c r="U28" s="272"/>
      <c r="V28" s="272"/>
      <c r="W28" s="272"/>
      <c r="X28" s="272"/>
      <c r="Y28" s="272"/>
      <c r="Z28" s="272"/>
      <c r="AA28" s="272"/>
    </row>
    <row r="29" spans="2:27" s="2" customFormat="1" ht="15.75" customHeight="1" x14ac:dyDescent="0.3">
      <c r="B29" s="296" t="s">
        <v>421</v>
      </c>
      <c r="C29" s="297" t="s">
        <v>422</v>
      </c>
      <c r="D29" s="297"/>
      <c r="E29" s="297"/>
      <c r="F29" s="297"/>
      <c r="G29" s="297"/>
      <c r="J29" s="271"/>
      <c r="S29" s="272"/>
      <c r="T29" s="272"/>
      <c r="U29" s="272"/>
      <c r="V29" s="272"/>
      <c r="W29" s="272"/>
      <c r="X29" s="272"/>
      <c r="Y29" s="272"/>
      <c r="Z29" s="272"/>
      <c r="AA29" s="272"/>
    </row>
    <row r="30" spans="2:27" s="2" customFormat="1" ht="15.75" customHeight="1" x14ac:dyDescent="0.3">
      <c r="B30" s="296" t="s">
        <v>423</v>
      </c>
      <c r="C30" s="297" t="s">
        <v>424</v>
      </c>
      <c r="D30" s="297"/>
      <c r="E30" s="297"/>
      <c r="F30" s="297"/>
      <c r="G30" s="297"/>
      <c r="J30" s="271"/>
      <c r="S30" s="272"/>
      <c r="T30" s="272"/>
      <c r="U30" s="272"/>
      <c r="V30" s="272"/>
      <c r="W30" s="272"/>
      <c r="X30" s="272"/>
      <c r="Y30" s="272"/>
      <c r="Z30" s="272"/>
      <c r="AA30" s="272"/>
    </row>
    <row r="31" spans="2:27" s="2" customFormat="1" ht="15.75" customHeight="1" x14ac:dyDescent="0.3">
      <c r="B31" s="296" t="s">
        <v>425</v>
      </c>
      <c r="C31" s="297" t="s">
        <v>426</v>
      </c>
      <c r="D31" s="297"/>
      <c r="E31" s="297"/>
      <c r="F31" s="297"/>
      <c r="G31" s="297"/>
      <c r="J31" s="271"/>
      <c r="S31" s="272"/>
      <c r="T31" s="272"/>
      <c r="U31" s="272"/>
      <c r="V31" s="272"/>
      <c r="W31" s="272"/>
      <c r="X31" s="272"/>
      <c r="Y31" s="272"/>
      <c r="Z31" s="272"/>
      <c r="AA31" s="272"/>
    </row>
    <row r="32" spans="2:27" s="2" customFormat="1" ht="15.75" customHeight="1" x14ac:dyDescent="0.3">
      <c r="B32" s="296" t="s">
        <v>427</v>
      </c>
      <c r="C32" s="297" t="s">
        <v>428</v>
      </c>
      <c r="D32" s="297"/>
      <c r="E32" s="297"/>
      <c r="F32" s="297"/>
      <c r="G32" s="297"/>
      <c r="J32" s="271"/>
      <c r="S32" s="272"/>
      <c r="T32" s="272"/>
      <c r="U32" s="272"/>
      <c r="V32" s="272"/>
      <c r="W32" s="272"/>
      <c r="X32" s="272"/>
      <c r="Y32" s="272"/>
      <c r="Z32" s="272"/>
      <c r="AA32" s="272"/>
    </row>
    <row r="33" spans="2:27" s="2" customFormat="1" ht="15.75" customHeight="1" x14ac:dyDescent="0.3">
      <c r="B33" s="296" t="s">
        <v>429</v>
      </c>
      <c r="C33" s="297" t="s">
        <v>430</v>
      </c>
      <c r="D33" s="297"/>
      <c r="E33" s="297"/>
      <c r="F33" s="297"/>
      <c r="G33" s="297"/>
      <c r="J33" s="271"/>
      <c r="S33" s="272"/>
      <c r="T33" s="272"/>
      <c r="U33" s="272"/>
      <c r="V33" s="272"/>
      <c r="W33" s="272"/>
      <c r="X33" s="272"/>
      <c r="Y33" s="272"/>
      <c r="Z33" s="272"/>
      <c r="AA33" s="272"/>
    </row>
    <row r="34" spans="2:27" s="2" customFormat="1" ht="15.75" customHeight="1" x14ac:dyDescent="0.3">
      <c r="B34" s="296" t="s">
        <v>431</v>
      </c>
      <c r="C34" s="297" t="s">
        <v>432</v>
      </c>
      <c r="D34" s="297"/>
      <c r="E34" s="297"/>
      <c r="F34" s="297"/>
      <c r="G34" s="297"/>
      <c r="J34" s="271"/>
      <c r="S34" s="272"/>
      <c r="T34" s="272"/>
      <c r="U34" s="272"/>
      <c r="V34" s="272"/>
      <c r="W34" s="272"/>
      <c r="X34" s="272"/>
      <c r="Y34" s="272"/>
      <c r="Z34" s="272"/>
      <c r="AA34" s="272"/>
    </row>
    <row r="35" spans="2:27" s="2" customFormat="1" ht="15.75" customHeight="1" x14ac:dyDescent="0.3">
      <c r="B35" s="296" t="s">
        <v>433</v>
      </c>
      <c r="C35" s="297" t="s">
        <v>434</v>
      </c>
      <c r="D35" s="297"/>
      <c r="E35" s="297"/>
      <c r="F35" s="297"/>
      <c r="G35" s="297"/>
      <c r="J35" s="271"/>
      <c r="S35" s="272"/>
      <c r="T35" s="272"/>
      <c r="U35" s="272"/>
      <c r="V35" s="272"/>
      <c r="W35" s="272"/>
      <c r="X35" s="272"/>
      <c r="Y35" s="272"/>
      <c r="Z35" s="272"/>
      <c r="AA35" s="272"/>
    </row>
    <row r="36" spans="2:27" s="2" customFormat="1" ht="15.75" customHeight="1" x14ac:dyDescent="0.3">
      <c r="B36" s="296" t="s">
        <v>435</v>
      </c>
      <c r="C36" s="297" t="s">
        <v>436</v>
      </c>
      <c r="D36" s="297"/>
      <c r="E36" s="297"/>
      <c r="F36" s="297"/>
      <c r="G36" s="297"/>
      <c r="J36" s="271"/>
      <c r="S36" s="272"/>
      <c r="T36" s="272"/>
      <c r="U36" s="272"/>
      <c r="V36" s="272"/>
      <c r="W36" s="272"/>
      <c r="X36" s="272"/>
      <c r="Y36" s="272"/>
      <c r="Z36" s="272"/>
      <c r="AA36" s="272"/>
    </row>
    <row r="37" spans="2:27" s="2" customFormat="1" ht="15.75" customHeight="1" x14ac:dyDescent="0.3">
      <c r="B37" s="296" t="s">
        <v>437</v>
      </c>
      <c r="C37" s="297" t="s">
        <v>438</v>
      </c>
      <c r="D37" s="297"/>
      <c r="E37" s="297"/>
      <c r="F37" s="297"/>
      <c r="G37" s="297"/>
      <c r="J37" s="271"/>
      <c r="S37" s="272"/>
      <c r="T37" s="272"/>
      <c r="U37" s="272"/>
      <c r="V37" s="272"/>
      <c r="W37" s="272"/>
      <c r="X37" s="272"/>
      <c r="Y37" s="272"/>
      <c r="Z37" s="272"/>
      <c r="AA37" s="272"/>
    </row>
    <row r="38" spans="2:27" s="2" customFormat="1" ht="15.75" customHeight="1" x14ac:dyDescent="0.3">
      <c r="B38" s="296" t="s">
        <v>439</v>
      </c>
      <c r="C38" s="297" t="s">
        <v>440</v>
      </c>
      <c r="D38" s="297"/>
      <c r="E38" s="297"/>
      <c r="F38" s="297"/>
      <c r="G38" s="297"/>
      <c r="J38" s="271"/>
      <c r="S38" s="272"/>
      <c r="T38" s="272"/>
      <c r="U38" s="272"/>
      <c r="V38" s="272"/>
      <c r="W38" s="272"/>
      <c r="X38" s="272"/>
      <c r="Y38" s="272"/>
      <c r="Z38" s="272"/>
      <c r="AA38" s="272"/>
    </row>
    <row r="39" spans="2:27" s="2" customFormat="1" ht="15.75" customHeight="1" x14ac:dyDescent="0.3">
      <c r="B39" s="296" t="s">
        <v>441</v>
      </c>
      <c r="C39" s="297" t="s">
        <v>442</v>
      </c>
      <c r="D39" s="297"/>
      <c r="E39" s="297"/>
      <c r="F39" s="297"/>
      <c r="G39" s="297"/>
      <c r="J39" s="271"/>
      <c r="S39" s="272"/>
      <c r="T39" s="272"/>
      <c r="U39" s="272"/>
      <c r="V39" s="272"/>
      <c r="W39" s="272"/>
      <c r="X39" s="272"/>
      <c r="Y39" s="272"/>
      <c r="Z39" s="272"/>
      <c r="AA39" s="272"/>
    </row>
    <row r="40" spans="2:27" s="2" customFormat="1" ht="15.75" customHeight="1" x14ac:dyDescent="0.3">
      <c r="B40" s="296" t="s">
        <v>443</v>
      </c>
      <c r="C40" s="297" t="s">
        <v>444</v>
      </c>
      <c r="D40" s="297"/>
      <c r="E40" s="297"/>
      <c r="F40" s="297"/>
      <c r="G40" s="297"/>
      <c r="J40" s="271"/>
      <c r="S40" s="272"/>
      <c r="T40" s="272"/>
      <c r="U40" s="272"/>
      <c r="V40" s="272"/>
      <c r="W40" s="272"/>
      <c r="X40" s="272"/>
      <c r="Y40" s="272"/>
      <c r="Z40" s="272"/>
      <c r="AA40" s="272"/>
    </row>
    <row r="41" spans="2:27" s="2" customFormat="1" ht="15.75" customHeight="1" x14ac:dyDescent="0.3">
      <c r="B41" s="296" t="s">
        <v>445</v>
      </c>
      <c r="C41" s="297" t="s">
        <v>446</v>
      </c>
      <c r="D41" s="297"/>
      <c r="E41" s="297"/>
      <c r="F41" s="297"/>
      <c r="G41" s="297"/>
      <c r="J41" s="271"/>
      <c r="S41" s="272"/>
      <c r="T41" s="272"/>
      <c r="U41" s="272"/>
      <c r="V41" s="272"/>
      <c r="W41" s="272"/>
      <c r="X41" s="272"/>
      <c r="Y41" s="272"/>
      <c r="Z41" s="272"/>
      <c r="AA41" s="272"/>
    </row>
    <row r="42" spans="2:27" s="2" customFormat="1" ht="15.75" customHeight="1" x14ac:dyDescent="0.3">
      <c r="B42" s="296" t="s">
        <v>447</v>
      </c>
      <c r="C42" s="297" t="s">
        <v>448</v>
      </c>
      <c r="D42" s="297"/>
      <c r="E42" s="297"/>
      <c r="F42" s="297"/>
      <c r="G42" s="297"/>
      <c r="J42" s="271"/>
      <c r="S42" s="272"/>
      <c r="T42" s="272"/>
      <c r="U42" s="272"/>
      <c r="V42" s="272"/>
      <c r="W42" s="272"/>
      <c r="X42" s="272"/>
      <c r="Y42" s="272"/>
      <c r="Z42" s="272"/>
      <c r="AA42" s="272"/>
    </row>
    <row r="43" spans="2:27" s="2" customFormat="1" ht="15.75" customHeight="1" x14ac:dyDescent="0.3">
      <c r="B43" s="296" t="s">
        <v>449</v>
      </c>
      <c r="C43" s="297" t="s">
        <v>450</v>
      </c>
      <c r="D43" s="297"/>
      <c r="E43" s="297"/>
      <c r="F43" s="297"/>
      <c r="G43" s="297"/>
      <c r="J43" s="271"/>
      <c r="S43" s="272"/>
      <c r="T43" s="272"/>
      <c r="U43" s="272"/>
      <c r="V43" s="272"/>
      <c r="W43" s="272"/>
      <c r="X43" s="272"/>
      <c r="Y43" s="272"/>
      <c r="Z43" s="272"/>
      <c r="AA43" s="272"/>
    </row>
    <row r="44" spans="2:27" s="2" customFormat="1" ht="15.75" customHeight="1" x14ac:dyDescent="0.3">
      <c r="B44" s="296" t="s">
        <v>451</v>
      </c>
      <c r="C44" s="297" t="s">
        <v>452</v>
      </c>
      <c r="D44" s="297"/>
      <c r="E44" s="297"/>
      <c r="F44" s="297"/>
      <c r="G44" s="297"/>
      <c r="J44" s="271"/>
      <c r="S44" s="272"/>
      <c r="T44" s="272"/>
      <c r="U44" s="272"/>
      <c r="V44" s="272"/>
      <c r="W44" s="272"/>
      <c r="X44" s="272"/>
      <c r="Y44" s="272"/>
      <c r="Z44" s="272"/>
      <c r="AA44" s="272"/>
    </row>
    <row r="45" spans="2:27" s="2" customFormat="1" ht="15.75" customHeight="1" x14ac:dyDescent="0.3">
      <c r="B45" s="296" t="s">
        <v>114</v>
      </c>
      <c r="C45" s="297" t="s">
        <v>453</v>
      </c>
      <c r="D45" s="297"/>
      <c r="E45" s="297"/>
      <c r="F45" s="297"/>
      <c r="G45" s="297"/>
      <c r="J45" s="271"/>
      <c r="S45" s="272"/>
      <c r="T45" s="272"/>
      <c r="U45" s="272"/>
      <c r="V45" s="272"/>
      <c r="W45" s="272"/>
      <c r="X45" s="272"/>
      <c r="Y45" s="272"/>
      <c r="Z45" s="272"/>
      <c r="AA45" s="272"/>
    </row>
    <row r="46" spans="2:27" s="2" customFormat="1" ht="15.75" customHeight="1" x14ac:dyDescent="0.3">
      <c r="B46" s="296" t="s">
        <v>113</v>
      </c>
      <c r="C46" s="297" t="s">
        <v>454</v>
      </c>
      <c r="D46" s="297"/>
      <c r="E46" s="297"/>
      <c r="F46" s="297"/>
      <c r="G46" s="297"/>
      <c r="J46" s="271"/>
      <c r="S46" s="272"/>
      <c r="T46" s="272"/>
      <c r="U46" s="272"/>
      <c r="V46" s="272"/>
      <c r="W46" s="272"/>
      <c r="X46" s="272"/>
      <c r="Y46" s="272"/>
      <c r="Z46" s="272"/>
      <c r="AA46" s="272"/>
    </row>
    <row r="47" spans="2:27" s="2" customFormat="1" ht="15.75" customHeight="1" x14ac:dyDescent="0.3">
      <c r="B47" s="296" t="s">
        <v>455</v>
      </c>
      <c r="C47" s="297" t="s">
        <v>456</v>
      </c>
      <c r="D47" s="297"/>
      <c r="E47" s="297"/>
      <c r="F47" s="297"/>
      <c r="G47" s="297"/>
      <c r="J47" s="271"/>
      <c r="S47" s="272"/>
      <c r="T47" s="272"/>
      <c r="U47" s="272"/>
      <c r="V47" s="272"/>
      <c r="W47" s="272"/>
      <c r="X47" s="272"/>
      <c r="Y47" s="272"/>
      <c r="Z47" s="272"/>
      <c r="AA47" s="272"/>
    </row>
    <row r="48" spans="2:27" s="2" customFormat="1" ht="15.75" customHeight="1" x14ac:dyDescent="0.3">
      <c r="B48" s="296" t="s">
        <v>457</v>
      </c>
      <c r="C48" s="297" t="s">
        <v>458</v>
      </c>
      <c r="D48" s="297"/>
      <c r="E48" s="297"/>
      <c r="F48" s="297"/>
      <c r="G48" s="297"/>
      <c r="J48" s="271"/>
      <c r="S48" s="272"/>
      <c r="T48" s="272"/>
      <c r="U48" s="272"/>
      <c r="V48" s="272"/>
      <c r="W48" s="272"/>
      <c r="X48" s="272"/>
      <c r="Y48" s="272"/>
      <c r="Z48" s="272"/>
      <c r="AA48" s="272"/>
    </row>
    <row r="49" spans="2:27" s="2" customFormat="1" ht="15.75" customHeight="1" x14ac:dyDescent="0.3">
      <c r="B49" s="296" t="s">
        <v>459</v>
      </c>
      <c r="C49" s="297" t="s">
        <v>259</v>
      </c>
      <c r="D49" s="297"/>
      <c r="E49" s="297"/>
      <c r="F49" s="297"/>
      <c r="G49" s="297"/>
      <c r="J49" s="271"/>
      <c r="S49" s="272"/>
      <c r="T49" s="272"/>
      <c r="U49" s="272"/>
      <c r="V49" s="272"/>
      <c r="W49" s="272"/>
      <c r="X49" s="272"/>
      <c r="Y49" s="272"/>
      <c r="Z49" s="272"/>
      <c r="AA49" s="272"/>
    </row>
    <row r="50" spans="2:27" s="2" customFormat="1" ht="15.75" customHeight="1" x14ac:dyDescent="0.3">
      <c r="B50" s="296" t="s">
        <v>460</v>
      </c>
      <c r="C50" s="297" t="s">
        <v>461</v>
      </c>
      <c r="D50" s="297"/>
      <c r="E50" s="297"/>
      <c r="F50" s="297"/>
      <c r="G50" s="297"/>
      <c r="J50" s="271"/>
      <c r="S50" s="272"/>
      <c r="T50" s="272"/>
      <c r="U50" s="272"/>
      <c r="V50" s="272"/>
      <c r="W50" s="272"/>
      <c r="X50" s="272"/>
      <c r="Y50" s="272"/>
      <c r="Z50" s="272"/>
      <c r="AA50" s="272"/>
    </row>
    <row r="51" spans="2:27" s="2" customFormat="1" ht="15.75" customHeight="1" x14ac:dyDescent="0.3">
      <c r="B51" s="296" t="s">
        <v>462</v>
      </c>
      <c r="C51" s="297" t="s">
        <v>463</v>
      </c>
      <c r="D51" s="297"/>
      <c r="E51" s="297"/>
      <c r="F51" s="297"/>
      <c r="G51" s="297"/>
      <c r="J51" s="271"/>
      <c r="S51" s="272"/>
      <c r="T51" s="272"/>
      <c r="U51" s="272"/>
      <c r="V51" s="272"/>
      <c r="W51" s="272"/>
      <c r="X51" s="272"/>
      <c r="Y51" s="272"/>
      <c r="Z51" s="272"/>
      <c r="AA51" s="272"/>
    </row>
    <row r="52" spans="2:27" s="2" customFormat="1" ht="15.75" customHeight="1" x14ac:dyDescent="0.3">
      <c r="B52" s="296" t="s">
        <v>464</v>
      </c>
      <c r="C52" s="297" t="s">
        <v>465</v>
      </c>
      <c r="D52" s="297"/>
      <c r="E52" s="297"/>
      <c r="F52" s="297"/>
      <c r="G52" s="297"/>
      <c r="J52" s="271"/>
      <c r="S52" s="272"/>
      <c r="T52" s="272"/>
      <c r="U52" s="272"/>
      <c r="V52" s="272"/>
      <c r="W52" s="272"/>
      <c r="X52" s="272"/>
      <c r="Y52" s="272"/>
      <c r="Z52" s="272"/>
      <c r="AA52" s="272"/>
    </row>
    <row r="53" spans="2:27" s="2" customFormat="1" ht="15.75" customHeight="1" x14ac:dyDescent="0.3">
      <c r="B53" s="296" t="s">
        <v>466</v>
      </c>
      <c r="C53" s="297" t="s">
        <v>467</v>
      </c>
      <c r="D53" s="297"/>
      <c r="E53" s="297"/>
      <c r="F53" s="297"/>
      <c r="G53" s="297"/>
      <c r="J53" s="271"/>
      <c r="S53" s="272"/>
      <c r="T53" s="272"/>
      <c r="U53" s="272"/>
      <c r="V53" s="272"/>
      <c r="W53" s="272"/>
      <c r="X53" s="272"/>
      <c r="Y53" s="272"/>
      <c r="Z53" s="272"/>
      <c r="AA53" s="272"/>
    </row>
    <row r="54" spans="2:27" s="2" customFormat="1" ht="15.75" customHeight="1" x14ac:dyDescent="0.3">
      <c r="B54" s="296" t="s">
        <v>468</v>
      </c>
      <c r="C54" s="297" t="s">
        <v>469</v>
      </c>
      <c r="D54" s="297"/>
      <c r="E54" s="297"/>
      <c r="F54" s="297"/>
      <c r="G54" s="297"/>
      <c r="J54" s="271"/>
      <c r="S54" s="272"/>
      <c r="T54" s="272"/>
      <c r="U54" s="272"/>
      <c r="V54" s="272"/>
      <c r="W54" s="272"/>
      <c r="X54" s="272"/>
      <c r="Y54" s="272"/>
      <c r="Z54" s="272"/>
      <c r="AA54" s="272"/>
    </row>
    <row r="55" spans="2:27" s="2" customFormat="1" ht="15.75" customHeight="1" x14ac:dyDescent="0.3">
      <c r="B55" s="296" t="s">
        <v>470</v>
      </c>
      <c r="C55" s="297" t="s">
        <v>471</v>
      </c>
      <c r="D55" s="297"/>
      <c r="E55" s="297"/>
      <c r="F55" s="297"/>
      <c r="G55" s="297"/>
      <c r="J55" s="271"/>
      <c r="S55" s="272"/>
      <c r="T55" s="272"/>
      <c r="U55" s="272"/>
      <c r="V55" s="272"/>
      <c r="W55" s="272"/>
      <c r="X55" s="272"/>
      <c r="Y55" s="272"/>
      <c r="Z55" s="272"/>
      <c r="AA55" s="272"/>
    </row>
    <row r="56" spans="2:27" s="2" customFormat="1" ht="15.75" customHeight="1" x14ac:dyDescent="0.3">
      <c r="B56" s="296" t="s">
        <v>472</v>
      </c>
      <c r="C56" s="297" t="s">
        <v>473</v>
      </c>
      <c r="D56" s="297"/>
      <c r="E56" s="297"/>
      <c r="F56" s="297"/>
      <c r="G56" s="297"/>
      <c r="J56" s="271"/>
      <c r="S56" s="272"/>
      <c r="T56" s="272"/>
      <c r="U56" s="272"/>
      <c r="V56" s="272"/>
      <c r="W56" s="272"/>
      <c r="X56" s="272"/>
      <c r="Y56" s="272"/>
      <c r="Z56" s="272"/>
      <c r="AA56" s="272"/>
    </row>
    <row r="57" spans="2:27" s="2" customFormat="1" ht="15.75" customHeight="1" x14ac:dyDescent="0.3">
      <c r="B57" s="296" t="s">
        <v>474</v>
      </c>
      <c r="C57" s="297" t="s">
        <v>475</v>
      </c>
      <c r="D57" s="297"/>
      <c r="E57" s="297"/>
      <c r="F57" s="297"/>
      <c r="G57" s="297"/>
      <c r="J57" s="271"/>
      <c r="S57" s="272"/>
      <c r="T57" s="272"/>
      <c r="U57" s="272"/>
      <c r="V57" s="272"/>
      <c r="W57" s="272"/>
      <c r="X57" s="272"/>
      <c r="Y57" s="272"/>
      <c r="Z57" s="272"/>
      <c r="AA57" s="272"/>
    </row>
    <row r="58" spans="2:27" s="2" customFormat="1" ht="15.75" customHeight="1" x14ac:dyDescent="0.3">
      <c r="B58" s="296" t="s">
        <v>476</v>
      </c>
      <c r="C58" s="297" t="s">
        <v>477</v>
      </c>
      <c r="D58" s="297"/>
      <c r="E58" s="297"/>
      <c r="F58" s="297"/>
      <c r="G58" s="297"/>
      <c r="J58" s="271"/>
      <c r="S58" s="272"/>
      <c r="T58" s="272"/>
      <c r="U58" s="272"/>
      <c r="V58" s="272"/>
      <c r="W58" s="272"/>
      <c r="X58" s="272"/>
      <c r="Y58" s="272"/>
      <c r="Z58" s="272"/>
      <c r="AA58" s="272"/>
    </row>
    <row r="59" spans="2:27" s="2" customFormat="1" ht="15.75" customHeight="1" x14ac:dyDescent="0.3">
      <c r="B59" s="296" t="s">
        <v>478</v>
      </c>
      <c r="C59" s="297" t="s">
        <v>479</v>
      </c>
      <c r="D59" s="297"/>
      <c r="E59" s="297"/>
      <c r="F59" s="297"/>
      <c r="G59" s="297"/>
      <c r="J59" s="271"/>
      <c r="S59" s="272"/>
      <c r="T59" s="272"/>
      <c r="U59" s="272"/>
      <c r="V59" s="272"/>
      <c r="W59" s="272"/>
      <c r="X59" s="272"/>
      <c r="Y59" s="272"/>
      <c r="Z59" s="272"/>
      <c r="AA59" s="272"/>
    </row>
    <row r="60" spans="2:27" s="2" customFormat="1" ht="15.75" customHeight="1" x14ac:dyDescent="0.3">
      <c r="B60" s="296" t="s">
        <v>480</v>
      </c>
      <c r="C60" s="297" t="s">
        <v>481</v>
      </c>
      <c r="D60" s="297"/>
      <c r="E60" s="297"/>
      <c r="F60" s="297"/>
      <c r="G60" s="297"/>
      <c r="J60" s="271"/>
      <c r="S60" s="272"/>
      <c r="T60" s="272"/>
      <c r="U60" s="272"/>
      <c r="V60" s="272"/>
      <c r="W60" s="272"/>
      <c r="X60" s="272"/>
      <c r="Y60" s="272"/>
      <c r="Z60" s="272"/>
      <c r="AA60" s="272"/>
    </row>
    <row r="61" spans="2:27" s="2" customFormat="1" ht="15.75" customHeight="1" x14ac:dyDescent="0.3">
      <c r="B61" s="296" t="s">
        <v>482</v>
      </c>
      <c r="C61" s="297" t="s">
        <v>483</v>
      </c>
      <c r="D61" s="297"/>
      <c r="E61" s="297"/>
      <c r="F61" s="297"/>
      <c r="G61" s="297"/>
      <c r="J61" s="271"/>
      <c r="S61" s="272"/>
      <c r="T61" s="272"/>
      <c r="U61" s="272"/>
      <c r="V61" s="272"/>
      <c r="W61" s="272"/>
      <c r="X61" s="272"/>
      <c r="Y61" s="272"/>
      <c r="Z61" s="272"/>
      <c r="AA61" s="272"/>
    </row>
    <row r="62" spans="2:27" s="2" customFormat="1" ht="15.75" customHeight="1" x14ac:dyDescent="0.3">
      <c r="B62" s="296" t="s">
        <v>484</v>
      </c>
      <c r="C62" s="297" t="s">
        <v>485</v>
      </c>
      <c r="D62" s="297"/>
      <c r="E62" s="297"/>
      <c r="F62" s="297"/>
      <c r="G62" s="297"/>
      <c r="J62" s="271"/>
      <c r="S62" s="272"/>
      <c r="T62" s="272"/>
      <c r="U62" s="272"/>
      <c r="V62" s="272"/>
      <c r="W62" s="272"/>
      <c r="X62" s="272"/>
      <c r="Y62" s="272"/>
      <c r="Z62" s="272"/>
      <c r="AA62" s="272"/>
    </row>
    <row r="63" spans="2:27" s="2" customFormat="1" ht="15.75" customHeight="1" x14ac:dyDescent="0.3">
      <c r="B63" s="296" t="s">
        <v>486</v>
      </c>
      <c r="C63" s="297" t="s">
        <v>487</v>
      </c>
      <c r="D63" s="297"/>
      <c r="E63" s="297"/>
      <c r="F63" s="297"/>
      <c r="G63" s="297"/>
      <c r="J63" s="271"/>
      <c r="S63" s="272"/>
      <c r="T63" s="272"/>
      <c r="U63" s="272"/>
      <c r="V63" s="272"/>
      <c r="W63" s="272"/>
      <c r="X63" s="272"/>
      <c r="Y63" s="272"/>
      <c r="Z63" s="272"/>
      <c r="AA63" s="272"/>
    </row>
    <row r="64" spans="2:27" s="2" customFormat="1" ht="15.75" customHeight="1" x14ac:dyDescent="0.3">
      <c r="B64" s="296" t="s">
        <v>488</v>
      </c>
      <c r="C64" s="297" t="s">
        <v>489</v>
      </c>
      <c r="D64" s="297"/>
      <c r="E64" s="297"/>
      <c r="F64" s="297"/>
      <c r="G64" s="297"/>
      <c r="J64" s="271"/>
      <c r="S64" s="272"/>
      <c r="T64" s="272"/>
      <c r="U64" s="272"/>
      <c r="V64" s="272"/>
      <c r="W64" s="272"/>
      <c r="X64" s="272"/>
      <c r="Y64" s="272"/>
      <c r="Z64" s="272"/>
      <c r="AA64" s="272"/>
    </row>
    <row r="65" spans="2:27" s="2" customFormat="1" x14ac:dyDescent="0.3">
      <c r="B65" s="298"/>
      <c r="C65" s="1"/>
      <c r="J65" s="271"/>
      <c r="S65" s="272"/>
      <c r="T65" s="272"/>
      <c r="U65" s="272"/>
      <c r="V65" s="272"/>
      <c r="W65" s="272"/>
      <c r="X65" s="272"/>
      <c r="Y65" s="272"/>
      <c r="Z65" s="272"/>
      <c r="AA65" s="272"/>
    </row>
    <row r="66" spans="2:27" s="2" customFormat="1" x14ac:dyDescent="0.3">
      <c r="J66" s="271"/>
      <c r="S66" s="272"/>
      <c r="T66" s="272"/>
      <c r="U66" s="272"/>
      <c r="V66" s="272"/>
      <c r="W66" s="272"/>
      <c r="X66" s="272"/>
      <c r="Y66" s="272"/>
      <c r="Z66" s="272"/>
      <c r="AA66" s="272"/>
    </row>
    <row r="67" spans="2:27" s="2" customFormat="1" x14ac:dyDescent="0.3">
      <c r="J67" s="271"/>
      <c r="S67" s="272"/>
      <c r="T67" s="272"/>
      <c r="U67" s="272"/>
      <c r="V67" s="272"/>
      <c r="W67" s="272"/>
      <c r="X67" s="272"/>
      <c r="Y67" s="272"/>
      <c r="Z67" s="272"/>
      <c r="AA67" s="272"/>
    </row>
    <row r="68" spans="2:27" s="2" customFormat="1" x14ac:dyDescent="0.3">
      <c r="J68" s="271"/>
      <c r="S68" s="272"/>
      <c r="T68" s="272"/>
      <c r="U68" s="272"/>
      <c r="V68" s="272"/>
      <c r="W68" s="272"/>
      <c r="X68" s="272"/>
      <c r="Y68" s="272"/>
      <c r="Z68" s="272"/>
      <c r="AA68" s="272"/>
    </row>
    <row r="69" spans="2:27" s="2" customFormat="1" x14ac:dyDescent="0.3">
      <c r="J69" s="271"/>
      <c r="S69" s="272"/>
      <c r="T69" s="272"/>
      <c r="U69" s="272"/>
      <c r="V69" s="272"/>
      <c r="W69" s="272"/>
      <c r="X69" s="272"/>
      <c r="Y69" s="272"/>
      <c r="Z69" s="272"/>
      <c r="AA69" s="272"/>
    </row>
    <row r="70" spans="2:27" s="2" customFormat="1" x14ac:dyDescent="0.3">
      <c r="J70" s="271"/>
      <c r="S70" s="272"/>
      <c r="T70" s="272"/>
      <c r="U70" s="272"/>
      <c r="V70" s="272"/>
      <c r="W70" s="272"/>
      <c r="X70" s="272"/>
      <c r="Y70" s="272"/>
      <c r="Z70" s="272"/>
      <c r="AA70" s="272"/>
    </row>
    <row r="71" spans="2:27" s="2" customFormat="1" x14ac:dyDescent="0.3">
      <c r="J71" s="271"/>
      <c r="S71" s="272"/>
      <c r="T71" s="272"/>
      <c r="U71" s="272"/>
      <c r="V71" s="272"/>
      <c r="W71" s="272"/>
      <c r="X71" s="272"/>
      <c r="Y71" s="272"/>
      <c r="Z71" s="272"/>
      <c r="AA71" s="272"/>
    </row>
    <row r="72" spans="2:27" s="2" customFormat="1" x14ac:dyDescent="0.3">
      <c r="J72" s="271"/>
      <c r="S72" s="272"/>
      <c r="T72" s="272"/>
      <c r="U72" s="272"/>
      <c r="V72" s="272"/>
      <c r="W72" s="272"/>
      <c r="X72" s="272"/>
      <c r="Y72" s="272"/>
      <c r="Z72" s="272"/>
      <c r="AA72" s="272"/>
    </row>
    <row r="73" spans="2:27" s="2" customFormat="1" x14ac:dyDescent="0.3">
      <c r="J73" s="271"/>
      <c r="S73" s="272"/>
      <c r="T73" s="272"/>
      <c r="U73" s="272"/>
      <c r="V73" s="272"/>
      <c r="W73" s="272"/>
      <c r="X73" s="272"/>
      <c r="Y73" s="272"/>
      <c r="Z73" s="272"/>
      <c r="AA73" s="272"/>
    </row>
    <row r="74" spans="2:27" s="2" customFormat="1" x14ac:dyDescent="0.3">
      <c r="J74" s="271"/>
      <c r="S74" s="272"/>
      <c r="T74" s="272"/>
      <c r="U74" s="272"/>
      <c r="V74" s="272"/>
      <c r="W74" s="272"/>
      <c r="X74" s="272"/>
      <c r="Y74" s="272"/>
      <c r="Z74" s="272"/>
      <c r="AA74" s="272"/>
    </row>
    <row r="75" spans="2:27" s="2" customFormat="1" x14ac:dyDescent="0.3">
      <c r="J75" s="271"/>
      <c r="S75" s="272"/>
      <c r="T75" s="272"/>
      <c r="U75" s="272"/>
      <c r="V75" s="272"/>
      <c r="W75" s="272"/>
      <c r="X75" s="272"/>
      <c r="Y75" s="272"/>
      <c r="Z75" s="272"/>
      <c r="AA75" s="272"/>
    </row>
    <row r="76" spans="2:27" s="2" customFormat="1" x14ac:dyDescent="0.3">
      <c r="J76" s="271"/>
      <c r="S76" s="272"/>
      <c r="T76" s="272"/>
      <c r="U76" s="272"/>
      <c r="V76" s="272"/>
      <c r="W76" s="272"/>
      <c r="X76" s="272"/>
      <c r="Y76" s="272"/>
      <c r="Z76" s="272"/>
      <c r="AA76" s="272"/>
    </row>
    <row r="77" spans="2:27" s="2" customFormat="1" x14ac:dyDescent="0.3">
      <c r="J77" s="271"/>
      <c r="S77" s="272"/>
      <c r="T77" s="272"/>
      <c r="U77" s="272"/>
      <c r="V77" s="272"/>
      <c r="W77" s="272"/>
      <c r="X77" s="272"/>
      <c r="Y77" s="272"/>
      <c r="Z77" s="272"/>
      <c r="AA77" s="272"/>
    </row>
    <row r="78" spans="2:27" s="2" customFormat="1" x14ac:dyDescent="0.3">
      <c r="J78" s="271"/>
      <c r="S78" s="272"/>
      <c r="T78" s="272"/>
      <c r="U78" s="272"/>
      <c r="V78" s="272"/>
      <c r="W78" s="272"/>
      <c r="X78" s="272"/>
      <c r="Y78" s="272"/>
      <c r="Z78" s="272"/>
      <c r="AA78" s="272"/>
    </row>
    <row r="79" spans="2:27" s="2" customFormat="1" x14ac:dyDescent="0.3">
      <c r="J79" s="271"/>
      <c r="S79" s="272"/>
      <c r="T79" s="272"/>
      <c r="U79" s="272"/>
      <c r="V79" s="272"/>
      <c r="W79" s="272"/>
      <c r="X79" s="272"/>
      <c r="Y79" s="272"/>
      <c r="Z79" s="272"/>
      <c r="AA79" s="272"/>
    </row>
    <row r="80" spans="2:27" s="2" customFormat="1" x14ac:dyDescent="0.3">
      <c r="J80" s="271"/>
      <c r="S80" s="272"/>
      <c r="T80" s="272"/>
      <c r="U80" s="272"/>
      <c r="V80" s="272"/>
      <c r="W80" s="272"/>
      <c r="X80" s="272"/>
      <c r="Y80" s="272"/>
      <c r="Z80" s="272"/>
      <c r="AA80" s="272"/>
    </row>
    <row r="81" spans="10:27" s="2" customFormat="1" x14ac:dyDescent="0.3">
      <c r="J81" s="271"/>
      <c r="S81" s="272"/>
      <c r="T81" s="272"/>
      <c r="U81" s="272"/>
      <c r="V81" s="272"/>
      <c r="W81" s="272"/>
      <c r="X81" s="272"/>
      <c r="Y81" s="272"/>
      <c r="Z81" s="272"/>
      <c r="AA81" s="272"/>
    </row>
    <row r="82" spans="10:27" s="2" customFormat="1" x14ac:dyDescent="0.3">
      <c r="J82" s="271"/>
      <c r="S82" s="272"/>
      <c r="T82" s="272"/>
      <c r="U82" s="272"/>
      <c r="V82" s="272"/>
      <c r="W82" s="272"/>
      <c r="X82" s="272"/>
      <c r="Y82" s="272"/>
      <c r="Z82" s="272"/>
      <c r="AA82" s="272"/>
    </row>
    <row r="83" spans="10:27" s="2" customFormat="1" x14ac:dyDescent="0.3">
      <c r="J83" s="271"/>
      <c r="S83" s="272"/>
      <c r="T83" s="272"/>
      <c r="U83" s="272"/>
      <c r="V83" s="272"/>
      <c r="W83" s="272"/>
      <c r="X83" s="272"/>
      <c r="Y83" s="272"/>
      <c r="Z83" s="272"/>
      <c r="AA83" s="272"/>
    </row>
    <row r="84" spans="10:27" s="2" customFormat="1" x14ac:dyDescent="0.3">
      <c r="J84" s="271"/>
      <c r="S84" s="272"/>
      <c r="T84" s="272"/>
      <c r="U84" s="272"/>
      <c r="V84" s="272"/>
      <c r="W84" s="272"/>
      <c r="X84" s="272"/>
      <c r="Y84" s="272"/>
      <c r="Z84" s="272"/>
      <c r="AA84" s="272"/>
    </row>
    <row r="85" spans="10:27" s="2" customFormat="1" x14ac:dyDescent="0.3">
      <c r="J85" s="271"/>
      <c r="S85" s="272"/>
      <c r="T85" s="272"/>
      <c r="U85" s="272"/>
      <c r="V85" s="272"/>
      <c r="W85" s="272"/>
      <c r="X85" s="272"/>
      <c r="Y85" s="272"/>
      <c r="Z85" s="272"/>
      <c r="AA85" s="272"/>
    </row>
    <row r="86" spans="10:27" s="2" customFormat="1" x14ac:dyDescent="0.3">
      <c r="J86" s="271"/>
      <c r="S86" s="272"/>
      <c r="T86" s="272"/>
      <c r="U86" s="272"/>
      <c r="V86" s="272"/>
      <c r="W86" s="272"/>
      <c r="X86" s="272"/>
      <c r="Y86" s="272"/>
      <c r="Z86" s="272"/>
      <c r="AA86" s="272"/>
    </row>
    <row r="87" spans="10:27" s="2" customFormat="1" x14ac:dyDescent="0.3">
      <c r="J87" s="271"/>
      <c r="S87" s="272"/>
      <c r="T87" s="272"/>
      <c r="U87" s="272"/>
      <c r="V87" s="272"/>
      <c r="W87" s="272"/>
      <c r="X87" s="272"/>
      <c r="Y87" s="272"/>
      <c r="Z87" s="272"/>
      <c r="AA87" s="272"/>
    </row>
    <row r="88" spans="10:27" s="2" customFormat="1" x14ac:dyDescent="0.3">
      <c r="J88" s="271"/>
      <c r="S88" s="272"/>
      <c r="T88" s="272"/>
      <c r="U88" s="272"/>
      <c r="V88" s="272"/>
      <c r="W88" s="272"/>
      <c r="X88" s="272"/>
      <c r="Y88" s="272"/>
      <c r="Z88" s="272"/>
      <c r="AA88" s="272"/>
    </row>
  </sheetData>
  <mergeCells count="59">
    <mergeCell ref="C61:G61"/>
    <mergeCell ref="C62:G62"/>
    <mergeCell ref="C63:G63"/>
    <mergeCell ref="C64:G64"/>
    <mergeCell ref="C55:G55"/>
    <mergeCell ref="C56:G56"/>
    <mergeCell ref="C57:G57"/>
    <mergeCell ref="C58:G58"/>
    <mergeCell ref="C59:G59"/>
    <mergeCell ref="C60:G60"/>
    <mergeCell ref="C49:G49"/>
    <mergeCell ref="C50:G50"/>
    <mergeCell ref="C51:G51"/>
    <mergeCell ref="C52:G52"/>
    <mergeCell ref="C53:G53"/>
    <mergeCell ref="C54:G54"/>
    <mergeCell ref="C43:G43"/>
    <mergeCell ref="C44:G44"/>
    <mergeCell ref="C45:G45"/>
    <mergeCell ref="C46:G46"/>
    <mergeCell ref="C47:G47"/>
    <mergeCell ref="C48:G48"/>
    <mergeCell ref="C37:G37"/>
    <mergeCell ref="C38:G38"/>
    <mergeCell ref="C39:G39"/>
    <mergeCell ref="C40:G40"/>
    <mergeCell ref="C41:G41"/>
    <mergeCell ref="C42:G42"/>
    <mergeCell ref="C31:G31"/>
    <mergeCell ref="C32:G32"/>
    <mergeCell ref="C33:G33"/>
    <mergeCell ref="C34:G34"/>
    <mergeCell ref="C35:G35"/>
    <mergeCell ref="C36:G36"/>
    <mergeCell ref="C25:G25"/>
    <mergeCell ref="C26:G26"/>
    <mergeCell ref="C27:G27"/>
    <mergeCell ref="C28:G28"/>
    <mergeCell ref="C29:G29"/>
    <mergeCell ref="C30:G30"/>
    <mergeCell ref="C20:G20"/>
    <mergeCell ref="C21:G21"/>
    <mergeCell ref="C22:G22"/>
    <mergeCell ref="C23:G23"/>
    <mergeCell ref="C24:G24"/>
    <mergeCell ref="C17:G17"/>
    <mergeCell ref="C18:G18"/>
    <mergeCell ref="C9:G9"/>
    <mergeCell ref="C10:G10"/>
    <mergeCell ref="C13:G13"/>
    <mergeCell ref="C14:G14"/>
    <mergeCell ref="C15:G15"/>
    <mergeCell ref="C16:G16"/>
    <mergeCell ref="A1:G1"/>
    <mergeCell ref="H1:N1"/>
    <mergeCell ref="O1:U1"/>
    <mergeCell ref="A2:G2"/>
    <mergeCell ref="B6:I6"/>
    <mergeCell ref="C8:G8"/>
  </mergeCells>
  <hyperlinks>
    <hyperlink ref="B13" location="Fuels!A1" display="Fuels " xr:uid="{FAC89905-5D29-48CE-B081-8DD2D5B34005}"/>
    <hyperlink ref="B14" location="Bioenergy!A1" display="Bioenergy" xr:uid="{DFB2F3FF-347A-4E47-8219-E00CD150D5EC}"/>
    <hyperlink ref="B15" location="'Refrigerant &amp; other'!A1" display="Refrigerant &amp; other" xr:uid="{C3452BE5-601A-446F-9A13-3D179903BB10}"/>
    <hyperlink ref="B16" location="'Passenger vehicles'!A1" display="Passenger vehicles" xr:uid="{603EF1BC-274E-4B1D-A498-E5179A0B535F}"/>
    <hyperlink ref="B17" location="'Delivery vehicles'!A1" display="Delivery vehicles" xr:uid="{70BDAE53-6FAD-4A0C-98DA-10DB75D3A1F8}"/>
    <hyperlink ref="B9" location="'What''s new'!A1" display="What's new" xr:uid="{EA6F85BE-3445-4304-9A37-868DC2C45563}"/>
    <hyperlink ref="B10" location="Index!A1" display="Index!A1" xr:uid="{7B46471E-BD95-42C2-91B5-99A3D91F859E}"/>
    <hyperlink ref="A3" location="Index!A1" display="Index" xr:uid="{945B4960-4AAE-4AAF-9767-2C4B822791CE}"/>
    <hyperlink ref="B8" location="Introduction!A1" display="Introduction" xr:uid="{04553612-FB14-43BB-A1AA-18C68024C5E4}"/>
    <hyperlink ref="B18" location="'SECR kWh pass &amp; delivery vehs'!A1" display="SECR kWh pass &amp; delivery vehs" xr:uid="{B644D4E4-3CBD-46C7-BF66-AE280DC0CDB0}"/>
  </hyperlinks>
  <pageMargins left="0.7" right="0.7" top="0.75" bottom="0.75" header="0.3" footer="0.3"/>
  <pageSetup paperSize="9" scale="1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A8F65-4DB6-49BD-A55D-80B603CE9761}">
  <sheetPr codeName="Sheet4">
    <tabColor theme="9" tint="0.39997558519241921"/>
    <pageSetUpPr fitToPage="1"/>
  </sheetPr>
  <dimension ref="A1:Y158"/>
  <sheetViews>
    <sheetView zoomScale="90" zoomScaleNormal="90" workbookViewId="0">
      <pane xSplit="1" ySplit="3" topLeftCell="B19" activePane="bottomRight" state="frozen"/>
      <selection activeCell="O10" sqref="O10"/>
      <selection pane="topRight" activeCell="O10" sqref="O10"/>
      <selection pane="bottomLeft" activeCell="O10" sqref="O10"/>
      <selection pane="bottomRight" activeCell="O10" sqref="O10"/>
    </sheetView>
  </sheetViews>
  <sheetFormatPr defaultColWidth="11.21875" defaultRowHeight="13.2" x14ac:dyDescent="0.25"/>
  <cols>
    <col min="1" max="1" width="5.5546875" style="2" customWidth="1"/>
    <col min="2" max="2" width="16.5546875" style="2" customWidth="1"/>
    <col min="3" max="3" width="31.5546875" style="2" customWidth="1"/>
    <col min="4" max="4" width="14.5546875" style="2" customWidth="1"/>
    <col min="5" max="8" width="13" style="2" customWidth="1"/>
    <col min="9" max="9" width="41.5546875" style="2" customWidth="1"/>
    <col min="10" max="20" width="13.44140625" style="2" customWidth="1"/>
    <col min="21" max="16384" width="11.21875" style="2"/>
  </cols>
  <sheetData>
    <row r="1" spans="1:25" s="50" customFormat="1" ht="10.199999999999999" x14ac:dyDescent="0.2">
      <c r="A1" s="100" t="s">
        <v>33</v>
      </c>
      <c r="B1" s="100"/>
      <c r="C1" s="100"/>
      <c r="D1" s="100"/>
      <c r="E1" s="100"/>
      <c r="F1" s="100"/>
      <c r="G1" s="100"/>
      <c r="H1" s="100"/>
      <c r="I1" s="100"/>
      <c r="J1" s="100"/>
      <c r="K1" s="100"/>
      <c r="L1" s="100"/>
      <c r="M1" s="100"/>
      <c r="N1" s="100"/>
      <c r="O1" s="100"/>
      <c r="P1" s="100"/>
      <c r="Q1" s="100"/>
      <c r="R1" s="100"/>
    </row>
    <row r="2" spans="1:25" ht="21" x14ac:dyDescent="0.4">
      <c r="A2" s="48" t="s">
        <v>45</v>
      </c>
      <c r="B2" s="48"/>
      <c r="C2" s="48"/>
      <c r="D2" s="48"/>
      <c r="E2" s="48"/>
      <c r="F2" s="48"/>
    </row>
    <row r="3" spans="1:25" ht="13.8" x14ac:dyDescent="0.3">
      <c r="A3" s="47" t="s">
        <v>39</v>
      </c>
    </row>
    <row r="4" spans="1:25" s="44" customFormat="1" ht="7.2" thickBot="1" x14ac:dyDescent="0.2">
      <c r="G4" s="164"/>
      <c r="H4" s="164"/>
      <c r="I4" s="164"/>
    </row>
    <row r="5" spans="1:25" ht="31.35" customHeight="1" thickTop="1" x14ac:dyDescent="0.25">
      <c r="B5" s="162" t="s">
        <v>132</v>
      </c>
      <c r="C5" s="163" t="s">
        <v>45</v>
      </c>
      <c r="D5" s="162" t="s">
        <v>38</v>
      </c>
      <c r="E5" s="161">
        <v>44773</v>
      </c>
      <c r="F5" s="96" t="s">
        <v>37</v>
      </c>
      <c r="G5" s="39" t="s">
        <v>36</v>
      </c>
    </row>
    <row r="6" spans="1:25" ht="14.4" thickBot="1" x14ac:dyDescent="0.35">
      <c r="B6" s="160" t="s">
        <v>131</v>
      </c>
      <c r="C6" s="159" t="s">
        <v>130</v>
      </c>
      <c r="D6" s="93" t="s">
        <v>35</v>
      </c>
      <c r="E6" s="94">
        <v>2</v>
      </c>
      <c r="F6" s="93" t="s">
        <v>34</v>
      </c>
      <c r="G6" s="92">
        <v>2021</v>
      </c>
    </row>
    <row r="7" spans="1:25" ht="14.4" thickTop="1" thickBot="1" x14ac:dyDescent="0.3"/>
    <row r="8" spans="1:25" ht="16.5" customHeight="1" thickTop="1" thickBot="1" x14ac:dyDescent="0.35">
      <c r="B8" s="158" t="s">
        <v>129</v>
      </c>
      <c r="C8" s="157"/>
      <c r="D8" s="157"/>
      <c r="E8" s="157"/>
      <c r="F8" s="157"/>
      <c r="G8" s="157"/>
      <c r="H8" s="157"/>
      <c r="I8" s="157"/>
      <c r="J8" s="157"/>
      <c r="K8" s="157"/>
      <c r="L8" s="157"/>
      <c r="M8" s="156"/>
      <c r="N8" s="86"/>
    </row>
    <row r="9" spans="1:25" ht="15" thickTop="1" x14ac:dyDescent="0.3">
      <c r="B9" s="155"/>
      <c r="C9" s="155"/>
      <c r="D9" s="155"/>
      <c r="E9" s="155"/>
      <c r="F9" s="155"/>
      <c r="G9" s="155"/>
      <c r="H9" s="155"/>
      <c r="I9" s="10"/>
      <c r="J9" s="10"/>
      <c r="K9" s="10"/>
      <c r="L9" s="10"/>
      <c r="M9" s="10"/>
      <c r="N9" s="86"/>
    </row>
    <row r="10" spans="1:25" ht="15.6" x14ac:dyDescent="0.3">
      <c r="B10" s="154" t="s">
        <v>128</v>
      </c>
      <c r="C10" s="154"/>
      <c r="D10" s="154"/>
      <c r="E10" s="154"/>
      <c r="F10" s="154"/>
      <c r="G10" s="154"/>
      <c r="H10" s="154"/>
      <c r="I10" s="154"/>
      <c r="J10" s="154"/>
      <c r="K10" s="154"/>
      <c r="L10" s="154"/>
      <c r="M10" s="154"/>
      <c r="N10" s="86"/>
    </row>
    <row r="11" spans="1:25" ht="17.25" customHeight="1" x14ac:dyDescent="0.25">
      <c r="B11" s="8" t="s">
        <v>127</v>
      </c>
      <c r="C11" s="8"/>
      <c r="D11" s="8"/>
      <c r="E11" s="8"/>
      <c r="F11" s="8"/>
      <c r="G11" s="8"/>
      <c r="H11" s="8"/>
      <c r="I11" s="8"/>
      <c r="J11" s="8"/>
      <c r="K11" s="8"/>
      <c r="L11" s="8"/>
      <c r="M11" s="8"/>
      <c r="N11" s="152"/>
    </row>
    <row r="12" spans="1:25" ht="96.75" customHeight="1" x14ac:dyDescent="0.25">
      <c r="B12" s="8" t="s">
        <v>126</v>
      </c>
      <c r="C12" s="8"/>
      <c r="D12" s="8"/>
      <c r="E12" s="8"/>
      <c r="F12" s="8"/>
      <c r="G12" s="8"/>
      <c r="H12" s="8"/>
      <c r="I12" s="8"/>
      <c r="J12" s="8"/>
      <c r="K12" s="8"/>
      <c r="L12" s="8"/>
      <c r="M12" s="8"/>
      <c r="N12" s="153"/>
      <c r="O12" s="153"/>
      <c r="P12" s="153"/>
      <c r="Q12" s="153"/>
      <c r="R12" s="153"/>
      <c r="S12" s="153"/>
      <c r="T12" s="153"/>
      <c r="U12" s="153"/>
      <c r="V12" s="153"/>
      <c r="W12" s="153"/>
      <c r="X12" s="153"/>
      <c r="Y12" s="153"/>
    </row>
    <row r="13" spans="1:25" ht="28.35" customHeight="1" x14ac:dyDescent="0.25">
      <c r="B13" s="8" t="s">
        <v>125</v>
      </c>
      <c r="C13" s="8"/>
      <c r="D13" s="8"/>
      <c r="E13" s="8"/>
      <c r="F13" s="8"/>
      <c r="G13" s="8"/>
      <c r="H13" s="8"/>
      <c r="I13" s="8"/>
      <c r="J13" s="8"/>
      <c r="K13" s="8"/>
      <c r="L13" s="8"/>
      <c r="M13" s="8"/>
      <c r="N13" s="152"/>
    </row>
    <row r="14" spans="1:25" ht="15.75" customHeight="1" x14ac:dyDescent="0.3">
      <c r="B14" s="151" t="s">
        <v>124</v>
      </c>
      <c r="C14" s="151"/>
      <c r="D14" s="151"/>
      <c r="E14" s="151"/>
      <c r="F14" s="151"/>
      <c r="G14" s="151"/>
      <c r="H14" s="151"/>
      <c r="I14" s="151"/>
      <c r="J14" s="151"/>
      <c r="K14" s="151"/>
      <c r="L14" s="151"/>
      <c r="M14" s="151"/>
      <c r="N14" s="86"/>
    </row>
    <row r="15" spans="1:25" ht="15" customHeight="1" x14ac:dyDescent="0.3">
      <c r="B15" s="8" t="s">
        <v>123</v>
      </c>
      <c r="C15" s="8"/>
      <c r="D15" s="8"/>
      <c r="E15" s="8"/>
      <c r="F15" s="8"/>
      <c r="G15" s="8"/>
      <c r="H15" s="8"/>
      <c r="I15" s="8"/>
      <c r="J15" s="8"/>
      <c r="K15" s="8"/>
      <c r="L15" s="8"/>
      <c r="M15" s="8"/>
      <c r="N15" s="86"/>
    </row>
    <row r="16" spans="1:25" ht="22.35" customHeight="1" x14ac:dyDescent="0.3">
      <c r="B16" s="8" t="s">
        <v>122</v>
      </c>
      <c r="C16" s="8"/>
      <c r="D16" s="8"/>
      <c r="E16" s="8"/>
      <c r="F16" s="8"/>
      <c r="G16" s="8"/>
      <c r="H16" s="8"/>
      <c r="I16" s="8"/>
      <c r="J16" s="8"/>
      <c r="K16" s="8"/>
      <c r="L16" s="8"/>
      <c r="M16" s="8"/>
      <c r="N16" s="86"/>
    </row>
    <row r="17" spans="2:14" ht="45" customHeight="1" x14ac:dyDescent="0.3">
      <c r="B17" s="8" t="s">
        <v>121</v>
      </c>
      <c r="C17" s="8"/>
      <c r="D17" s="8"/>
      <c r="E17" s="8"/>
      <c r="F17" s="8"/>
      <c r="G17" s="8"/>
      <c r="H17" s="8"/>
      <c r="I17" s="8"/>
      <c r="J17" s="8"/>
      <c r="K17" s="8"/>
      <c r="L17" s="8"/>
      <c r="M17" s="8"/>
      <c r="N17" s="86"/>
    </row>
    <row r="18" spans="2:14" ht="39" customHeight="1" x14ac:dyDescent="0.3">
      <c r="B18" s="8" t="s">
        <v>120</v>
      </c>
      <c r="C18" s="8"/>
      <c r="D18" s="8"/>
      <c r="E18" s="8"/>
      <c r="F18" s="8"/>
      <c r="G18" s="8"/>
      <c r="H18" s="8"/>
      <c r="I18" s="8"/>
      <c r="J18" s="8"/>
      <c r="K18" s="8"/>
      <c r="L18" s="8"/>
      <c r="M18" s="8"/>
      <c r="N18" s="86"/>
    </row>
    <row r="19" spans="2:14" ht="51.75" customHeight="1" x14ac:dyDescent="0.3">
      <c r="B19" s="8" t="s">
        <v>119</v>
      </c>
      <c r="C19" s="8"/>
      <c r="D19" s="8"/>
      <c r="E19" s="8"/>
      <c r="F19" s="8"/>
      <c r="G19" s="8"/>
      <c r="H19" s="8"/>
      <c r="I19" s="8"/>
      <c r="J19" s="8"/>
      <c r="K19" s="8"/>
      <c r="L19" s="8"/>
      <c r="M19" s="8"/>
      <c r="N19" s="86"/>
    </row>
    <row r="20" spans="2:14" ht="32.25" customHeight="1" x14ac:dyDescent="0.3">
      <c r="B20" s="150" t="s">
        <v>118</v>
      </c>
      <c r="C20" s="150"/>
      <c r="D20" s="150"/>
      <c r="E20" s="150"/>
      <c r="F20" s="150"/>
      <c r="G20" s="150"/>
      <c r="H20" s="150"/>
      <c r="I20" s="150"/>
      <c r="J20" s="150"/>
      <c r="K20" s="150"/>
      <c r="L20" s="150"/>
      <c r="M20" s="150"/>
      <c r="N20" s="86"/>
    </row>
    <row r="21" spans="2:14" ht="14.4" x14ac:dyDescent="0.3">
      <c r="B21" s="10"/>
      <c r="C21" s="10"/>
      <c r="D21" s="10"/>
      <c r="E21" s="10"/>
      <c r="F21" s="10"/>
      <c r="G21" s="10"/>
      <c r="H21" s="10"/>
      <c r="I21" s="10"/>
      <c r="J21" s="10"/>
      <c r="K21" s="10"/>
      <c r="L21" s="10"/>
      <c r="M21" s="10"/>
      <c r="N21" s="86"/>
    </row>
    <row r="22" spans="2:14" ht="21" customHeight="1" x14ac:dyDescent="0.35">
      <c r="B22" s="116" t="s">
        <v>88</v>
      </c>
      <c r="C22" s="116" t="s">
        <v>87</v>
      </c>
      <c r="D22" s="116" t="s">
        <v>86</v>
      </c>
      <c r="E22" s="107" t="s">
        <v>85</v>
      </c>
      <c r="F22" s="107" t="s">
        <v>84</v>
      </c>
      <c r="G22" s="115" t="s">
        <v>83</v>
      </c>
      <c r="H22" s="115" t="s">
        <v>82</v>
      </c>
      <c r="I22" s="149"/>
      <c r="J22" s="10"/>
      <c r="K22" s="10"/>
      <c r="L22" s="10"/>
      <c r="M22" s="10"/>
      <c r="N22" s="86"/>
    </row>
    <row r="23" spans="2:14" ht="14.4" x14ac:dyDescent="0.3">
      <c r="B23" s="148" t="s">
        <v>117</v>
      </c>
      <c r="C23" s="145" t="s">
        <v>116</v>
      </c>
      <c r="D23" s="107" t="s">
        <v>74</v>
      </c>
      <c r="E23" s="146">
        <v>3033.32</v>
      </c>
      <c r="F23" s="146">
        <v>3029.26</v>
      </c>
      <c r="G23" s="146">
        <v>2.25</v>
      </c>
      <c r="H23" s="146">
        <v>1.8</v>
      </c>
      <c r="I23" s="19"/>
      <c r="J23" s="10"/>
      <c r="K23" s="10"/>
      <c r="L23" s="10"/>
      <c r="M23" s="10"/>
      <c r="N23" s="86"/>
    </row>
    <row r="24" spans="2:14" ht="14.4" x14ac:dyDescent="0.3">
      <c r="B24" s="144"/>
      <c r="C24" s="143" t="s">
        <v>116</v>
      </c>
      <c r="D24" s="107" t="s">
        <v>89</v>
      </c>
      <c r="E24" s="146">
        <v>1.74529</v>
      </c>
      <c r="F24" s="146">
        <v>1.7429600000000001</v>
      </c>
      <c r="G24" s="146">
        <v>1.2899999999999999E-3</v>
      </c>
      <c r="H24" s="146">
        <v>1.0399999999999999E-3</v>
      </c>
      <c r="I24" s="19"/>
      <c r="J24" s="10"/>
      <c r="K24" s="10"/>
      <c r="L24" s="10"/>
      <c r="M24" s="10"/>
      <c r="N24" s="86"/>
    </row>
    <row r="25" spans="2:14" ht="14.4" x14ac:dyDescent="0.3">
      <c r="B25" s="144"/>
      <c r="C25" s="143" t="s">
        <v>116</v>
      </c>
      <c r="D25" s="107" t="s">
        <v>73</v>
      </c>
      <c r="E25" s="146">
        <v>0.24106</v>
      </c>
      <c r="F25" s="146">
        <v>0.24074000000000001</v>
      </c>
      <c r="G25" s="146">
        <v>1.8000000000000001E-4</v>
      </c>
      <c r="H25" s="146">
        <v>1.3999999999999999E-4</v>
      </c>
      <c r="I25" s="19"/>
      <c r="J25" s="10"/>
      <c r="K25" s="10"/>
      <c r="L25" s="10"/>
      <c r="M25" s="10"/>
      <c r="N25" s="86"/>
    </row>
    <row r="26" spans="2:14" ht="14.4" x14ac:dyDescent="0.3">
      <c r="B26" s="144"/>
      <c r="C26" s="141" t="s">
        <v>116</v>
      </c>
      <c r="D26" s="107" t="s">
        <v>72</v>
      </c>
      <c r="E26" s="146">
        <v>0.22239999999999999</v>
      </c>
      <c r="F26" s="146">
        <v>0.22209999999999999</v>
      </c>
      <c r="G26" s="146">
        <v>1.7000000000000001E-4</v>
      </c>
      <c r="H26" s="146">
        <v>1.2999999999999999E-4</v>
      </c>
      <c r="I26" s="19"/>
      <c r="J26" s="10"/>
      <c r="K26" s="10"/>
      <c r="L26" s="10"/>
      <c r="M26" s="10"/>
      <c r="N26" s="86"/>
    </row>
    <row r="27" spans="2:14" ht="14.4" x14ac:dyDescent="0.3">
      <c r="B27" s="144"/>
      <c r="C27" s="145" t="s">
        <v>115</v>
      </c>
      <c r="D27" s="107" t="s">
        <v>74</v>
      </c>
      <c r="E27" s="146">
        <v>2538.48</v>
      </c>
      <c r="F27" s="146">
        <v>2533.69</v>
      </c>
      <c r="G27" s="146">
        <v>3.44</v>
      </c>
      <c r="H27" s="146">
        <v>1.34</v>
      </c>
      <c r="I27" s="19"/>
    </row>
    <row r="28" spans="2:14" ht="14.4" x14ac:dyDescent="0.3">
      <c r="B28" s="144"/>
      <c r="C28" s="143"/>
      <c r="D28" s="107" t="s">
        <v>89</v>
      </c>
      <c r="E28" s="106">
        <v>0.44423000000000001</v>
      </c>
      <c r="F28" s="106">
        <v>0.44340000000000002</v>
      </c>
      <c r="G28" s="106">
        <v>5.9999999999999995E-4</v>
      </c>
      <c r="H28" s="106">
        <v>2.3000000000000001E-4</v>
      </c>
      <c r="I28" s="19"/>
    </row>
    <row r="29" spans="2:14" ht="14.4" x14ac:dyDescent="0.3">
      <c r="B29" s="144"/>
      <c r="C29" s="143"/>
      <c r="D29" s="107" t="s">
        <v>73</v>
      </c>
      <c r="E29" s="106">
        <v>0.20297000000000001</v>
      </c>
      <c r="F29" s="106">
        <v>0.20258000000000001</v>
      </c>
      <c r="G29" s="106">
        <v>2.7999999999999998E-4</v>
      </c>
      <c r="H29" s="106">
        <v>1.1E-4</v>
      </c>
      <c r="I29" s="19"/>
    </row>
    <row r="30" spans="2:14" ht="14.4" x14ac:dyDescent="0.3">
      <c r="B30" s="144"/>
      <c r="C30" s="141"/>
      <c r="D30" s="107" t="s">
        <v>72</v>
      </c>
      <c r="E30" s="106">
        <v>0.18315999999999999</v>
      </c>
      <c r="F30" s="106">
        <v>0.18282000000000001</v>
      </c>
      <c r="G30" s="106">
        <v>2.5000000000000001E-4</v>
      </c>
      <c r="H30" s="106">
        <v>1E-4</v>
      </c>
      <c r="I30" s="19"/>
    </row>
    <row r="31" spans="2:14" ht="14.4" x14ac:dyDescent="0.3">
      <c r="B31" s="144"/>
      <c r="C31" s="145" t="s">
        <v>114</v>
      </c>
      <c r="D31" s="107" t="s">
        <v>74</v>
      </c>
      <c r="E31" s="146">
        <v>2555.2800000000002</v>
      </c>
      <c r="F31" s="146">
        <v>2550.4899999999998</v>
      </c>
      <c r="G31" s="146">
        <v>3.44</v>
      </c>
      <c r="H31" s="146">
        <v>1.34</v>
      </c>
      <c r="I31" s="19"/>
    </row>
    <row r="32" spans="2:14" ht="14.4" x14ac:dyDescent="0.3">
      <c r="B32" s="144"/>
      <c r="C32" s="143"/>
      <c r="D32" s="107" t="s">
        <v>89</v>
      </c>
      <c r="E32" s="106">
        <v>1.1562300000000001</v>
      </c>
      <c r="F32" s="106">
        <v>1.1540699999999999</v>
      </c>
      <c r="G32" s="106">
        <v>1.56E-3</v>
      </c>
      <c r="H32" s="106">
        <v>6.0999999999999997E-4</v>
      </c>
      <c r="I32" s="19"/>
    </row>
    <row r="33" spans="2:9" ht="14.4" x14ac:dyDescent="0.3">
      <c r="B33" s="144"/>
      <c r="C33" s="143"/>
      <c r="D33" s="107" t="s">
        <v>73</v>
      </c>
      <c r="E33" s="106">
        <v>0.20430999999999999</v>
      </c>
      <c r="F33" s="147">
        <v>0.20393</v>
      </c>
      <c r="G33" s="106">
        <v>2.7999999999999998E-4</v>
      </c>
      <c r="H33" s="106">
        <v>1.1E-4</v>
      </c>
      <c r="I33" s="19"/>
    </row>
    <row r="34" spans="2:9" ht="14.4" x14ac:dyDescent="0.3">
      <c r="B34" s="144"/>
      <c r="C34" s="141"/>
      <c r="D34" s="107" t="s">
        <v>72</v>
      </c>
      <c r="E34" s="106">
        <v>0.18437999999999999</v>
      </c>
      <c r="F34" s="106">
        <v>0.18403</v>
      </c>
      <c r="G34" s="106">
        <v>2.5000000000000001E-4</v>
      </c>
      <c r="H34" s="106">
        <v>1E-4</v>
      </c>
      <c r="I34" s="19"/>
    </row>
    <row r="35" spans="2:9" ht="14.4" x14ac:dyDescent="0.3">
      <c r="B35" s="144"/>
      <c r="C35" s="145" t="s">
        <v>113</v>
      </c>
      <c r="D35" s="107" t="s">
        <v>74</v>
      </c>
      <c r="E35" s="146">
        <v>2939.29</v>
      </c>
      <c r="F35" s="146">
        <v>2935.18</v>
      </c>
      <c r="G35" s="146">
        <v>2.2799999999999998</v>
      </c>
      <c r="H35" s="146">
        <v>1.83</v>
      </c>
      <c r="I35" s="19"/>
    </row>
    <row r="36" spans="2:9" ht="14.4" x14ac:dyDescent="0.3">
      <c r="B36" s="144"/>
      <c r="C36" s="143"/>
      <c r="D36" s="107" t="s">
        <v>89</v>
      </c>
      <c r="E36" s="106">
        <v>1.5570900000000001</v>
      </c>
      <c r="F36" s="106">
        <v>1.55491</v>
      </c>
      <c r="G36" s="106">
        <v>1.2099999999999999E-3</v>
      </c>
      <c r="H36" s="106">
        <v>9.7000000000000005E-4</v>
      </c>
      <c r="I36" s="19"/>
    </row>
    <row r="37" spans="2:9" ht="14.4" x14ac:dyDescent="0.3">
      <c r="B37" s="144"/>
      <c r="C37" s="143"/>
      <c r="D37" s="107" t="s">
        <v>73</v>
      </c>
      <c r="E37" s="106">
        <v>0.23030999999999999</v>
      </c>
      <c r="F37" s="106">
        <v>0.22999</v>
      </c>
      <c r="G37" s="106">
        <v>1.8000000000000001E-4</v>
      </c>
      <c r="H37" s="106">
        <v>1.3999999999999999E-4</v>
      </c>
      <c r="I37" s="19"/>
    </row>
    <row r="38" spans="2:9" ht="14.4" x14ac:dyDescent="0.3">
      <c r="B38" s="144"/>
      <c r="C38" s="141"/>
      <c r="D38" s="107" t="s">
        <v>72</v>
      </c>
      <c r="E38" s="106">
        <v>0.21448999999999999</v>
      </c>
      <c r="F38" s="106">
        <v>0.21418999999999999</v>
      </c>
      <c r="G38" s="106">
        <v>1.7000000000000001E-4</v>
      </c>
      <c r="H38" s="106">
        <v>1.2999999999999999E-4</v>
      </c>
      <c r="I38" s="19"/>
    </row>
    <row r="39" spans="2:9" ht="14.4" x14ac:dyDescent="0.3">
      <c r="B39" s="144"/>
      <c r="C39" s="145" t="s">
        <v>112</v>
      </c>
      <c r="D39" s="107" t="s">
        <v>74</v>
      </c>
      <c r="E39" s="146">
        <v>2538.48</v>
      </c>
      <c r="F39" s="146">
        <v>2533.69</v>
      </c>
      <c r="G39" s="146">
        <v>3.44</v>
      </c>
      <c r="H39" s="146">
        <v>1.34</v>
      </c>
      <c r="I39" s="19"/>
    </row>
    <row r="40" spans="2:9" ht="14.4" x14ac:dyDescent="0.3">
      <c r="B40" s="144"/>
      <c r="C40" s="143"/>
      <c r="D40" s="107" t="s">
        <v>110</v>
      </c>
      <c r="E40" s="106">
        <v>2.02135</v>
      </c>
      <c r="F40" s="106">
        <v>2.0175399999999999</v>
      </c>
      <c r="G40" s="106">
        <v>2.7399999999999998E-3</v>
      </c>
      <c r="H40" s="106">
        <v>1.07E-3</v>
      </c>
      <c r="I40" s="19"/>
    </row>
    <row r="41" spans="2:9" ht="14.4" x14ac:dyDescent="0.3">
      <c r="B41" s="144"/>
      <c r="C41" s="143"/>
      <c r="D41" s="107" t="s">
        <v>73</v>
      </c>
      <c r="E41" s="106">
        <v>0.20297000000000001</v>
      </c>
      <c r="F41" s="106">
        <v>0.20258000000000001</v>
      </c>
      <c r="G41" s="106">
        <v>2.7999999999999998E-4</v>
      </c>
      <c r="H41" s="106">
        <v>1.1E-4</v>
      </c>
      <c r="I41" s="19"/>
    </row>
    <row r="42" spans="2:9" ht="14.4" x14ac:dyDescent="0.3">
      <c r="B42" s="144"/>
      <c r="C42" s="141"/>
      <c r="D42" s="107" t="s">
        <v>72</v>
      </c>
      <c r="E42" s="106">
        <v>0.18315999999999999</v>
      </c>
      <c r="F42" s="106">
        <v>0.18282000000000001</v>
      </c>
      <c r="G42" s="106">
        <v>2.5000000000000001E-4</v>
      </c>
      <c r="H42" s="106">
        <v>1E-4</v>
      </c>
      <c r="I42" s="19"/>
    </row>
    <row r="43" spans="2:9" ht="14.4" x14ac:dyDescent="0.3">
      <c r="B43" s="144"/>
      <c r="C43" s="145" t="s">
        <v>111</v>
      </c>
      <c r="D43" s="107" t="s">
        <v>74</v>
      </c>
      <c r="E43" s="146">
        <v>2555.2800000000002</v>
      </c>
      <c r="F43" s="146">
        <v>2550.4899999999998</v>
      </c>
      <c r="G43" s="146">
        <v>3.44</v>
      </c>
      <c r="H43" s="146">
        <v>1.34</v>
      </c>
      <c r="I43" s="19"/>
    </row>
    <row r="44" spans="2:9" ht="14.4" x14ac:dyDescent="0.3">
      <c r="B44" s="144"/>
      <c r="C44" s="143"/>
      <c r="D44" s="107" t="s">
        <v>110</v>
      </c>
      <c r="E44" s="106">
        <v>2.0347300000000001</v>
      </c>
      <c r="F44" s="106">
        <v>2.0309200000000001</v>
      </c>
      <c r="G44" s="106">
        <v>2.7399999999999998E-3</v>
      </c>
      <c r="H44" s="106">
        <v>1.07E-3</v>
      </c>
      <c r="I44" s="19"/>
    </row>
    <row r="45" spans="2:9" ht="14.4" x14ac:dyDescent="0.3">
      <c r="B45" s="144"/>
      <c r="C45" s="143"/>
      <c r="D45" s="107" t="s">
        <v>73</v>
      </c>
      <c r="E45" s="106">
        <v>0.20430999999999999</v>
      </c>
      <c r="F45" s="106">
        <v>0.20393</v>
      </c>
      <c r="G45" s="106">
        <v>2.7999999999999998E-4</v>
      </c>
      <c r="H45" s="106">
        <v>1.1E-4</v>
      </c>
      <c r="I45" s="19"/>
    </row>
    <row r="46" spans="2:9" ht="14.4" x14ac:dyDescent="0.3">
      <c r="B46" s="144"/>
      <c r="C46" s="141"/>
      <c r="D46" s="107" t="s">
        <v>72</v>
      </c>
      <c r="E46" s="106">
        <v>0.18437999999999999</v>
      </c>
      <c r="F46" s="106">
        <v>0.18403</v>
      </c>
      <c r="G46" s="106">
        <v>2.5000000000000001E-4</v>
      </c>
      <c r="H46" s="106">
        <v>1E-4</v>
      </c>
      <c r="I46" s="19"/>
    </row>
    <row r="47" spans="2:9" ht="14.4" x14ac:dyDescent="0.3">
      <c r="B47" s="144"/>
      <c r="C47" s="145" t="s">
        <v>109</v>
      </c>
      <c r="D47" s="107" t="s">
        <v>74</v>
      </c>
      <c r="E47" s="146">
        <v>2578.25</v>
      </c>
      <c r="F47" s="146">
        <v>2575.6999999999998</v>
      </c>
      <c r="G47" s="146">
        <v>1.17</v>
      </c>
      <c r="H47" s="146">
        <v>1.39</v>
      </c>
      <c r="I47" s="19"/>
    </row>
    <row r="48" spans="2:9" ht="14.4" x14ac:dyDescent="0.3">
      <c r="B48" s="144"/>
      <c r="C48" s="143"/>
      <c r="D48" s="107" t="s">
        <v>89</v>
      </c>
      <c r="E48" s="106">
        <v>0.94440999999999997</v>
      </c>
      <c r="F48" s="106">
        <v>0.94347999999999999</v>
      </c>
      <c r="G48" s="106">
        <v>4.2999999999999999E-4</v>
      </c>
      <c r="H48" s="106">
        <v>5.1000000000000004E-4</v>
      </c>
      <c r="I48" s="19"/>
    </row>
    <row r="49" spans="2:9" ht="14.4" x14ac:dyDescent="0.3">
      <c r="B49" s="144"/>
      <c r="C49" s="143"/>
      <c r="D49" s="107" t="s">
        <v>73</v>
      </c>
      <c r="E49" s="106">
        <v>0.19917000000000001</v>
      </c>
      <c r="F49" s="106">
        <v>0.19897000000000001</v>
      </c>
      <c r="G49" s="106">
        <v>9.0000000000000006E-5</v>
      </c>
      <c r="H49" s="106">
        <v>1.1E-4</v>
      </c>
      <c r="I49" s="19"/>
    </row>
    <row r="50" spans="2:9" ht="14.4" x14ac:dyDescent="0.3">
      <c r="B50" s="144"/>
      <c r="C50" s="141"/>
      <c r="D50" s="107" t="s">
        <v>72</v>
      </c>
      <c r="E50" s="106">
        <v>0.18323999999999999</v>
      </c>
      <c r="F50" s="106">
        <v>0.18304999999999999</v>
      </c>
      <c r="G50" s="106">
        <v>8.0000000000000007E-5</v>
      </c>
      <c r="H50" s="106">
        <v>1E-4</v>
      </c>
      <c r="I50" s="19"/>
    </row>
    <row r="51" spans="2:9" ht="14.4" x14ac:dyDescent="0.3">
      <c r="B51" s="144"/>
      <c r="C51" s="145" t="s">
        <v>108</v>
      </c>
      <c r="D51" s="107" t="s">
        <v>74</v>
      </c>
      <c r="E51" s="106">
        <v>2997.55</v>
      </c>
      <c r="F51" s="106">
        <v>2993.4</v>
      </c>
      <c r="G51" s="106">
        <v>2.31</v>
      </c>
      <c r="H51" s="106">
        <v>1.85</v>
      </c>
      <c r="I51" s="19"/>
    </row>
    <row r="52" spans="2:9" ht="14.4" x14ac:dyDescent="0.3">
      <c r="B52" s="144"/>
      <c r="C52" s="143" t="s">
        <v>108</v>
      </c>
      <c r="D52" s="107" t="s">
        <v>89</v>
      </c>
      <c r="E52" s="106">
        <v>1.5435399999999999</v>
      </c>
      <c r="F52" s="106">
        <v>1.5414000000000001</v>
      </c>
      <c r="G52" s="106">
        <v>1.1900000000000001E-3</v>
      </c>
      <c r="H52" s="106">
        <v>9.5E-4</v>
      </c>
      <c r="I52" s="19"/>
    </row>
    <row r="53" spans="2:9" ht="14.4" x14ac:dyDescent="0.3">
      <c r="B53" s="144"/>
      <c r="C53" s="143" t="s">
        <v>108</v>
      </c>
      <c r="D53" s="107" t="s">
        <v>73</v>
      </c>
      <c r="E53" s="106">
        <v>0.23257</v>
      </c>
      <c r="F53" s="106">
        <v>0.23225000000000001</v>
      </c>
      <c r="G53" s="106">
        <v>1.8000000000000001E-4</v>
      </c>
      <c r="H53" s="106">
        <v>1.3999999999999999E-4</v>
      </c>
      <c r="I53" s="19"/>
    </row>
    <row r="54" spans="2:9" ht="14.4" x14ac:dyDescent="0.3">
      <c r="B54" s="142"/>
      <c r="C54" s="141" t="s">
        <v>108</v>
      </c>
      <c r="D54" s="107" t="s">
        <v>72</v>
      </c>
      <c r="E54" s="106">
        <v>0.21410999999999999</v>
      </c>
      <c r="F54" s="106">
        <v>0.21381</v>
      </c>
      <c r="G54" s="106">
        <v>1.6000000000000001E-4</v>
      </c>
      <c r="H54" s="106">
        <v>1.2999999999999999E-4</v>
      </c>
      <c r="I54" s="19"/>
    </row>
    <row r="55" spans="2:9" ht="14.4" x14ac:dyDescent="0.3">
      <c r="B55" s="55"/>
      <c r="C55" s="55"/>
      <c r="D55" s="55"/>
      <c r="E55" s="117"/>
      <c r="F55" s="117"/>
      <c r="G55" s="117"/>
      <c r="H55" s="117"/>
    </row>
    <row r="56" spans="2:9" ht="14.4" x14ac:dyDescent="0.3">
      <c r="B56" s="55"/>
      <c r="C56" s="55"/>
      <c r="D56" s="55"/>
      <c r="E56" s="117"/>
      <c r="F56" s="117"/>
      <c r="G56" s="117"/>
      <c r="H56" s="117"/>
    </row>
    <row r="57" spans="2:9" ht="15.6" x14ac:dyDescent="0.35">
      <c r="B57" s="116" t="s">
        <v>88</v>
      </c>
      <c r="C57" s="116" t="s">
        <v>87</v>
      </c>
      <c r="D57" s="116" t="s">
        <v>86</v>
      </c>
      <c r="E57" s="107" t="s">
        <v>85</v>
      </c>
      <c r="F57" s="107" t="s">
        <v>84</v>
      </c>
      <c r="G57" s="140" t="s">
        <v>83</v>
      </c>
      <c r="H57" s="140" t="s">
        <v>82</v>
      </c>
    </row>
    <row r="58" spans="2:9" ht="14.4" x14ac:dyDescent="0.3">
      <c r="B58" s="114" t="s">
        <v>107</v>
      </c>
      <c r="C58" s="139" t="s">
        <v>106</v>
      </c>
      <c r="D58" s="107" t="s">
        <v>74</v>
      </c>
      <c r="E58" s="112">
        <v>3192.76</v>
      </c>
      <c r="F58" s="112">
        <v>3127.67</v>
      </c>
      <c r="G58" s="112">
        <v>35.29</v>
      </c>
      <c r="H58" s="112">
        <v>29.8</v>
      </c>
      <c r="I58" s="19"/>
    </row>
    <row r="59" spans="2:9" ht="14.4" x14ac:dyDescent="0.3">
      <c r="B59" s="111"/>
      <c r="C59" s="138"/>
      <c r="D59" s="107" t="s">
        <v>89</v>
      </c>
      <c r="E59" s="106">
        <v>2.3304800000000001</v>
      </c>
      <c r="F59" s="106">
        <v>2.2829700000000002</v>
      </c>
      <c r="G59" s="106">
        <v>2.5760000000000002E-2</v>
      </c>
      <c r="H59" s="106">
        <v>2.1749999999999999E-2</v>
      </c>
      <c r="I59" s="19"/>
    </row>
    <row r="60" spans="2:9" ht="14.4" x14ac:dyDescent="0.3">
      <c r="B60" s="111"/>
      <c r="C60" s="138"/>
      <c r="D60" s="107" t="s">
        <v>73</v>
      </c>
      <c r="E60" s="106">
        <v>0.25657999999999997</v>
      </c>
      <c r="F60" s="106">
        <v>0.25135000000000002</v>
      </c>
      <c r="G60" s="106">
        <v>2.8400000000000001E-3</v>
      </c>
      <c r="H60" s="106">
        <v>2.3900000000000002E-3</v>
      </c>
      <c r="I60" s="19"/>
    </row>
    <row r="61" spans="2:9" ht="14.4" x14ac:dyDescent="0.3">
      <c r="B61" s="111"/>
      <c r="C61" s="137"/>
      <c r="D61" s="107" t="s">
        <v>72</v>
      </c>
      <c r="E61" s="106">
        <v>0.24374999999999999</v>
      </c>
      <c r="F61" s="106">
        <v>0.23877999999999999</v>
      </c>
      <c r="G61" s="106">
        <v>2.6900000000000001E-3</v>
      </c>
      <c r="H61" s="106">
        <v>2.2799999999999999E-3</v>
      </c>
      <c r="I61" s="19"/>
    </row>
    <row r="62" spans="2:9" ht="14.4" x14ac:dyDescent="0.3">
      <c r="B62" s="111"/>
      <c r="C62" s="139" t="s">
        <v>105</v>
      </c>
      <c r="D62" s="107" t="s">
        <v>74</v>
      </c>
      <c r="E62" s="112">
        <v>3181.43</v>
      </c>
      <c r="F62" s="112">
        <v>3149.67</v>
      </c>
      <c r="G62" s="112">
        <v>1.96</v>
      </c>
      <c r="H62" s="112">
        <v>29.8</v>
      </c>
      <c r="I62" s="19"/>
    </row>
    <row r="63" spans="2:9" ht="14.4" x14ac:dyDescent="0.3">
      <c r="B63" s="111"/>
      <c r="C63" s="138"/>
      <c r="D63" s="107" t="s">
        <v>89</v>
      </c>
      <c r="E63" s="106">
        <v>2.54514</v>
      </c>
      <c r="F63" s="106">
        <v>2.51973</v>
      </c>
      <c r="G63" s="106">
        <v>1.57E-3</v>
      </c>
      <c r="H63" s="106">
        <v>2.384E-2</v>
      </c>
      <c r="I63" s="19"/>
    </row>
    <row r="64" spans="2:9" ht="14.4" x14ac:dyDescent="0.3">
      <c r="B64" s="111"/>
      <c r="C64" s="138"/>
      <c r="D64" s="107" t="s">
        <v>73</v>
      </c>
      <c r="E64" s="106">
        <v>0.26085999999999998</v>
      </c>
      <c r="F64" s="106">
        <v>0.25825999999999999</v>
      </c>
      <c r="G64" s="106">
        <v>1.6000000000000001E-4</v>
      </c>
      <c r="H64" s="106">
        <v>2.4399999999999999E-3</v>
      </c>
      <c r="I64" s="19"/>
    </row>
    <row r="65" spans="2:9" ht="14.4" x14ac:dyDescent="0.3">
      <c r="B65" s="111"/>
      <c r="C65" s="137"/>
      <c r="D65" s="107" t="s">
        <v>72</v>
      </c>
      <c r="E65" s="106">
        <v>0.24782000000000001</v>
      </c>
      <c r="F65" s="106">
        <v>0.24535000000000001</v>
      </c>
      <c r="G65" s="106">
        <v>1.4999999999999999E-4</v>
      </c>
      <c r="H65" s="106">
        <v>2.32E-3</v>
      </c>
      <c r="I65" s="19"/>
    </row>
    <row r="66" spans="2:9" ht="14.4" x14ac:dyDescent="0.3">
      <c r="B66" s="111"/>
      <c r="C66" s="120" t="s">
        <v>104</v>
      </c>
      <c r="D66" s="107" t="s">
        <v>74</v>
      </c>
      <c r="E66" s="112">
        <v>3165.01</v>
      </c>
      <c r="F66" s="112">
        <v>3149.67</v>
      </c>
      <c r="G66" s="112">
        <v>7.5</v>
      </c>
      <c r="H66" s="112">
        <v>7.84</v>
      </c>
      <c r="I66" s="19"/>
    </row>
    <row r="67" spans="2:9" ht="14.4" x14ac:dyDescent="0.3">
      <c r="B67" s="111"/>
      <c r="C67" s="119"/>
      <c r="D67" s="107" t="s">
        <v>89</v>
      </c>
      <c r="E67" s="106">
        <v>2.5401400000000001</v>
      </c>
      <c r="F67" s="106">
        <v>2.5278200000000002</v>
      </c>
      <c r="G67" s="106">
        <v>6.0200000000000002E-3</v>
      </c>
      <c r="H67" s="106">
        <v>6.2899999999999996E-3</v>
      </c>
      <c r="I67" s="19"/>
    </row>
    <row r="68" spans="2:9" ht="14.4" x14ac:dyDescent="0.3">
      <c r="B68" s="111"/>
      <c r="C68" s="119"/>
      <c r="D68" s="107" t="s">
        <v>73</v>
      </c>
      <c r="E68" s="106">
        <v>0.25974999999999998</v>
      </c>
      <c r="F68" s="106">
        <v>0.25849</v>
      </c>
      <c r="G68" s="106">
        <v>6.2E-4</v>
      </c>
      <c r="H68" s="106">
        <v>6.4000000000000005E-4</v>
      </c>
      <c r="I68" s="19"/>
    </row>
    <row r="69" spans="2:9" ht="14.4" x14ac:dyDescent="0.3">
      <c r="B69" s="111"/>
      <c r="C69" s="118"/>
      <c r="D69" s="107" t="s">
        <v>72</v>
      </c>
      <c r="E69" s="106">
        <v>0.24676999999999999</v>
      </c>
      <c r="F69" s="106">
        <v>0.24557000000000001</v>
      </c>
      <c r="G69" s="106">
        <v>5.9000000000000003E-4</v>
      </c>
      <c r="H69" s="106">
        <v>6.0999999999999997E-4</v>
      </c>
      <c r="I69" s="19"/>
    </row>
    <row r="70" spans="2:9" ht="14.4" x14ac:dyDescent="0.3">
      <c r="B70" s="111"/>
      <c r="C70" s="120" t="s">
        <v>103</v>
      </c>
      <c r="D70" s="107" t="s">
        <v>74</v>
      </c>
      <c r="E70" s="112">
        <v>2969.07</v>
      </c>
      <c r="F70" s="112">
        <v>2925.03</v>
      </c>
      <c r="G70" s="112">
        <v>0.31</v>
      </c>
      <c r="H70" s="112">
        <v>43.73</v>
      </c>
      <c r="I70" s="19"/>
    </row>
    <row r="71" spans="2:9" ht="14.4" x14ac:dyDescent="0.3">
      <c r="B71" s="111"/>
      <c r="C71" s="119"/>
      <c r="D71" s="107" t="s">
        <v>89</v>
      </c>
      <c r="E71" s="106">
        <v>2.51233</v>
      </c>
      <c r="F71" s="106">
        <v>2.4750700000000001</v>
      </c>
      <c r="G71" s="106">
        <v>2.5999999999999998E-4</v>
      </c>
      <c r="H71" s="106">
        <v>3.6999999999999998E-2</v>
      </c>
      <c r="I71" s="19"/>
    </row>
    <row r="72" spans="2:9" ht="14.4" x14ac:dyDescent="0.3">
      <c r="B72" s="111"/>
      <c r="C72" s="119"/>
      <c r="D72" s="107" t="s">
        <v>73</v>
      </c>
      <c r="E72" s="106">
        <v>0.25164999999999998</v>
      </c>
      <c r="F72" s="106">
        <v>0.24792</v>
      </c>
      <c r="G72" s="106">
        <v>3.0000000000000001E-5</v>
      </c>
      <c r="H72" s="106">
        <v>3.7100000000000002E-3</v>
      </c>
      <c r="I72" s="19"/>
    </row>
    <row r="73" spans="2:9" ht="14.4" x14ac:dyDescent="0.3">
      <c r="B73" s="111"/>
      <c r="C73" s="118"/>
      <c r="D73" s="107" t="s">
        <v>72</v>
      </c>
      <c r="E73" s="106">
        <v>0.23685999999999999</v>
      </c>
      <c r="F73" s="106">
        <v>0.23335</v>
      </c>
      <c r="G73" s="106">
        <v>2.0000000000000002E-5</v>
      </c>
      <c r="H73" s="106">
        <v>3.49E-3</v>
      </c>
      <c r="I73" s="19"/>
    </row>
    <row r="74" spans="2:9" ht="14.4" x14ac:dyDescent="0.3">
      <c r="B74" s="111"/>
      <c r="C74" s="120" t="s">
        <v>102</v>
      </c>
      <c r="D74" s="107" t="s">
        <v>74</v>
      </c>
      <c r="E74" s="112">
        <v>3208.76</v>
      </c>
      <c r="F74" s="112">
        <v>3164.33</v>
      </c>
      <c r="G74" s="112">
        <v>0.31</v>
      </c>
      <c r="H74" s="112">
        <v>44.12</v>
      </c>
      <c r="I74" s="19"/>
    </row>
    <row r="75" spans="2:9" ht="14.4" x14ac:dyDescent="0.3">
      <c r="B75" s="111"/>
      <c r="C75" s="119"/>
      <c r="D75" s="107" t="s">
        <v>89</v>
      </c>
      <c r="E75" s="106">
        <v>2.70553</v>
      </c>
      <c r="F75" s="106">
        <v>2.6680700000000002</v>
      </c>
      <c r="G75" s="106">
        <v>2.5999999999999998E-4</v>
      </c>
      <c r="H75" s="106">
        <v>3.7199999999999997E-2</v>
      </c>
      <c r="I75" s="19"/>
    </row>
    <row r="76" spans="2:9" ht="14.4" x14ac:dyDescent="0.3">
      <c r="B76" s="111"/>
      <c r="C76" s="119"/>
      <c r="D76" s="107" t="s">
        <v>73</v>
      </c>
      <c r="E76" s="106">
        <v>0.26955000000000001</v>
      </c>
      <c r="F76" s="106">
        <v>0.26582</v>
      </c>
      <c r="G76" s="106">
        <v>3.0000000000000001E-5</v>
      </c>
      <c r="H76" s="106">
        <v>3.7100000000000002E-3</v>
      </c>
      <c r="I76" s="19"/>
    </row>
    <row r="77" spans="2:9" ht="14.4" x14ac:dyDescent="0.3">
      <c r="B77" s="111"/>
      <c r="C77" s="118"/>
      <c r="D77" s="107" t="s">
        <v>72</v>
      </c>
      <c r="E77" s="106">
        <v>0.25337999999999999</v>
      </c>
      <c r="F77" s="106">
        <v>0.24987000000000001</v>
      </c>
      <c r="G77" s="106">
        <v>2.0000000000000002E-5</v>
      </c>
      <c r="H77" s="106">
        <v>3.48E-3</v>
      </c>
      <c r="I77" s="19"/>
    </row>
    <row r="78" spans="2:9" ht="14.4" x14ac:dyDescent="0.3">
      <c r="B78" s="111"/>
      <c r="C78" s="120" t="s">
        <v>101</v>
      </c>
      <c r="D78" s="107" t="s">
        <v>74</v>
      </c>
      <c r="E78" s="112">
        <v>3229.2</v>
      </c>
      <c r="F78" s="112">
        <v>3216.38</v>
      </c>
      <c r="G78" s="112">
        <v>4.8099999999999996</v>
      </c>
      <c r="H78" s="112">
        <v>8.01</v>
      </c>
      <c r="I78" s="19"/>
    </row>
    <row r="79" spans="2:9" ht="14.4" x14ac:dyDescent="0.3">
      <c r="B79" s="111"/>
      <c r="C79" s="119"/>
      <c r="D79" s="107" t="s">
        <v>89</v>
      </c>
      <c r="E79" s="106">
        <v>3.1752199999999999</v>
      </c>
      <c r="F79" s="106">
        <v>3.16262</v>
      </c>
      <c r="G79" s="106">
        <v>4.7299999999999998E-3</v>
      </c>
      <c r="H79" s="106">
        <v>7.8799999999999999E-3</v>
      </c>
      <c r="I79" s="19"/>
    </row>
    <row r="80" spans="2:9" ht="14.4" x14ac:dyDescent="0.3">
      <c r="B80" s="111"/>
      <c r="C80" s="119"/>
      <c r="D80" s="107" t="s">
        <v>73</v>
      </c>
      <c r="E80" s="106">
        <v>0.28527000000000002</v>
      </c>
      <c r="F80" s="106">
        <v>0.28412999999999999</v>
      </c>
      <c r="G80" s="106">
        <v>4.2000000000000002E-4</v>
      </c>
      <c r="H80" s="106">
        <v>7.1000000000000002E-4</v>
      </c>
      <c r="I80" s="19"/>
    </row>
    <row r="81" spans="2:9" ht="14.4" x14ac:dyDescent="0.3">
      <c r="B81" s="111"/>
      <c r="C81" s="118"/>
      <c r="D81" s="107" t="s">
        <v>72</v>
      </c>
      <c r="E81" s="106">
        <v>0.26815</v>
      </c>
      <c r="F81" s="106">
        <v>0.26708999999999999</v>
      </c>
      <c r="G81" s="106">
        <v>4.0000000000000002E-4</v>
      </c>
      <c r="H81" s="106">
        <v>6.7000000000000002E-4</v>
      </c>
      <c r="I81" s="19"/>
    </row>
    <row r="82" spans="2:9" ht="14.4" x14ac:dyDescent="0.3">
      <c r="B82" s="111"/>
      <c r="C82" s="120" t="s">
        <v>100</v>
      </c>
      <c r="D82" s="107" t="s">
        <v>74</v>
      </c>
      <c r="E82" s="112">
        <v>3230.28</v>
      </c>
      <c r="F82" s="112">
        <v>3190</v>
      </c>
      <c r="G82" s="112">
        <v>3.29</v>
      </c>
      <c r="H82" s="112">
        <v>36.99</v>
      </c>
      <c r="I82" s="19"/>
    </row>
    <row r="83" spans="2:9" ht="14.4" x14ac:dyDescent="0.3">
      <c r="B83" s="111"/>
      <c r="C83" s="119"/>
      <c r="D83" s="107" t="s">
        <v>89</v>
      </c>
      <c r="E83" s="106">
        <v>2.7585700000000002</v>
      </c>
      <c r="F83" s="106">
        <v>2.72417</v>
      </c>
      <c r="G83" s="106">
        <v>2.81E-3</v>
      </c>
      <c r="H83" s="106">
        <v>3.159E-2</v>
      </c>
      <c r="I83" s="19"/>
    </row>
    <row r="84" spans="2:9" ht="14.4" x14ac:dyDescent="0.3">
      <c r="B84" s="111"/>
      <c r="C84" s="119"/>
      <c r="D84" s="107" t="s">
        <v>73</v>
      </c>
      <c r="E84" s="106">
        <v>0.27317999999999998</v>
      </c>
      <c r="F84" s="106">
        <v>0.26978000000000002</v>
      </c>
      <c r="G84" s="106">
        <v>2.7999999999999998E-4</v>
      </c>
      <c r="H84" s="106">
        <v>3.13E-3</v>
      </c>
      <c r="I84" s="19"/>
    </row>
    <row r="85" spans="2:9" ht="14.4" x14ac:dyDescent="0.3">
      <c r="B85" s="111"/>
      <c r="C85" s="118"/>
      <c r="D85" s="107" t="s">
        <v>72</v>
      </c>
      <c r="E85" s="106">
        <v>0.25679000000000002</v>
      </c>
      <c r="F85" s="106">
        <v>0.25358999999999998</v>
      </c>
      <c r="G85" s="106">
        <v>2.5999999999999998E-4</v>
      </c>
      <c r="H85" s="106">
        <v>2.9399999999999999E-3</v>
      </c>
      <c r="I85" s="19"/>
    </row>
    <row r="86" spans="2:9" ht="14.4" x14ac:dyDescent="0.3">
      <c r="B86" s="111"/>
      <c r="C86" s="120" t="s">
        <v>99</v>
      </c>
      <c r="D86" s="107" t="s">
        <v>74</v>
      </c>
      <c r="E86" s="112">
        <v>3181.43</v>
      </c>
      <c r="F86" s="112">
        <v>3171.09</v>
      </c>
      <c r="G86" s="112">
        <v>3.06</v>
      </c>
      <c r="H86" s="112">
        <v>7.29</v>
      </c>
      <c r="I86" s="19"/>
    </row>
    <row r="87" spans="2:9" ht="14.4" x14ac:dyDescent="0.3">
      <c r="B87" s="111"/>
      <c r="C87" s="119" t="s">
        <v>99</v>
      </c>
      <c r="D87" s="107" t="s">
        <v>89</v>
      </c>
      <c r="E87" s="112">
        <v>2.7497199999999999</v>
      </c>
      <c r="F87" s="112">
        <v>2.74078</v>
      </c>
      <c r="G87" s="112">
        <v>2.64E-3</v>
      </c>
      <c r="H87" s="112">
        <v>6.3E-3</v>
      </c>
      <c r="I87" s="19"/>
    </row>
    <row r="88" spans="2:9" ht="14.4" x14ac:dyDescent="0.3">
      <c r="B88" s="111"/>
      <c r="C88" s="119" t="s">
        <v>99</v>
      </c>
      <c r="D88" s="107" t="s">
        <v>73</v>
      </c>
      <c r="E88" s="106">
        <v>0.28105000000000002</v>
      </c>
      <c r="F88" s="106">
        <v>0.28012999999999999</v>
      </c>
      <c r="G88" s="106">
        <v>2.7E-4</v>
      </c>
      <c r="H88" s="106">
        <v>6.4000000000000005E-4</v>
      </c>
      <c r="I88" s="19"/>
    </row>
    <row r="89" spans="2:9" ht="14.4" x14ac:dyDescent="0.3">
      <c r="B89" s="111"/>
      <c r="C89" s="118" t="s">
        <v>99</v>
      </c>
      <c r="D89" s="107" t="s">
        <v>72</v>
      </c>
      <c r="E89" s="106">
        <v>0.26418000000000003</v>
      </c>
      <c r="F89" s="106">
        <v>0.26332</v>
      </c>
      <c r="G89" s="106">
        <v>2.5000000000000001E-4</v>
      </c>
      <c r="H89" s="106">
        <v>6.0999999999999997E-4</v>
      </c>
      <c r="I89" s="19"/>
    </row>
    <row r="90" spans="2:9" ht="14.4" x14ac:dyDescent="0.3">
      <c r="B90" s="111"/>
      <c r="C90" s="120" t="s">
        <v>98</v>
      </c>
      <c r="D90" s="107" t="s">
        <v>74</v>
      </c>
      <c r="E90" s="112">
        <v>3142.87</v>
      </c>
      <c r="F90" s="112">
        <v>3131.33</v>
      </c>
      <c r="G90" s="112">
        <v>3.41</v>
      </c>
      <c r="H90" s="112">
        <v>8.1300000000000008</v>
      </c>
      <c r="I90" s="19"/>
    </row>
    <row r="91" spans="2:9" ht="14.4" x14ac:dyDescent="0.3">
      <c r="B91" s="111"/>
      <c r="C91" s="119" t="s">
        <v>98</v>
      </c>
      <c r="D91" s="107" t="s">
        <v>89</v>
      </c>
      <c r="E91" s="112">
        <v>2.1192600000000001</v>
      </c>
      <c r="F91" s="112">
        <v>2.1114899999999999</v>
      </c>
      <c r="G91" s="112">
        <v>2.3E-3</v>
      </c>
      <c r="H91" s="112">
        <v>5.4799999999999996E-3</v>
      </c>
      <c r="I91" s="19"/>
    </row>
    <row r="92" spans="2:9" ht="14.4" x14ac:dyDescent="0.3">
      <c r="B92" s="111"/>
      <c r="C92" s="119" t="s">
        <v>98</v>
      </c>
      <c r="D92" s="107" t="s">
        <v>73</v>
      </c>
      <c r="E92" s="106">
        <v>0.24895</v>
      </c>
      <c r="F92" s="106">
        <v>0.24804000000000001</v>
      </c>
      <c r="G92" s="106">
        <v>2.7E-4</v>
      </c>
      <c r="H92" s="106">
        <v>6.4000000000000005E-4</v>
      </c>
      <c r="I92" s="19"/>
    </row>
    <row r="93" spans="2:9" ht="14.4" x14ac:dyDescent="0.3">
      <c r="B93" s="111"/>
      <c r="C93" s="118" t="s">
        <v>98</v>
      </c>
      <c r="D93" s="136" t="s">
        <v>72</v>
      </c>
      <c r="E93" s="135">
        <v>0.23651</v>
      </c>
      <c r="F93" s="135">
        <v>0.23563999999999999</v>
      </c>
      <c r="G93" s="135">
        <v>2.5999999999999998E-4</v>
      </c>
      <c r="H93" s="135">
        <v>6.0999999999999997E-4</v>
      </c>
      <c r="I93" s="19"/>
    </row>
    <row r="94" spans="2:9" ht="14.4" x14ac:dyDescent="0.3">
      <c r="B94" s="111"/>
      <c r="C94" s="134" t="s">
        <v>97</v>
      </c>
      <c r="D94" s="133" t="s">
        <v>74</v>
      </c>
      <c r="E94" s="132">
        <v>2947.62</v>
      </c>
      <c r="F94" s="132">
        <v>2929.08</v>
      </c>
      <c r="G94" s="132">
        <v>9.68</v>
      </c>
      <c r="H94" s="131">
        <v>8.8699999999999992</v>
      </c>
      <c r="I94" s="19"/>
    </row>
    <row r="95" spans="2:9" ht="14.4" x14ac:dyDescent="0.3">
      <c r="B95" s="111"/>
      <c r="C95" s="130"/>
      <c r="D95" s="129" t="s">
        <v>89</v>
      </c>
      <c r="E95" s="106">
        <v>2.1935199999999999</v>
      </c>
      <c r="F95" s="106">
        <v>2.1797200000000001</v>
      </c>
      <c r="G95" s="106">
        <v>7.1999999999999998E-3</v>
      </c>
      <c r="H95" s="128">
        <v>6.6E-3</v>
      </c>
      <c r="I95" s="19"/>
    </row>
    <row r="96" spans="2:9" ht="14.4" x14ac:dyDescent="0.3">
      <c r="B96" s="111"/>
      <c r="C96" s="130"/>
      <c r="D96" s="129" t="s">
        <v>73</v>
      </c>
      <c r="E96" s="106">
        <v>0.24227000000000001</v>
      </c>
      <c r="F96" s="106">
        <v>0.24074999999999999</v>
      </c>
      <c r="G96" s="106">
        <v>8.0000000000000004E-4</v>
      </c>
      <c r="H96" s="128">
        <v>7.2999999999999996E-4</v>
      </c>
      <c r="I96" s="19"/>
    </row>
    <row r="97" spans="2:14" ht="14.4" x14ac:dyDescent="0.3">
      <c r="B97" s="111"/>
      <c r="C97" s="127"/>
      <c r="D97" s="126" t="s">
        <v>72</v>
      </c>
      <c r="E97" s="125">
        <v>0.2298</v>
      </c>
      <c r="F97" s="125">
        <v>0.22836000000000001</v>
      </c>
      <c r="G97" s="125">
        <v>7.5000000000000002E-4</v>
      </c>
      <c r="H97" s="124">
        <v>6.8999999999999997E-4</v>
      </c>
      <c r="I97" s="19"/>
    </row>
    <row r="98" spans="2:14" ht="14.4" x14ac:dyDescent="0.3">
      <c r="B98" s="111"/>
      <c r="C98" s="120" t="s">
        <v>96</v>
      </c>
      <c r="D98" s="123" t="s">
        <v>74</v>
      </c>
      <c r="E98" s="122">
        <v>3153.9</v>
      </c>
      <c r="F98" s="122">
        <v>3135</v>
      </c>
      <c r="G98" s="122">
        <v>9.86</v>
      </c>
      <c r="H98" s="122">
        <v>9.0399999999999991</v>
      </c>
      <c r="I98" s="19"/>
    </row>
    <row r="99" spans="2:14" ht="14.4" x14ac:dyDescent="0.3">
      <c r="B99" s="111"/>
      <c r="C99" s="119"/>
      <c r="D99" s="107" t="s">
        <v>89</v>
      </c>
      <c r="E99" s="106">
        <v>2.33969</v>
      </c>
      <c r="F99" s="106">
        <v>2.3256700000000001</v>
      </c>
      <c r="G99" s="106">
        <v>7.3200000000000001E-3</v>
      </c>
      <c r="H99" s="106">
        <v>6.7099999999999998E-3</v>
      </c>
      <c r="I99" s="19"/>
    </row>
    <row r="100" spans="2:14" ht="14.4" x14ac:dyDescent="0.3">
      <c r="B100" s="111"/>
      <c r="C100" s="119"/>
      <c r="D100" s="107" t="s">
        <v>73</v>
      </c>
      <c r="E100" s="106">
        <v>0.25430000000000003</v>
      </c>
      <c r="F100" s="106">
        <v>0.25276999999999999</v>
      </c>
      <c r="G100" s="106">
        <v>8.0000000000000004E-4</v>
      </c>
      <c r="H100" s="106">
        <v>7.2999999999999996E-4</v>
      </c>
      <c r="I100" s="19"/>
    </row>
    <row r="101" spans="2:14" ht="14.4" x14ac:dyDescent="0.3">
      <c r="B101" s="111"/>
      <c r="C101" s="118"/>
      <c r="D101" s="107" t="s">
        <v>72</v>
      </c>
      <c r="E101" s="106">
        <v>0.24157999999999999</v>
      </c>
      <c r="F101" s="106">
        <v>0.24013000000000001</v>
      </c>
      <c r="G101" s="106">
        <v>7.6000000000000004E-4</v>
      </c>
      <c r="H101" s="106">
        <v>6.8999999999999997E-4</v>
      </c>
      <c r="I101" s="19"/>
    </row>
    <row r="102" spans="2:14" ht="14.4" x14ac:dyDescent="0.3">
      <c r="B102" s="111"/>
      <c r="C102" s="120" t="s">
        <v>95</v>
      </c>
      <c r="D102" s="107" t="s">
        <v>74</v>
      </c>
      <c r="E102" s="112">
        <v>3229.2</v>
      </c>
      <c r="F102" s="112">
        <v>3216.38</v>
      </c>
      <c r="G102" s="112">
        <v>4.8099999999999996</v>
      </c>
      <c r="H102" s="112">
        <v>8.01</v>
      </c>
      <c r="I102" s="19"/>
    </row>
    <row r="103" spans="2:14" ht="14.4" x14ac:dyDescent="0.3">
      <c r="B103" s="111"/>
      <c r="C103" s="119"/>
      <c r="D103" s="107" t="s">
        <v>89</v>
      </c>
      <c r="E103" s="106">
        <v>3.1752199999999999</v>
      </c>
      <c r="F103" s="106">
        <v>3.16262</v>
      </c>
      <c r="G103" s="106">
        <v>4.7299999999999998E-3</v>
      </c>
      <c r="H103" s="106">
        <v>7.8799999999999999E-3</v>
      </c>
      <c r="I103" s="19"/>
    </row>
    <row r="104" spans="2:14" ht="14.4" x14ac:dyDescent="0.3">
      <c r="B104" s="111"/>
      <c r="C104" s="119"/>
      <c r="D104" s="107" t="s">
        <v>73</v>
      </c>
      <c r="E104" s="106">
        <v>0.28527000000000002</v>
      </c>
      <c r="F104" s="106">
        <v>0.28412999999999999</v>
      </c>
      <c r="G104" s="106">
        <v>4.2000000000000002E-4</v>
      </c>
      <c r="H104" s="106">
        <v>7.1000000000000002E-4</v>
      </c>
      <c r="I104" s="19"/>
    </row>
    <row r="105" spans="2:14" ht="14.4" x14ac:dyDescent="0.3">
      <c r="B105" s="111"/>
      <c r="C105" s="118"/>
      <c r="D105" s="107" t="s">
        <v>72</v>
      </c>
      <c r="E105" s="106">
        <v>0.26815</v>
      </c>
      <c r="F105" s="106">
        <v>0.26708999999999999</v>
      </c>
      <c r="G105" s="106">
        <v>4.0000000000000002E-4</v>
      </c>
      <c r="H105" s="106">
        <v>6.7000000000000002E-4</v>
      </c>
      <c r="I105" s="19"/>
    </row>
    <row r="106" spans="2:14" ht="14.4" x14ac:dyDescent="0.3">
      <c r="B106" s="111"/>
      <c r="C106" s="120" t="s">
        <v>94</v>
      </c>
      <c r="D106" s="107" t="s">
        <v>74</v>
      </c>
      <c r="E106" s="112">
        <v>3230.28</v>
      </c>
      <c r="F106" s="112">
        <v>3190</v>
      </c>
      <c r="G106" s="112">
        <v>3.29</v>
      </c>
      <c r="H106" s="112">
        <v>36.99</v>
      </c>
      <c r="I106" s="19"/>
    </row>
    <row r="107" spans="2:14" s="55" customFormat="1" ht="14.4" x14ac:dyDescent="0.3">
      <c r="B107" s="111"/>
      <c r="C107" s="119"/>
      <c r="D107" s="107" t="s">
        <v>89</v>
      </c>
      <c r="E107" s="106">
        <v>2.7585700000000002</v>
      </c>
      <c r="F107" s="106">
        <v>2.72417</v>
      </c>
      <c r="G107" s="106">
        <v>2.81E-3</v>
      </c>
      <c r="H107" s="106">
        <v>3.159E-2</v>
      </c>
      <c r="I107" s="19"/>
      <c r="J107" s="2"/>
      <c r="K107" s="2"/>
      <c r="L107" s="2"/>
      <c r="M107" s="2"/>
      <c r="N107" s="2"/>
    </row>
    <row r="108" spans="2:14" s="55" customFormat="1" ht="14.4" x14ac:dyDescent="0.3">
      <c r="B108" s="111"/>
      <c r="C108" s="119"/>
      <c r="D108" s="107" t="s">
        <v>73</v>
      </c>
      <c r="E108" s="106">
        <v>0.27317999999999998</v>
      </c>
      <c r="F108" s="106">
        <v>0.26978000000000002</v>
      </c>
      <c r="G108" s="106">
        <v>2.7999999999999998E-4</v>
      </c>
      <c r="H108" s="106">
        <v>3.13E-3</v>
      </c>
      <c r="I108" s="19"/>
      <c r="J108" s="2"/>
      <c r="K108" s="2"/>
      <c r="L108" s="2"/>
      <c r="M108" s="2"/>
      <c r="N108" s="2"/>
    </row>
    <row r="109" spans="2:14" s="55" customFormat="1" ht="14.4" x14ac:dyDescent="0.3">
      <c r="B109" s="111"/>
      <c r="C109" s="118"/>
      <c r="D109" s="107" t="s">
        <v>72</v>
      </c>
      <c r="E109" s="106">
        <v>0.25679000000000002</v>
      </c>
      <c r="F109" s="106">
        <v>0.25358999999999998</v>
      </c>
      <c r="G109" s="106">
        <v>2.5999999999999998E-4</v>
      </c>
      <c r="H109" s="106">
        <v>2.9399999999999999E-3</v>
      </c>
      <c r="I109" s="19"/>
      <c r="J109" s="2"/>
      <c r="K109" s="2"/>
      <c r="L109" s="2"/>
      <c r="M109" s="2"/>
      <c r="N109" s="2"/>
    </row>
    <row r="110" spans="2:14" ht="14.4" x14ac:dyDescent="0.3">
      <c r="B110" s="111"/>
      <c r="C110" s="120" t="s">
        <v>93</v>
      </c>
      <c r="D110" s="107" t="s">
        <v>74</v>
      </c>
      <c r="E110" s="112">
        <v>2944.82</v>
      </c>
      <c r="F110" s="112">
        <v>2933.33</v>
      </c>
      <c r="G110" s="112">
        <v>3.39</v>
      </c>
      <c r="H110" s="112">
        <v>8.09</v>
      </c>
      <c r="I110" s="19"/>
    </row>
    <row r="111" spans="2:14" ht="14.4" x14ac:dyDescent="0.3">
      <c r="B111" s="111"/>
      <c r="C111" s="119"/>
      <c r="D111" s="107" t="s">
        <v>89</v>
      </c>
      <c r="E111" s="121"/>
      <c r="F111" s="121"/>
      <c r="G111" s="121"/>
      <c r="H111" s="121"/>
      <c r="I111" s="19"/>
    </row>
    <row r="112" spans="2:14" ht="14.4" x14ac:dyDescent="0.3">
      <c r="B112" s="111"/>
      <c r="C112" s="119"/>
      <c r="D112" s="107" t="s">
        <v>73</v>
      </c>
      <c r="E112" s="106">
        <v>0.25966</v>
      </c>
      <c r="F112" s="106">
        <v>0.25863999999999998</v>
      </c>
      <c r="G112" s="106">
        <v>2.9999999999999997E-4</v>
      </c>
      <c r="H112" s="106">
        <v>7.1000000000000002E-4</v>
      </c>
      <c r="I112" s="19"/>
    </row>
    <row r="113" spans="2:9" ht="14.4" x14ac:dyDescent="0.3">
      <c r="B113" s="111"/>
      <c r="C113" s="118"/>
      <c r="D113" s="107" t="s">
        <v>72</v>
      </c>
      <c r="E113" s="106">
        <v>0.24667</v>
      </c>
      <c r="F113" s="106">
        <v>0.24571000000000001</v>
      </c>
      <c r="G113" s="106">
        <v>2.7999999999999998E-4</v>
      </c>
      <c r="H113" s="106">
        <v>6.8000000000000005E-4</v>
      </c>
      <c r="I113" s="19"/>
    </row>
    <row r="114" spans="2:9" ht="14.4" x14ac:dyDescent="0.3">
      <c r="B114" s="111"/>
      <c r="C114" s="120" t="s">
        <v>92</v>
      </c>
      <c r="D114" s="107" t="s">
        <v>74</v>
      </c>
      <c r="E114" s="112">
        <v>3224.56</v>
      </c>
      <c r="F114" s="112">
        <v>3171.09</v>
      </c>
      <c r="G114" s="112">
        <v>3.17</v>
      </c>
      <c r="H114" s="112">
        <v>50.31</v>
      </c>
      <c r="I114" s="19"/>
    </row>
    <row r="115" spans="2:9" ht="14.4" x14ac:dyDescent="0.3">
      <c r="B115" s="111"/>
      <c r="C115" s="119" t="s">
        <v>92</v>
      </c>
      <c r="D115" s="107" t="s">
        <v>89</v>
      </c>
      <c r="E115" s="112">
        <v>2.7536800000000001</v>
      </c>
      <c r="F115" s="112">
        <v>2.7080099999999998</v>
      </c>
      <c r="G115" s="112">
        <v>2.7000000000000001E-3</v>
      </c>
      <c r="H115" s="112">
        <v>4.2959999999999998E-2</v>
      </c>
      <c r="I115" s="19"/>
    </row>
    <row r="116" spans="2:9" ht="14.4" x14ac:dyDescent="0.3">
      <c r="B116" s="111"/>
      <c r="C116" s="119" t="s">
        <v>92</v>
      </c>
      <c r="D116" s="107" t="s">
        <v>73</v>
      </c>
      <c r="E116" s="106">
        <v>0.27503</v>
      </c>
      <c r="F116" s="106">
        <v>0.27046999999999999</v>
      </c>
      <c r="G116" s="106">
        <v>2.7E-4</v>
      </c>
      <c r="H116" s="106">
        <v>4.2900000000000004E-3</v>
      </c>
      <c r="I116" s="19"/>
    </row>
    <row r="117" spans="2:9" ht="14.4" x14ac:dyDescent="0.3">
      <c r="B117" s="111"/>
      <c r="C117" s="118" t="s">
        <v>92</v>
      </c>
      <c r="D117" s="107" t="s">
        <v>72</v>
      </c>
      <c r="E117" s="106">
        <v>0.25681999999999999</v>
      </c>
      <c r="F117" s="106">
        <v>0.25256000000000001</v>
      </c>
      <c r="G117" s="106">
        <v>2.5000000000000001E-4</v>
      </c>
      <c r="H117" s="106">
        <v>4.0099999999999997E-3</v>
      </c>
      <c r="I117" s="19"/>
    </row>
    <row r="118" spans="2:9" ht="14.4" x14ac:dyDescent="0.3">
      <c r="B118" s="111"/>
      <c r="C118" s="120" t="s">
        <v>91</v>
      </c>
      <c r="D118" s="107" t="s">
        <v>74</v>
      </c>
      <c r="E118" s="112">
        <v>3249.99</v>
      </c>
      <c r="F118" s="112">
        <v>3205.99</v>
      </c>
      <c r="G118" s="112">
        <v>0.81</v>
      </c>
      <c r="H118" s="112">
        <v>43.19</v>
      </c>
      <c r="I118" s="19"/>
    </row>
    <row r="119" spans="2:9" ht="14.4" x14ac:dyDescent="0.3">
      <c r="B119" s="111"/>
      <c r="C119" s="119"/>
      <c r="D119" s="107" t="s">
        <v>89</v>
      </c>
      <c r="E119" s="106">
        <v>2.7753899999999998</v>
      </c>
      <c r="F119" s="106">
        <v>2.7378200000000001</v>
      </c>
      <c r="G119" s="106">
        <v>6.8999999999999997E-4</v>
      </c>
      <c r="H119" s="106">
        <v>3.6880000000000003E-2</v>
      </c>
      <c r="I119" s="19"/>
    </row>
    <row r="120" spans="2:9" ht="14.4" x14ac:dyDescent="0.3">
      <c r="B120" s="111"/>
      <c r="C120" s="119"/>
      <c r="D120" s="107" t="s">
        <v>73</v>
      </c>
      <c r="E120" s="106">
        <v>0.27484999999999998</v>
      </c>
      <c r="F120" s="106">
        <v>0.27112999999999998</v>
      </c>
      <c r="G120" s="106">
        <v>6.9999999999999994E-5</v>
      </c>
      <c r="H120" s="106">
        <v>3.65E-3</v>
      </c>
      <c r="I120" s="19"/>
    </row>
    <row r="121" spans="2:9" ht="14.4" x14ac:dyDescent="0.3">
      <c r="B121" s="111"/>
      <c r="C121" s="118"/>
      <c r="D121" s="107" t="s">
        <v>72</v>
      </c>
      <c r="E121" s="106">
        <v>0.25835999999999998</v>
      </c>
      <c r="F121" s="106">
        <v>0.25485999999999998</v>
      </c>
      <c r="G121" s="106">
        <v>6.0000000000000002E-5</v>
      </c>
      <c r="H121" s="106">
        <v>3.4299999999999999E-3</v>
      </c>
      <c r="I121" s="19"/>
    </row>
    <row r="122" spans="2:9" ht="14.4" x14ac:dyDescent="0.3">
      <c r="B122" s="111"/>
      <c r="C122" s="120" t="s">
        <v>90</v>
      </c>
      <c r="D122" s="107" t="s">
        <v>74</v>
      </c>
      <c r="E122" s="112">
        <v>3159.51</v>
      </c>
      <c r="F122" s="112">
        <v>3113.99</v>
      </c>
      <c r="G122" s="112">
        <v>1.27</v>
      </c>
      <c r="H122" s="112">
        <v>44.24</v>
      </c>
      <c r="I122" s="19"/>
    </row>
    <row r="123" spans="2:9" ht="14.4" x14ac:dyDescent="0.3">
      <c r="B123" s="111"/>
      <c r="C123" s="119"/>
      <c r="D123" s="107" t="s">
        <v>89</v>
      </c>
      <c r="E123" s="106">
        <v>3.10669</v>
      </c>
      <c r="F123" s="106">
        <v>3.0619399999999999</v>
      </c>
      <c r="G123" s="106">
        <v>1.25E-3</v>
      </c>
      <c r="H123" s="106">
        <v>4.3499999999999997E-2</v>
      </c>
      <c r="I123" s="19"/>
    </row>
    <row r="124" spans="2:9" ht="14.4" x14ac:dyDescent="0.3">
      <c r="B124" s="111"/>
      <c r="C124" s="119"/>
      <c r="D124" s="107" t="s">
        <v>73</v>
      </c>
      <c r="E124" s="106">
        <v>0.27911000000000002</v>
      </c>
      <c r="F124" s="106">
        <v>0.27509</v>
      </c>
      <c r="G124" s="106">
        <v>1.1E-4</v>
      </c>
      <c r="H124" s="106">
        <v>3.9100000000000003E-3</v>
      </c>
      <c r="I124" s="19"/>
    </row>
    <row r="125" spans="2:9" ht="14.4" x14ac:dyDescent="0.3">
      <c r="B125" s="109"/>
      <c r="C125" s="118"/>
      <c r="D125" s="107" t="s">
        <v>72</v>
      </c>
      <c r="E125" s="106">
        <v>0.26235999999999998</v>
      </c>
      <c r="F125" s="106">
        <v>0.25857999999999998</v>
      </c>
      <c r="G125" s="106">
        <v>1.1E-4</v>
      </c>
      <c r="H125" s="106">
        <v>3.6700000000000001E-3</v>
      </c>
      <c r="I125" s="19"/>
    </row>
    <row r="126" spans="2:9" ht="14.4" x14ac:dyDescent="0.3">
      <c r="B126" s="55"/>
      <c r="C126" s="55"/>
      <c r="D126" s="55"/>
      <c r="E126" s="117"/>
      <c r="F126" s="117"/>
      <c r="G126" s="117"/>
      <c r="H126" s="117"/>
    </row>
    <row r="127" spans="2:9" ht="14.4" x14ac:dyDescent="0.3">
      <c r="B127" s="55"/>
      <c r="C127" s="55"/>
      <c r="D127" s="55"/>
      <c r="E127" s="117"/>
      <c r="F127" s="117"/>
      <c r="G127" s="117"/>
      <c r="H127" s="117"/>
    </row>
    <row r="128" spans="2:9" ht="15.6" x14ac:dyDescent="0.35">
      <c r="B128" s="116" t="s">
        <v>88</v>
      </c>
      <c r="C128" s="116" t="s">
        <v>87</v>
      </c>
      <c r="D128" s="116" t="s">
        <v>86</v>
      </c>
      <c r="E128" s="107" t="s">
        <v>85</v>
      </c>
      <c r="F128" s="107" t="s">
        <v>84</v>
      </c>
      <c r="G128" s="115" t="s">
        <v>83</v>
      </c>
      <c r="H128" s="115" t="s">
        <v>82</v>
      </c>
    </row>
    <row r="129" spans="2:9" ht="14.4" x14ac:dyDescent="0.3">
      <c r="B129" s="114" t="s">
        <v>81</v>
      </c>
      <c r="C129" s="113" t="s">
        <v>80</v>
      </c>
      <c r="D129" s="107" t="s">
        <v>74</v>
      </c>
      <c r="E129" s="112">
        <v>2403.84</v>
      </c>
      <c r="F129" s="112">
        <v>2377.98</v>
      </c>
      <c r="G129" s="112">
        <v>6.82</v>
      </c>
      <c r="H129" s="112">
        <v>19.04</v>
      </c>
      <c r="I129" s="19"/>
    </row>
    <row r="130" spans="2:9" ht="14.4" x14ac:dyDescent="0.3">
      <c r="B130" s="111"/>
      <c r="C130" s="110"/>
      <c r="D130" s="107" t="s">
        <v>73</v>
      </c>
      <c r="E130" s="106">
        <v>0.34064</v>
      </c>
      <c r="F130" s="106">
        <v>0.33696999999999999</v>
      </c>
      <c r="G130" s="106">
        <v>9.7000000000000005E-4</v>
      </c>
      <c r="H130" s="106">
        <v>2.7000000000000001E-3</v>
      </c>
      <c r="I130" s="19"/>
    </row>
    <row r="131" spans="2:9" ht="14.4" x14ac:dyDescent="0.3">
      <c r="B131" s="111"/>
      <c r="C131" s="108"/>
      <c r="D131" s="107" t="s">
        <v>72</v>
      </c>
      <c r="E131" s="106">
        <v>0.32361000000000001</v>
      </c>
      <c r="F131" s="106">
        <v>0.32013000000000003</v>
      </c>
      <c r="G131" s="106">
        <v>9.2000000000000003E-4</v>
      </c>
      <c r="H131" s="106">
        <v>2.5600000000000002E-3</v>
      </c>
      <c r="I131" s="19"/>
    </row>
    <row r="132" spans="2:9" ht="14.4" x14ac:dyDescent="0.3">
      <c r="B132" s="111"/>
      <c r="C132" s="113" t="s">
        <v>79</v>
      </c>
      <c r="D132" s="107" t="s">
        <v>74</v>
      </c>
      <c r="E132" s="112">
        <v>2252.34</v>
      </c>
      <c r="F132" s="112">
        <v>2239.12</v>
      </c>
      <c r="G132" s="112">
        <v>0.6</v>
      </c>
      <c r="H132" s="112">
        <v>12.62</v>
      </c>
      <c r="I132" s="19"/>
    </row>
    <row r="133" spans="2:9" ht="14.4" x14ac:dyDescent="0.3">
      <c r="B133" s="111"/>
      <c r="C133" s="110"/>
      <c r="D133" s="107" t="s">
        <v>73</v>
      </c>
      <c r="E133" s="106">
        <v>0.33706000000000003</v>
      </c>
      <c r="F133" s="106">
        <v>0.33507999999999999</v>
      </c>
      <c r="G133" s="106">
        <v>9.0000000000000006E-5</v>
      </c>
      <c r="H133" s="106">
        <v>1.89E-3</v>
      </c>
      <c r="I133" s="19"/>
    </row>
    <row r="134" spans="2:9" ht="14.4" x14ac:dyDescent="0.3">
      <c r="B134" s="111"/>
      <c r="C134" s="108"/>
      <c r="D134" s="107" t="s">
        <v>72</v>
      </c>
      <c r="E134" s="106">
        <v>0.32019999999999998</v>
      </c>
      <c r="F134" s="106">
        <v>0.31831999999999999</v>
      </c>
      <c r="G134" s="106">
        <v>9.0000000000000006E-5</v>
      </c>
      <c r="H134" s="106">
        <v>1.7899999999999999E-3</v>
      </c>
      <c r="I134" s="19"/>
    </row>
    <row r="135" spans="2:9" ht="14.4" x14ac:dyDescent="0.3">
      <c r="B135" s="111"/>
      <c r="C135" s="113" t="s">
        <v>78</v>
      </c>
      <c r="D135" s="107" t="s">
        <v>74</v>
      </c>
      <c r="E135" s="112">
        <v>2883.26</v>
      </c>
      <c r="F135" s="112">
        <v>2632</v>
      </c>
      <c r="G135" s="112">
        <v>214.6</v>
      </c>
      <c r="H135" s="112">
        <v>36.659999999999997</v>
      </c>
      <c r="I135" s="19"/>
    </row>
    <row r="136" spans="2:9" ht="14.4" x14ac:dyDescent="0.3">
      <c r="B136" s="111"/>
      <c r="C136" s="110"/>
      <c r="D136" s="107" t="s">
        <v>73</v>
      </c>
      <c r="E136" s="106">
        <v>0.36276000000000003</v>
      </c>
      <c r="F136" s="106">
        <v>0.33115</v>
      </c>
      <c r="G136" s="106">
        <v>2.7E-2</v>
      </c>
      <c r="H136" s="106">
        <v>4.6100000000000004E-3</v>
      </c>
      <c r="I136" s="19"/>
    </row>
    <row r="137" spans="2:9" ht="14.4" x14ac:dyDescent="0.3">
      <c r="B137" s="111"/>
      <c r="C137" s="108"/>
      <c r="D137" s="107" t="s">
        <v>72</v>
      </c>
      <c r="E137" s="106">
        <v>0.34461999999999998</v>
      </c>
      <c r="F137" s="106">
        <v>0.31458999999999998</v>
      </c>
      <c r="G137" s="106">
        <v>2.5649999999999999E-2</v>
      </c>
      <c r="H137" s="106">
        <v>4.3800000000000002E-3</v>
      </c>
      <c r="I137" s="19"/>
    </row>
    <row r="138" spans="2:9" ht="14.4" x14ac:dyDescent="0.3">
      <c r="B138" s="111"/>
      <c r="C138" s="113" t="s">
        <v>77</v>
      </c>
      <c r="D138" s="107" t="s">
        <v>74</v>
      </c>
      <c r="E138" s="112">
        <v>3165.24</v>
      </c>
      <c r="F138" s="112">
        <v>3144.16</v>
      </c>
      <c r="G138" s="112">
        <v>7.56</v>
      </c>
      <c r="H138" s="112">
        <v>13.52</v>
      </c>
      <c r="I138" s="19"/>
    </row>
    <row r="139" spans="2:9" ht="14.4" x14ac:dyDescent="0.3">
      <c r="B139" s="111"/>
      <c r="C139" s="110"/>
      <c r="D139" s="107" t="s">
        <v>73</v>
      </c>
      <c r="E139" s="106">
        <v>0.37680999999999998</v>
      </c>
      <c r="F139" s="106">
        <v>0.37430999999999998</v>
      </c>
      <c r="G139" s="106">
        <v>8.9999999999999998E-4</v>
      </c>
      <c r="H139" s="106">
        <v>1.6100000000000001E-3</v>
      </c>
      <c r="I139" s="19"/>
    </row>
    <row r="140" spans="2:9" ht="14.4" x14ac:dyDescent="0.3">
      <c r="B140" s="111"/>
      <c r="C140" s="108"/>
      <c r="D140" s="107" t="s">
        <v>72</v>
      </c>
      <c r="E140" s="106">
        <v>0.35797000000000001</v>
      </c>
      <c r="F140" s="106">
        <v>0.35559000000000002</v>
      </c>
      <c r="G140" s="106">
        <v>8.4999999999999995E-4</v>
      </c>
      <c r="H140" s="106">
        <v>1.5299999999999999E-3</v>
      </c>
      <c r="I140" s="19"/>
    </row>
    <row r="141" spans="2:9" ht="14.4" x14ac:dyDescent="0.3">
      <c r="B141" s="111"/>
      <c r="C141" s="113" t="s">
        <v>76</v>
      </c>
      <c r="D141" s="107" t="s">
        <v>74</v>
      </c>
      <c r="E141" s="112">
        <v>3386.86</v>
      </c>
      <c r="F141" s="112">
        <v>3377.05</v>
      </c>
      <c r="G141" s="112">
        <v>3.42</v>
      </c>
      <c r="H141" s="112">
        <v>6.4</v>
      </c>
      <c r="I141" s="19"/>
    </row>
    <row r="142" spans="2:9" ht="14.4" x14ac:dyDescent="0.3">
      <c r="B142" s="111"/>
      <c r="C142" s="110"/>
      <c r="D142" s="107" t="s">
        <v>73</v>
      </c>
      <c r="E142" s="106">
        <v>0.3589</v>
      </c>
      <c r="F142" s="106">
        <v>0.35786000000000001</v>
      </c>
      <c r="G142" s="106">
        <v>3.6000000000000002E-4</v>
      </c>
      <c r="H142" s="106">
        <v>6.8000000000000005E-4</v>
      </c>
      <c r="I142" s="19"/>
    </row>
    <row r="143" spans="2:9" ht="14.4" x14ac:dyDescent="0.3">
      <c r="B143" s="111"/>
      <c r="C143" s="108"/>
      <c r="D143" s="107" t="s">
        <v>72</v>
      </c>
      <c r="E143" s="106">
        <v>0.34095999999999999</v>
      </c>
      <c r="F143" s="106">
        <v>0.33996999999999999</v>
      </c>
      <c r="G143" s="106">
        <v>3.4000000000000002E-4</v>
      </c>
      <c r="H143" s="106">
        <v>6.4000000000000005E-4</v>
      </c>
      <c r="I143" s="19"/>
    </row>
    <row r="144" spans="2:9" ht="15" customHeight="1" x14ac:dyDescent="0.3">
      <c r="B144" s="111"/>
      <c r="C144" s="113" t="s">
        <v>75</v>
      </c>
      <c r="D144" s="107" t="s">
        <v>74</v>
      </c>
      <c r="E144" s="112">
        <v>2248.8200000000002</v>
      </c>
      <c r="F144" s="112">
        <v>2235.62</v>
      </c>
      <c r="G144" s="112">
        <v>0.6</v>
      </c>
      <c r="H144" s="112">
        <v>12.6</v>
      </c>
      <c r="I144" s="19"/>
    </row>
    <row r="145" spans="2:13" ht="14.4" x14ac:dyDescent="0.3">
      <c r="B145" s="111"/>
      <c r="C145" s="110"/>
      <c r="D145" s="107" t="s">
        <v>73</v>
      </c>
      <c r="E145" s="106">
        <v>0.33706000000000003</v>
      </c>
      <c r="F145" s="106">
        <v>0.33507999999999999</v>
      </c>
      <c r="G145" s="106">
        <v>9.0000000000000006E-5</v>
      </c>
      <c r="H145" s="106">
        <v>1.89E-3</v>
      </c>
      <c r="I145" s="19"/>
    </row>
    <row r="146" spans="2:13" ht="14.4" x14ac:dyDescent="0.3">
      <c r="B146" s="109"/>
      <c r="C146" s="108"/>
      <c r="D146" s="107" t="s">
        <v>72</v>
      </c>
      <c r="E146" s="106">
        <v>0.32019999999999998</v>
      </c>
      <c r="F146" s="106">
        <v>0.31831999999999999</v>
      </c>
      <c r="G146" s="106">
        <v>9.0000000000000006E-5</v>
      </c>
      <c r="H146" s="106">
        <v>1.7899999999999999E-3</v>
      </c>
      <c r="I146" s="19"/>
    </row>
    <row r="148" spans="2:13" ht="14.4" x14ac:dyDescent="0.25">
      <c r="B148" s="104"/>
      <c r="C148" s="104"/>
      <c r="D148" s="104"/>
      <c r="E148" s="104"/>
      <c r="F148" s="104"/>
      <c r="G148" s="104"/>
      <c r="H148" s="104"/>
      <c r="I148" s="104"/>
      <c r="J148" s="104"/>
      <c r="K148" s="104"/>
      <c r="L148" s="104"/>
      <c r="M148" s="104"/>
    </row>
    <row r="149" spans="2:13" ht="15.6" x14ac:dyDescent="0.25">
      <c r="B149" s="105" t="s">
        <v>71</v>
      </c>
      <c r="C149" s="105"/>
      <c r="D149" s="104"/>
      <c r="E149" s="104"/>
      <c r="F149" s="104"/>
      <c r="G149" s="104"/>
      <c r="H149" s="104"/>
      <c r="I149" s="104"/>
      <c r="J149" s="104"/>
      <c r="K149" s="104"/>
      <c r="L149" s="104"/>
      <c r="M149" s="104"/>
    </row>
    <row r="150" spans="2:13" ht="15" customHeight="1" x14ac:dyDescent="0.25">
      <c r="B150" s="64" t="s">
        <v>70</v>
      </c>
      <c r="C150" s="64"/>
      <c r="D150" s="64"/>
      <c r="E150" s="64"/>
      <c r="F150" s="64"/>
      <c r="G150" s="64"/>
      <c r="H150" s="64"/>
      <c r="I150" s="64"/>
      <c r="J150" s="64"/>
      <c r="K150" s="64"/>
      <c r="L150" s="64"/>
      <c r="M150" s="102"/>
    </row>
    <row r="151" spans="2:13" ht="16.5" customHeight="1" x14ac:dyDescent="0.25">
      <c r="B151" s="103" t="s">
        <v>69</v>
      </c>
      <c r="C151" s="103"/>
      <c r="D151" s="103"/>
      <c r="E151" s="103"/>
      <c r="F151" s="103"/>
      <c r="G151" s="103"/>
      <c r="H151" s="103"/>
      <c r="I151" s="103"/>
      <c r="J151" s="103"/>
      <c r="K151" s="103"/>
      <c r="L151" s="103"/>
      <c r="M151" s="10"/>
    </row>
    <row r="152" spans="2:13" ht="29.25" customHeight="1" x14ac:dyDescent="0.25">
      <c r="B152" s="64" t="s">
        <v>68</v>
      </c>
      <c r="C152" s="64"/>
      <c r="D152" s="64"/>
      <c r="E152" s="64"/>
      <c r="F152" s="64"/>
      <c r="G152" s="64"/>
      <c r="H152" s="64"/>
      <c r="I152" s="64"/>
      <c r="J152" s="64"/>
      <c r="K152" s="64"/>
      <c r="L152" s="64"/>
      <c r="M152" s="102"/>
    </row>
    <row r="153" spans="2:13" ht="115.5" customHeight="1" x14ac:dyDescent="0.25">
      <c r="B153" s="8" t="s">
        <v>67</v>
      </c>
      <c r="C153" s="8"/>
      <c r="D153" s="8"/>
      <c r="E153" s="8"/>
      <c r="F153" s="8"/>
      <c r="G153" s="8"/>
      <c r="H153" s="8"/>
      <c r="I153" s="8"/>
      <c r="J153" s="8"/>
      <c r="K153" s="8"/>
      <c r="L153" s="8"/>
      <c r="M153" s="102"/>
    </row>
    <row r="154" spans="2:13" ht="21.75" customHeight="1" x14ac:dyDescent="0.25"/>
    <row r="155" spans="2:13" ht="15" customHeight="1" x14ac:dyDescent="0.25">
      <c r="B155" s="64" t="s">
        <v>66</v>
      </c>
      <c r="C155" s="64"/>
      <c r="D155" s="64"/>
      <c r="E155" s="64"/>
      <c r="F155" s="64"/>
      <c r="G155" s="64"/>
      <c r="H155" s="64"/>
      <c r="I155" s="64"/>
      <c r="J155" s="64"/>
      <c r="K155" s="64"/>
      <c r="L155" s="64"/>
      <c r="M155" s="102"/>
    </row>
    <row r="156" spans="2:13" ht="73.5" customHeight="1" x14ac:dyDescent="0.25">
      <c r="B156" s="8" t="s">
        <v>65</v>
      </c>
      <c r="C156" s="8"/>
      <c r="D156" s="8"/>
      <c r="E156" s="8"/>
      <c r="F156" s="8"/>
      <c r="G156" s="8"/>
      <c r="H156" s="8"/>
      <c r="I156" s="8"/>
      <c r="J156" s="8"/>
      <c r="K156" s="8"/>
      <c r="L156" s="8"/>
      <c r="M156" s="102"/>
    </row>
    <row r="158" spans="2:13" ht="20.25" customHeight="1" x14ac:dyDescent="0.25">
      <c r="B158" s="101" t="s">
        <v>40</v>
      </c>
      <c r="C158" s="101"/>
      <c r="D158" s="101"/>
      <c r="E158" s="101"/>
      <c r="F158" s="101"/>
      <c r="G158" s="101"/>
      <c r="H158" s="101"/>
      <c r="I158" s="101"/>
      <c r="J158" s="101"/>
      <c r="K158" s="101"/>
      <c r="L158" s="101"/>
      <c r="M158" s="101"/>
    </row>
  </sheetData>
  <mergeCells count="59">
    <mergeCell ref="B156:L156"/>
    <mergeCell ref="C138:C140"/>
    <mergeCell ref="C47:C50"/>
    <mergeCell ref="C114:C117"/>
    <mergeCell ref="C98:C101"/>
    <mergeCell ref="B129:B146"/>
    <mergeCell ref="B149:C149"/>
    <mergeCell ref="B58:B125"/>
    <mergeCell ref="C110:C113"/>
    <mergeCell ref="C94:C97"/>
    <mergeCell ref="C144:C146"/>
    <mergeCell ref="C43:C46"/>
    <mergeCell ref="B158:M158"/>
    <mergeCell ref="B153:L153"/>
    <mergeCell ref="B152:L152"/>
    <mergeCell ref="C58:C61"/>
    <mergeCell ref="C62:C65"/>
    <mergeCell ref="C135:C137"/>
    <mergeCell ref="B155:L155"/>
    <mergeCell ref="B151:L151"/>
    <mergeCell ref="B150:L150"/>
    <mergeCell ref="B14:M14"/>
    <mergeCell ref="B16:M16"/>
    <mergeCell ref="B17:M17"/>
    <mergeCell ref="B18:M18"/>
    <mergeCell ref="B19:M19"/>
    <mergeCell ref="B20:M20"/>
    <mergeCell ref="B15:M15"/>
    <mergeCell ref="B23:B54"/>
    <mergeCell ref="C141:C143"/>
    <mergeCell ref="B10:M10"/>
    <mergeCell ref="B11:M11"/>
    <mergeCell ref="B12:M12"/>
    <mergeCell ref="B13:M13"/>
    <mergeCell ref="G1:L1"/>
    <mergeCell ref="M1:R1"/>
    <mergeCell ref="N12:Y12"/>
    <mergeCell ref="A1:F1"/>
    <mergeCell ref="A2:F2"/>
    <mergeCell ref="B8:M8"/>
    <mergeCell ref="C78:C81"/>
    <mergeCell ref="C27:C30"/>
    <mergeCell ref="C23:C26"/>
    <mergeCell ref="C66:C69"/>
    <mergeCell ref="C70:C73"/>
    <mergeCell ref="C74:C77"/>
    <mergeCell ref="C31:C34"/>
    <mergeCell ref="C35:C38"/>
    <mergeCell ref="C39:C42"/>
    <mergeCell ref="C118:C121"/>
    <mergeCell ref="C90:C93"/>
    <mergeCell ref="C102:C105"/>
    <mergeCell ref="C132:C134"/>
    <mergeCell ref="C51:C54"/>
    <mergeCell ref="C82:C85"/>
    <mergeCell ref="C86:C89"/>
    <mergeCell ref="C106:C109"/>
    <mergeCell ref="C129:C131"/>
    <mergeCell ref="C122:C125"/>
  </mergeCells>
  <conditionalFormatting sqref="I129:I146">
    <cfRule type="expression" dxfId="11" priority="3" stopIfTrue="1">
      <formula>NOT(I129="")</formula>
    </cfRule>
  </conditionalFormatting>
  <conditionalFormatting sqref="I58:I125">
    <cfRule type="expression" dxfId="10" priority="2" stopIfTrue="1">
      <formula>NOT(I58="")</formula>
    </cfRule>
  </conditionalFormatting>
  <conditionalFormatting sqref="I23:I54">
    <cfRule type="expression" dxfId="9" priority="1" stopIfTrue="1">
      <formula>NOT(I23="")</formula>
    </cfRule>
  </conditionalFormatting>
  <hyperlinks>
    <hyperlink ref="B151:L151" location="Conversions!A1" display="Defra provide a specific conversion table at the back of these listings to allow organisations to convert the conversion factors into different units where required.   Please see the ‘conversions’ listing." xr:uid="{F3EAA1CB-0BBC-41EA-B44A-3342AAD20721}"/>
    <hyperlink ref="A3" location="Index!A1" display="Index" xr:uid="{F1B26D40-9A29-46C3-9500-DAACDDAA3663}"/>
    <hyperlink ref="B20:M20" location="'Outside of scopes'!A1" display="(For more information refer to the ‘outside of scopes’ tab for guidance)." xr:uid="{271E00F4-C7B9-46F9-96D9-DCF26A7531B8}"/>
    <hyperlink ref="B12:M12" r:id="rId1" display="●  'Diesel (average biofuel blend)'/'diesel (100% mineral oil)' - typically organisations purchasing forecourt fuel should use 'diesel (average biofuel blend)'. It should be noted that any fuel an organisation reports in Scope 1 that has biofuel content m" xr:uid="{EA32E02E-A408-43C9-AD08-78D94C301332}"/>
  </hyperlinks>
  <pageMargins left="0.7" right="0.7" top="0.75" bottom="0.75" header="0.3" footer="0.3"/>
  <pageSetup paperSize="9" scale="38" fitToHeight="0" orientation="landscape" r:id="rId2"/>
  <headerFooter alignWithMargins="0"/>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42E0B-D614-4AC0-B454-A9E0BD98B973}">
  <sheetPr codeName="Sheet5">
    <tabColor theme="9" tint="0.39997558519241921"/>
    <pageSetUpPr fitToPage="1"/>
  </sheetPr>
  <dimension ref="A1:AX100"/>
  <sheetViews>
    <sheetView topLeftCell="A4" zoomScale="70" zoomScaleNormal="70" workbookViewId="0">
      <selection activeCell="O10" sqref="O10"/>
    </sheetView>
  </sheetViews>
  <sheetFormatPr defaultColWidth="11.21875" defaultRowHeight="13.2" x14ac:dyDescent="0.25"/>
  <cols>
    <col min="1" max="1" width="5.5546875" style="1" customWidth="1"/>
    <col min="2" max="2" width="16.5546875" style="1" customWidth="1"/>
    <col min="3" max="3" width="23.44140625" style="1" customWidth="1"/>
    <col min="4" max="4" width="19.21875" style="1" customWidth="1"/>
    <col min="5" max="5" width="13.44140625" style="1" customWidth="1"/>
    <col min="6" max="6" width="33.44140625" style="1" customWidth="1"/>
    <col min="7" max="7" width="17.5546875" style="1" customWidth="1"/>
    <col min="8" max="11" width="11.21875" style="1"/>
    <col min="12" max="12" width="11.21875" style="1" customWidth="1"/>
    <col min="13" max="13" width="12.5546875" style="1" customWidth="1"/>
    <col min="14" max="16384" width="11.21875" style="1"/>
  </cols>
  <sheetData>
    <row r="1" spans="1:50" s="49" customFormat="1" ht="10.199999999999999" x14ac:dyDescent="0.2">
      <c r="A1" s="100" t="s">
        <v>33</v>
      </c>
      <c r="B1" s="100"/>
      <c r="C1" s="100"/>
      <c r="D1" s="100"/>
      <c r="E1" s="100"/>
      <c r="F1" s="100"/>
      <c r="G1" s="50"/>
      <c r="H1" s="50"/>
      <c r="I1" s="50"/>
      <c r="J1" s="50"/>
      <c r="K1" s="50"/>
      <c r="L1" s="50"/>
      <c r="M1" s="50"/>
    </row>
    <row r="2" spans="1:50" ht="21" x14ac:dyDescent="0.4">
      <c r="A2" s="48" t="s">
        <v>51</v>
      </c>
      <c r="B2" s="48"/>
      <c r="C2" s="48"/>
      <c r="D2" s="48"/>
      <c r="E2" s="48"/>
      <c r="F2" s="48"/>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3.8" x14ac:dyDescent="0.3">
      <c r="A3" s="47" t="s">
        <v>39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s="43" customFormat="1" ht="7.2" thickBo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row>
    <row r="5" spans="1:50" ht="20.55" customHeight="1" thickTop="1" x14ac:dyDescent="0.25">
      <c r="A5" s="2"/>
      <c r="B5" s="187" t="s">
        <v>132</v>
      </c>
      <c r="C5" s="186" t="s">
        <v>51</v>
      </c>
      <c r="D5" s="162" t="s">
        <v>38</v>
      </c>
      <c r="E5" s="161">
        <v>44773</v>
      </c>
      <c r="F5" s="96" t="s">
        <v>37</v>
      </c>
      <c r="G5" s="39" t="s">
        <v>36</v>
      </c>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ht="14.4" thickBot="1" x14ac:dyDescent="0.35">
      <c r="A6" s="2"/>
      <c r="B6" s="184" t="s">
        <v>131</v>
      </c>
      <c r="C6" s="185" t="s">
        <v>130</v>
      </c>
      <c r="D6" s="184" t="s">
        <v>35</v>
      </c>
      <c r="E6" s="183">
        <v>2</v>
      </c>
      <c r="F6" s="93" t="s">
        <v>34</v>
      </c>
      <c r="G6" s="92">
        <v>2021</v>
      </c>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row>
    <row r="7" spans="1:50" ht="14.4" thickTop="1" thickBot="1" x14ac:dyDescent="0.3">
      <c r="A7" s="2"/>
      <c r="B7" s="182"/>
      <c r="C7" s="181"/>
      <c r="D7" s="181"/>
      <c r="E7" s="181"/>
      <c r="F7" s="181"/>
      <c r="G7" s="181"/>
      <c r="H7" s="181"/>
      <c r="I7" s="181"/>
      <c r="J7" s="181"/>
      <c r="K7" s="181"/>
      <c r="L7" s="181"/>
      <c r="M7" s="181"/>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row>
    <row r="8" spans="1:50" ht="36.75" customHeight="1" thickTop="1" thickBot="1" x14ac:dyDescent="0.3">
      <c r="A8" s="2"/>
      <c r="B8" s="180" t="s">
        <v>159</v>
      </c>
      <c r="C8" s="179"/>
      <c r="D8" s="179"/>
      <c r="E8" s="179"/>
      <c r="F8" s="179"/>
      <c r="G8" s="179"/>
      <c r="H8" s="179"/>
      <c r="I8" s="179"/>
      <c r="J8" s="179"/>
      <c r="K8" s="179"/>
      <c r="L8" s="179"/>
      <c r="M8" s="178"/>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row>
    <row r="9" spans="1:50" ht="13.8" thickTop="1" x14ac:dyDescent="0.25">
      <c r="A9" s="2"/>
      <c r="B9" s="22"/>
      <c r="C9" s="22"/>
      <c r="D9" s="22"/>
      <c r="E9" s="22"/>
      <c r="F9" s="22"/>
      <c r="G9" s="22"/>
      <c r="H9" s="22"/>
      <c r="I9" s="22"/>
      <c r="J9" s="22"/>
      <c r="K9" s="22"/>
      <c r="L9" s="22"/>
      <c r="M9" s="2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row>
    <row r="10" spans="1:50" s="2" customFormat="1" ht="19.5" customHeight="1" x14ac:dyDescent="0.25">
      <c r="B10" s="154" t="s">
        <v>128</v>
      </c>
      <c r="C10" s="154"/>
      <c r="D10" s="154"/>
      <c r="E10" s="154"/>
      <c r="F10" s="154"/>
      <c r="G10" s="154"/>
      <c r="H10" s="154"/>
      <c r="I10" s="154"/>
      <c r="J10" s="154"/>
      <c r="K10" s="154"/>
      <c r="L10" s="154"/>
      <c r="M10" s="154"/>
    </row>
    <row r="11" spans="1:50" s="2" customFormat="1" ht="36" customHeight="1" x14ac:dyDescent="0.25">
      <c r="B11" s="8" t="s">
        <v>158</v>
      </c>
      <c r="C11" s="8"/>
      <c r="D11" s="8"/>
      <c r="E11" s="8"/>
      <c r="F11" s="8"/>
      <c r="G11" s="8"/>
      <c r="H11" s="8"/>
      <c r="I11" s="8"/>
      <c r="J11" s="8"/>
      <c r="K11" s="8"/>
      <c r="L11" s="8"/>
      <c r="M11" s="8"/>
    </row>
    <row r="12" spans="1:50" s="2" customFormat="1" ht="80.099999999999994" customHeight="1" x14ac:dyDescent="0.25">
      <c r="B12" s="8" t="s">
        <v>157</v>
      </c>
      <c r="C12" s="8"/>
      <c r="D12" s="8"/>
      <c r="E12" s="8"/>
      <c r="F12" s="8"/>
      <c r="G12" s="8"/>
      <c r="H12" s="8"/>
      <c r="I12" s="8"/>
      <c r="J12" s="8"/>
      <c r="K12" s="8"/>
      <c r="L12" s="8"/>
      <c r="M12" s="8"/>
    </row>
    <row r="13" spans="1:50" ht="15.6" customHeight="1" x14ac:dyDescent="0.25">
      <c r="A13" s="2"/>
      <c r="B13" s="177" t="s">
        <v>156</v>
      </c>
      <c r="C13" s="177"/>
      <c r="D13" s="177"/>
      <c r="E13" s="177"/>
      <c r="F13" s="177"/>
      <c r="G13" s="177"/>
      <c r="H13" s="177"/>
      <c r="I13" s="177"/>
      <c r="J13" s="177"/>
      <c r="K13" s="177"/>
      <c r="L13" s="177"/>
      <c r="M13" s="177"/>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row>
    <row r="14" spans="1:50" ht="14.4" x14ac:dyDescent="0.25">
      <c r="A14" s="2"/>
      <c r="B14" s="176"/>
      <c r="C14" s="176"/>
      <c r="D14" s="176"/>
      <c r="E14" s="176"/>
      <c r="F14" s="176"/>
      <c r="G14" s="176"/>
      <c r="H14" s="176"/>
      <c r="I14" s="176"/>
      <c r="J14" s="176"/>
      <c r="K14" s="176"/>
      <c r="L14" s="176"/>
      <c r="M14" s="176"/>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row>
    <row r="15" spans="1:50" ht="15.6" x14ac:dyDescent="0.25">
      <c r="A15" s="2"/>
      <c r="B15" s="175" t="s">
        <v>155</v>
      </c>
      <c r="C15" s="102"/>
      <c r="D15" s="102"/>
      <c r="E15" s="102"/>
      <c r="F15" s="102"/>
      <c r="G15" s="102"/>
      <c r="H15" s="102"/>
      <c r="I15" s="102"/>
      <c r="J15" s="102"/>
      <c r="K15" s="102"/>
      <c r="L15" s="102"/>
      <c r="M15" s="10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1:50" ht="22.95" customHeight="1" x14ac:dyDescent="0.25">
      <c r="A16" s="2"/>
      <c r="B16" s="8" t="s">
        <v>154</v>
      </c>
      <c r="C16" s="8"/>
      <c r="D16" s="8"/>
      <c r="E16" s="8"/>
      <c r="F16" s="8"/>
      <c r="G16" s="8"/>
      <c r="H16" s="8"/>
      <c r="I16" s="8"/>
      <c r="J16" s="8"/>
      <c r="K16" s="8"/>
      <c r="L16" s="8"/>
      <c r="M16" s="8"/>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2:13" s="2" customFormat="1" ht="21.75" customHeight="1" x14ac:dyDescent="0.25">
      <c r="B17" s="8" t="s">
        <v>153</v>
      </c>
      <c r="C17" s="8"/>
      <c r="D17" s="8"/>
      <c r="E17" s="8"/>
      <c r="F17" s="8"/>
      <c r="G17" s="8"/>
      <c r="H17" s="8"/>
      <c r="I17" s="8"/>
      <c r="J17" s="8"/>
      <c r="K17" s="8"/>
      <c r="L17" s="8"/>
      <c r="M17" s="8"/>
    </row>
    <row r="18" spans="2:13" s="2" customFormat="1" ht="21.75" customHeight="1" x14ac:dyDescent="0.25">
      <c r="B18" s="10"/>
      <c r="C18" s="10"/>
      <c r="D18" s="10"/>
      <c r="E18" s="10"/>
      <c r="F18" s="10"/>
      <c r="G18" s="10"/>
      <c r="H18" s="10"/>
      <c r="I18" s="10"/>
      <c r="J18" s="10"/>
      <c r="K18" s="10"/>
      <c r="L18" s="10"/>
      <c r="M18" s="10"/>
    </row>
    <row r="19" spans="2:13" s="2" customFormat="1" ht="16.350000000000001" customHeight="1" x14ac:dyDescent="0.35">
      <c r="B19" s="171" t="s">
        <v>88</v>
      </c>
      <c r="C19" s="116" t="s">
        <v>87</v>
      </c>
      <c r="D19" s="116" t="s">
        <v>86</v>
      </c>
      <c r="E19" s="140" t="s">
        <v>85</v>
      </c>
      <c r="F19" s="10"/>
      <c r="G19" s="149"/>
      <c r="H19" s="10"/>
      <c r="I19" s="10"/>
      <c r="J19" s="10"/>
      <c r="K19" s="10"/>
      <c r="L19" s="10"/>
      <c r="M19" s="10"/>
    </row>
    <row r="20" spans="2:13" s="2" customFormat="1" ht="16.350000000000001" customHeight="1" x14ac:dyDescent="0.3">
      <c r="B20" s="113" t="s">
        <v>152</v>
      </c>
      <c r="C20" s="168" t="s">
        <v>151</v>
      </c>
      <c r="D20" s="107" t="s">
        <v>89</v>
      </c>
      <c r="E20" s="106">
        <v>9.0100000000000006E-3</v>
      </c>
      <c r="F20" s="167"/>
      <c r="G20" s="10"/>
      <c r="H20" s="10"/>
      <c r="I20" s="10"/>
      <c r="J20" s="10"/>
      <c r="K20" s="10"/>
      <c r="L20" s="10"/>
      <c r="M20" s="10"/>
    </row>
    <row r="21" spans="2:13" s="2" customFormat="1" ht="16.350000000000001" customHeight="1" x14ac:dyDescent="0.3">
      <c r="B21" s="110"/>
      <c r="C21" s="168"/>
      <c r="D21" s="107" t="s">
        <v>142</v>
      </c>
      <c r="E21" s="106">
        <v>0.42338999999999999</v>
      </c>
      <c r="F21" s="167"/>
      <c r="G21" s="10"/>
      <c r="H21" s="10"/>
      <c r="I21" s="10"/>
      <c r="J21" s="10"/>
      <c r="K21" s="10"/>
      <c r="L21" s="10"/>
      <c r="M21" s="10"/>
    </row>
    <row r="22" spans="2:13" s="2" customFormat="1" ht="16.350000000000001" customHeight="1" x14ac:dyDescent="0.3">
      <c r="B22" s="110"/>
      <c r="C22" s="168"/>
      <c r="D22" s="107" t="s">
        <v>141</v>
      </c>
      <c r="E22" s="106">
        <v>1.1350000000000001E-2</v>
      </c>
      <c r="F22" s="167"/>
      <c r="G22" s="10"/>
      <c r="H22" s="10"/>
      <c r="I22" s="10"/>
      <c r="J22" s="10"/>
      <c r="K22" s="10"/>
      <c r="L22" s="10"/>
      <c r="M22" s="10"/>
    </row>
    <row r="23" spans="2:13" s="2" customFormat="1" ht="16.350000000000001" customHeight="1" x14ac:dyDescent="0.3">
      <c r="B23" s="110"/>
      <c r="C23" s="168" t="s">
        <v>150</v>
      </c>
      <c r="D23" s="107" t="s">
        <v>89</v>
      </c>
      <c r="E23" s="106">
        <v>0.16750999999999999</v>
      </c>
      <c r="F23" s="167"/>
      <c r="G23" s="10"/>
      <c r="H23" s="10"/>
      <c r="I23" s="10"/>
      <c r="J23" s="10"/>
      <c r="K23" s="10"/>
      <c r="L23" s="10"/>
      <c r="M23" s="10"/>
    </row>
    <row r="24" spans="2:13" s="2" customFormat="1" ht="16.350000000000001" customHeight="1" x14ac:dyDescent="0.3">
      <c r="B24" s="110"/>
      <c r="C24" s="168"/>
      <c r="D24" s="107" t="s">
        <v>142</v>
      </c>
      <c r="E24" s="106">
        <v>5.0596100000000002</v>
      </c>
      <c r="F24" s="167"/>
      <c r="G24" s="10"/>
      <c r="H24" s="10"/>
      <c r="I24" s="10"/>
      <c r="J24" s="10"/>
      <c r="K24" s="10"/>
      <c r="L24" s="10"/>
      <c r="M24" s="10"/>
    </row>
    <row r="25" spans="2:13" s="2" customFormat="1" ht="16.350000000000001" customHeight="1" x14ac:dyDescent="0.3">
      <c r="B25" s="110"/>
      <c r="C25" s="168"/>
      <c r="D25" s="107" t="s">
        <v>141</v>
      </c>
      <c r="E25" s="106">
        <v>0.18822</v>
      </c>
      <c r="F25" s="167"/>
      <c r="G25" s="10"/>
      <c r="H25" s="10"/>
      <c r="I25" s="10"/>
      <c r="J25" s="10"/>
      <c r="K25" s="10"/>
      <c r="L25" s="10"/>
      <c r="M25" s="10"/>
    </row>
    <row r="26" spans="2:13" s="2" customFormat="1" ht="16.350000000000001" customHeight="1" x14ac:dyDescent="0.3">
      <c r="B26" s="110"/>
      <c r="C26" s="168" t="s">
        <v>149</v>
      </c>
      <c r="D26" s="107" t="s">
        <v>89</v>
      </c>
      <c r="E26" s="174"/>
      <c r="F26" s="167"/>
      <c r="G26" s="10"/>
      <c r="H26" s="10"/>
      <c r="I26" s="10"/>
      <c r="J26" s="10"/>
      <c r="K26" s="10"/>
      <c r="L26" s="10"/>
      <c r="M26" s="10"/>
    </row>
    <row r="27" spans="2:13" s="2" customFormat="1" ht="16.350000000000001" customHeight="1" x14ac:dyDescent="0.3">
      <c r="B27" s="110"/>
      <c r="C27" s="168"/>
      <c r="D27" s="107" t="s">
        <v>142</v>
      </c>
      <c r="E27" s="106">
        <v>0.10625</v>
      </c>
      <c r="F27" s="167"/>
      <c r="G27" s="10"/>
      <c r="H27" s="10"/>
      <c r="I27" s="10"/>
      <c r="J27" s="10"/>
      <c r="K27" s="10"/>
      <c r="L27" s="10"/>
      <c r="M27" s="10"/>
    </row>
    <row r="28" spans="2:13" s="2" customFormat="1" ht="16.350000000000001" customHeight="1" x14ac:dyDescent="0.3">
      <c r="B28" s="110"/>
      <c r="C28" s="168"/>
      <c r="D28" s="107" t="s">
        <v>141</v>
      </c>
      <c r="E28" s="106">
        <v>5.2100000000000002E-3</v>
      </c>
      <c r="F28" s="167"/>
      <c r="G28" s="10"/>
      <c r="H28" s="10"/>
      <c r="I28" s="10"/>
      <c r="J28" s="10"/>
      <c r="K28" s="10"/>
      <c r="L28" s="10"/>
      <c r="M28" s="10"/>
    </row>
    <row r="29" spans="2:13" s="2" customFormat="1" ht="16.350000000000001" customHeight="1" x14ac:dyDescent="0.3">
      <c r="B29" s="110"/>
      <c r="C29" s="173" t="s">
        <v>148</v>
      </c>
      <c r="D29" s="107" t="s">
        <v>89</v>
      </c>
      <c r="E29" s="106">
        <v>0.16750999999999999</v>
      </c>
      <c r="F29" s="167"/>
      <c r="G29" s="10"/>
      <c r="H29" s="10"/>
      <c r="I29" s="10"/>
      <c r="J29" s="10"/>
      <c r="K29" s="10"/>
      <c r="L29" s="10"/>
      <c r="M29" s="10"/>
    </row>
    <row r="30" spans="2:13" s="2" customFormat="1" ht="16.350000000000001" customHeight="1" x14ac:dyDescent="0.3">
      <c r="B30" s="110"/>
      <c r="C30" s="173"/>
      <c r="D30" s="107" t="s">
        <v>142</v>
      </c>
      <c r="E30" s="106">
        <v>5.0596100000000002</v>
      </c>
      <c r="F30" s="167"/>
      <c r="G30" s="10"/>
      <c r="H30" s="10"/>
      <c r="I30" s="10"/>
      <c r="J30" s="10"/>
      <c r="K30" s="10"/>
      <c r="L30" s="10"/>
      <c r="M30" s="10"/>
    </row>
    <row r="31" spans="2:13" s="2" customFormat="1" ht="16.350000000000001" customHeight="1" x14ac:dyDescent="0.3">
      <c r="B31" s="110"/>
      <c r="C31" s="173"/>
      <c r="D31" s="107" t="s">
        <v>141</v>
      </c>
      <c r="E31" s="106">
        <v>0.18822</v>
      </c>
      <c r="F31" s="167"/>
      <c r="G31" s="10"/>
      <c r="H31" s="10"/>
      <c r="I31" s="10"/>
      <c r="J31" s="10"/>
      <c r="K31" s="10"/>
      <c r="L31" s="10"/>
      <c r="M31" s="10"/>
    </row>
    <row r="32" spans="2:13" s="2" customFormat="1" ht="16.350000000000001" customHeight="1" x14ac:dyDescent="0.3">
      <c r="B32" s="110"/>
      <c r="C32" s="173" t="s">
        <v>147</v>
      </c>
      <c r="D32" s="107" t="s">
        <v>89</v>
      </c>
      <c r="E32" s="106">
        <v>0.16750999999999999</v>
      </c>
      <c r="F32" s="167"/>
      <c r="G32" s="10"/>
      <c r="H32" s="10"/>
      <c r="I32" s="10"/>
      <c r="J32" s="10"/>
      <c r="K32" s="10"/>
      <c r="L32" s="10"/>
      <c r="M32" s="10"/>
    </row>
    <row r="33" spans="2:13" s="2" customFormat="1" ht="16.350000000000001" customHeight="1" x14ac:dyDescent="0.3">
      <c r="B33" s="110"/>
      <c r="C33" s="173"/>
      <c r="D33" s="107" t="s">
        <v>142</v>
      </c>
      <c r="E33" s="106">
        <v>5.0596100000000002</v>
      </c>
      <c r="F33" s="167"/>
      <c r="G33" s="10"/>
      <c r="H33" s="10"/>
      <c r="I33" s="10"/>
      <c r="J33" s="10"/>
      <c r="K33" s="10"/>
      <c r="L33" s="10"/>
      <c r="M33" s="10"/>
    </row>
    <row r="34" spans="2:13" s="2" customFormat="1" ht="16.350000000000001" customHeight="1" x14ac:dyDescent="0.3">
      <c r="B34" s="110"/>
      <c r="C34" s="173"/>
      <c r="D34" s="107" t="s">
        <v>141</v>
      </c>
      <c r="E34" s="106">
        <v>0.18822</v>
      </c>
      <c r="F34" s="167"/>
      <c r="G34" s="10"/>
      <c r="H34" s="10"/>
      <c r="I34" s="10"/>
      <c r="J34" s="10"/>
      <c r="K34" s="10"/>
      <c r="L34" s="10"/>
      <c r="M34" s="10"/>
    </row>
    <row r="35" spans="2:13" s="2" customFormat="1" ht="16.350000000000001" customHeight="1" x14ac:dyDescent="0.3">
      <c r="B35" s="110"/>
      <c r="C35" s="173" t="s">
        <v>146</v>
      </c>
      <c r="D35" s="107" t="s">
        <v>89</v>
      </c>
      <c r="E35" s="106">
        <v>3.5580000000000001E-2</v>
      </c>
      <c r="F35" s="167"/>
      <c r="G35" s="10"/>
      <c r="H35" s="10"/>
      <c r="I35" s="10"/>
      <c r="J35" s="10"/>
      <c r="K35" s="10"/>
      <c r="L35" s="10"/>
      <c r="M35" s="10"/>
    </row>
    <row r="36" spans="2:13" s="2" customFormat="1" ht="16.350000000000001" customHeight="1" x14ac:dyDescent="0.3">
      <c r="B36" s="110"/>
      <c r="C36" s="173"/>
      <c r="D36" s="107" t="s">
        <v>142</v>
      </c>
      <c r="E36" s="106">
        <v>1.03677</v>
      </c>
      <c r="F36" s="167"/>
      <c r="G36" s="10"/>
      <c r="H36" s="10"/>
      <c r="I36" s="10"/>
      <c r="J36" s="10"/>
      <c r="K36" s="10"/>
      <c r="L36" s="10"/>
      <c r="M36" s="10"/>
    </row>
    <row r="37" spans="2:13" s="2" customFormat="1" ht="16.350000000000001" customHeight="1" x14ac:dyDescent="0.3">
      <c r="B37" s="110"/>
      <c r="C37" s="173"/>
      <c r="D37" s="107" t="s">
        <v>141</v>
      </c>
      <c r="E37" s="106">
        <v>4.5620000000000001E-2</v>
      </c>
      <c r="F37" s="167"/>
      <c r="G37" s="10"/>
      <c r="H37" s="10"/>
      <c r="I37" s="10"/>
      <c r="J37" s="10"/>
      <c r="K37" s="10"/>
      <c r="L37" s="10"/>
      <c r="M37" s="10"/>
    </row>
    <row r="38" spans="2:13" s="2" customFormat="1" ht="16.350000000000001" customHeight="1" x14ac:dyDescent="0.3">
      <c r="B38" s="110"/>
      <c r="C38" s="173" t="s">
        <v>145</v>
      </c>
      <c r="D38" s="107" t="s">
        <v>89</v>
      </c>
      <c r="E38" s="106">
        <v>2.14E-3</v>
      </c>
      <c r="F38" s="167"/>
      <c r="G38" s="10"/>
      <c r="H38" s="10"/>
      <c r="I38" s="10"/>
      <c r="J38" s="10"/>
      <c r="K38" s="10"/>
      <c r="L38" s="10"/>
      <c r="M38" s="10"/>
    </row>
    <row r="39" spans="2:13" s="2" customFormat="1" ht="16.350000000000001" customHeight="1" x14ac:dyDescent="0.3">
      <c r="B39" s="110"/>
      <c r="C39" s="173"/>
      <c r="D39" s="107" t="s">
        <v>142</v>
      </c>
      <c r="E39" s="106">
        <v>8.9520000000000002E-2</v>
      </c>
      <c r="F39" s="167"/>
      <c r="G39" s="10"/>
      <c r="H39" s="10"/>
      <c r="I39" s="10"/>
      <c r="J39" s="10"/>
      <c r="K39" s="10"/>
      <c r="L39" s="10"/>
      <c r="M39" s="10"/>
    </row>
    <row r="40" spans="2:13" s="2" customFormat="1" ht="16.350000000000001" customHeight="1" x14ac:dyDescent="0.3">
      <c r="B40" s="110"/>
      <c r="C40" s="173"/>
      <c r="D40" s="107" t="s">
        <v>141</v>
      </c>
      <c r="E40" s="106">
        <v>4.15E-3</v>
      </c>
      <c r="F40" s="167"/>
      <c r="G40" s="10"/>
      <c r="H40" s="10"/>
      <c r="I40" s="10"/>
      <c r="J40" s="10"/>
      <c r="K40" s="10"/>
      <c r="L40" s="10"/>
      <c r="M40" s="10"/>
    </row>
    <row r="41" spans="2:13" s="2" customFormat="1" ht="16.350000000000001" customHeight="1" x14ac:dyDescent="0.3">
      <c r="B41" s="110"/>
      <c r="C41" s="173" t="s">
        <v>144</v>
      </c>
      <c r="D41" s="107" t="s">
        <v>89</v>
      </c>
      <c r="E41" s="106">
        <v>1.4019999999999999E-2</v>
      </c>
      <c r="F41" s="167"/>
      <c r="G41" s="10"/>
      <c r="H41" s="10"/>
      <c r="I41" s="10"/>
      <c r="J41" s="10"/>
      <c r="K41" s="10"/>
      <c r="L41" s="10"/>
      <c r="M41" s="10"/>
    </row>
    <row r="42" spans="2:13" s="2" customFormat="1" ht="16.350000000000001" customHeight="1" x14ac:dyDescent="0.3">
      <c r="B42" s="110"/>
      <c r="C42" s="173"/>
      <c r="D42" s="107" t="s">
        <v>142</v>
      </c>
      <c r="E42" s="106">
        <v>0.42338999999999999</v>
      </c>
      <c r="F42" s="167"/>
      <c r="G42" s="10"/>
      <c r="H42" s="10"/>
      <c r="I42" s="10"/>
      <c r="J42" s="10"/>
      <c r="K42" s="10"/>
      <c r="L42" s="10"/>
      <c r="M42" s="10"/>
    </row>
    <row r="43" spans="2:13" s="2" customFormat="1" ht="16.350000000000001" customHeight="1" x14ac:dyDescent="0.3">
      <c r="B43" s="110"/>
      <c r="C43" s="173"/>
      <c r="D43" s="107" t="s">
        <v>141</v>
      </c>
      <c r="E43" s="106">
        <v>1.89E-2</v>
      </c>
      <c r="F43" s="167"/>
      <c r="G43" s="10"/>
      <c r="H43" s="10"/>
      <c r="I43" s="10"/>
      <c r="J43" s="10"/>
      <c r="K43" s="10"/>
      <c r="L43" s="10"/>
      <c r="M43" s="10"/>
    </row>
    <row r="44" spans="2:13" s="2" customFormat="1" ht="16.350000000000001" customHeight="1" x14ac:dyDescent="0.3">
      <c r="B44" s="110"/>
      <c r="C44" s="173" t="s">
        <v>143</v>
      </c>
      <c r="D44" s="107" t="s">
        <v>89</v>
      </c>
      <c r="E44" s="106">
        <v>1.01E-2</v>
      </c>
      <c r="F44" s="167"/>
      <c r="G44" s="10"/>
      <c r="H44" s="10"/>
      <c r="I44" s="10"/>
      <c r="J44" s="10"/>
      <c r="K44" s="10"/>
      <c r="L44" s="10"/>
      <c r="M44" s="10"/>
    </row>
    <row r="45" spans="2:13" s="2" customFormat="1" ht="16.350000000000001" customHeight="1" x14ac:dyDescent="0.3">
      <c r="B45" s="110"/>
      <c r="C45" s="173"/>
      <c r="D45" s="107" t="s">
        <v>142</v>
      </c>
      <c r="E45" s="106">
        <v>0.42338999999999999</v>
      </c>
      <c r="F45" s="167"/>
      <c r="G45" s="10"/>
      <c r="H45" s="10"/>
      <c r="I45" s="10"/>
      <c r="J45" s="10"/>
      <c r="K45" s="10"/>
      <c r="L45" s="10"/>
      <c r="M45" s="10"/>
    </row>
    <row r="46" spans="2:13" s="2" customFormat="1" ht="16.350000000000001" customHeight="1" x14ac:dyDescent="0.3">
      <c r="B46" s="108"/>
      <c r="C46" s="173"/>
      <c r="D46" s="107" t="s">
        <v>141</v>
      </c>
      <c r="E46" s="106">
        <v>1.172E-2</v>
      </c>
      <c r="F46" s="167"/>
      <c r="G46" s="10"/>
      <c r="H46" s="10"/>
      <c r="I46" s="10"/>
      <c r="J46" s="10"/>
      <c r="K46" s="10"/>
      <c r="L46" s="10"/>
      <c r="M46" s="10"/>
    </row>
    <row r="47" spans="2:13" s="2" customFormat="1" ht="14.4" x14ac:dyDescent="0.3">
      <c r="B47" s="172"/>
      <c r="C47" s="55"/>
      <c r="D47" s="55"/>
      <c r="E47" s="117"/>
      <c r="F47" s="170"/>
      <c r="G47" s="10"/>
      <c r="H47" s="10"/>
      <c r="I47" s="10"/>
      <c r="J47" s="10"/>
      <c r="K47" s="10"/>
      <c r="L47" s="10"/>
      <c r="M47" s="10"/>
    </row>
    <row r="48" spans="2:13" s="2" customFormat="1" ht="14.4" x14ac:dyDescent="0.3">
      <c r="B48" s="172"/>
      <c r="C48" s="55"/>
      <c r="D48" s="55"/>
      <c r="E48" s="117"/>
      <c r="F48" s="170"/>
      <c r="G48" s="10"/>
      <c r="H48" s="10"/>
      <c r="I48" s="10"/>
      <c r="J48" s="10"/>
      <c r="K48" s="10"/>
      <c r="L48" s="10"/>
      <c r="M48" s="10"/>
    </row>
    <row r="49" spans="2:13" s="2" customFormat="1" ht="14.4" x14ac:dyDescent="0.3">
      <c r="B49" s="172"/>
      <c r="C49" s="55"/>
      <c r="D49" s="55"/>
      <c r="E49" s="117"/>
      <c r="F49" s="170"/>
      <c r="G49" s="10"/>
      <c r="H49" s="10"/>
      <c r="I49" s="10"/>
      <c r="J49" s="10"/>
      <c r="K49" s="10"/>
      <c r="L49" s="10"/>
      <c r="M49" s="10"/>
    </row>
    <row r="50" spans="2:13" s="2" customFormat="1" ht="25.5" customHeight="1" x14ac:dyDescent="0.35">
      <c r="B50" s="171" t="s">
        <v>88</v>
      </c>
      <c r="C50" s="116" t="s">
        <v>87</v>
      </c>
      <c r="D50" s="116" t="s">
        <v>86</v>
      </c>
      <c r="E50" s="115" t="s">
        <v>85</v>
      </c>
      <c r="F50" s="170"/>
      <c r="G50" s="10"/>
      <c r="H50" s="10"/>
      <c r="I50" s="10"/>
      <c r="J50" s="10"/>
      <c r="K50" s="10"/>
      <c r="L50" s="10"/>
      <c r="M50" s="10"/>
    </row>
    <row r="51" spans="2:13" s="2" customFormat="1" ht="14.1" customHeight="1" x14ac:dyDescent="0.3">
      <c r="B51" s="169" t="s">
        <v>140</v>
      </c>
      <c r="C51" s="168" t="s">
        <v>139</v>
      </c>
      <c r="D51" s="107" t="s">
        <v>74</v>
      </c>
      <c r="E51" s="147">
        <v>61.817360000000001</v>
      </c>
      <c r="F51" s="167"/>
      <c r="G51" s="10"/>
      <c r="H51" s="10"/>
      <c r="I51" s="10"/>
      <c r="J51" s="10"/>
      <c r="K51" s="10"/>
      <c r="L51" s="10"/>
      <c r="M51" s="10"/>
    </row>
    <row r="52" spans="2:13" s="2" customFormat="1" ht="14.1" customHeight="1" x14ac:dyDescent="0.3">
      <c r="B52" s="169"/>
      <c r="C52" s="168"/>
      <c r="D52" s="107" t="s">
        <v>133</v>
      </c>
      <c r="E52" s="147">
        <v>1.5129999999999999E-2</v>
      </c>
      <c r="F52" s="167"/>
      <c r="G52" s="10"/>
      <c r="H52" s="10"/>
      <c r="I52" s="10"/>
      <c r="J52" s="10"/>
      <c r="K52" s="10"/>
      <c r="L52" s="10"/>
      <c r="M52" s="10"/>
    </row>
    <row r="53" spans="2:13" s="2" customFormat="1" ht="14.1" customHeight="1" x14ac:dyDescent="0.3">
      <c r="B53" s="169"/>
      <c r="C53" s="168" t="s">
        <v>138</v>
      </c>
      <c r="D53" s="107" t="s">
        <v>74</v>
      </c>
      <c r="E53" s="147">
        <v>57.15269</v>
      </c>
      <c r="F53" s="167"/>
      <c r="G53" s="10"/>
      <c r="H53" s="10"/>
      <c r="I53" s="10"/>
      <c r="J53" s="10"/>
      <c r="K53" s="10"/>
      <c r="L53" s="10"/>
      <c r="M53" s="10"/>
    </row>
    <row r="54" spans="2:13" s="2" customFormat="1" ht="14.1" customHeight="1" x14ac:dyDescent="0.3">
      <c r="B54" s="169"/>
      <c r="C54" s="168"/>
      <c r="D54" s="107" t="s">
        <v>133</v>
      </c>
      <c r="E54" s="147">
        <v>1.5129999999999999E-2</v>
      </c>
      <c r="F54" s="167"/>
      <c r="G54" s="10"/>
      <c r="H54" s="10"/>
      <c r="I54" s="10"/>
      <c r="J54" s="10"/>
      <c r="K54" s="10"/>
      <c r="L54" s="10"/>
      <c r="M54" s="10"/>
    </row>
    <row r="55" spans="2:13" s="2" customFormat="1" ht="14.1" customHeight="1" x14ac:dyDescent="0.3">
      <c r="B55" s="169"/>
      <c r="C55" s="168" t="s">
        <v>137</v>
      </c>
      <c r="D55" s="107" t="s">
        <v>74</v>
      </c>
      <c r="E55" s="147">
        <v>72.617540000000005</v>
      </c>
      <c r="F55" s="167"/>
      <c r="G55" s="10"/>
      <c r="H55" s="10"/>
      <c r="I55" s="10"/>
      <c r="J55" s="10"/>
      <c r="K55" s="10"/>
      <c r="L55" s="10"/>
      <c r="M55" s="10"/>
    </row>
    <row r="56" spans="2:13" s="2" customFormat="1" ht="14.1" customHeight="1" x14ac:dyDescent="0.3">
      <c r="B56" s="169"/>
      <c r="C56" s="168"/>
      <c r="D56" s="107" t="s">
        <v>133</v>
      </c>
      <c r="E56" s="147">
        <v>1.5129999999999999E-2</v>
      </c>
      <c r="F56" s="167"/>
      <c r="G56" s="10"/>
      <c r="H56" s="10"/>
      <c r="I56" s="10"/>
      <c r="J56" s="10"/>
      <c r="K56" s="10"/>
      <c r="L56" s="10"/>
      <c r="M56" s="10"/>
    </row>
    <row r="57" spans="2:13" s="2" customFormat="1" ht="14.1" customHeight="1" x14ac:dyDescent="0.3">
      <c r="B57" s="169"/>
      <c r="C57" s="168" t="s">
        <v>136</v>
      </c>
      <c r="D57" s="107" t="s">
        <v>74</v>
      </c>
      <c r="E57" s="147">
        <v>49.236559999999997</v>
      </c>
      <c r="F57" s="167"/>
      <c r="G57" s="10"/>
      <c r="H57" s="10"/>
      <c r="I57" s="10"/>
      <c r="J57" s="10"/>
      <c r="K57" s="10"/>
      <c r="L57" s="10"/>
      <c r="M57" s="10"/>
    </row>
    <row r="58" spans="2:13" s="2" customFormat="1" ht="14.1" customHeight="1" x14ac:dyDescent="0.3">
      <c r="B58" s="169"/>
      <c r="C58" s="168"/>
      <c r="D58" s="107" t="s">
        <v>133</v>
      </c>
      <c r="E58" s="147">
        <v>1.316E-2</v>
      </c>
      <c r="F58" s="167"/>
      <c r="G58" s="10"/>
      <c r="H58" s="10"/>
      <c r="I58" s="10"/>
      <c r="J58" s="10"/>
      <c r="K58" s="10"/>
      <c r="L58" s="10"/>
      <c r="M58" s="10"/>
    </row>
    <row r="59" spans="2:13" s="2" customFormat="1" ht="10.35" customHeight="1" x14ac:dyDescent="0.3">
      <c r="B59" s="172"/>
      <c r="C59" s="55"/>
      <c r="D59" s="55"/>
      <c r="E59" s="55"/>
      <c r="F59" s="170"/>
      <c r="G59" s="10"/>
      <c r="H59" s="10"/>
      <c r="I59" s="10"/>
      <c r="J59" s="10"/>
      <c r="K59" s="10"/>
      <c r="L59" s="10"/>
      <c r="M59" s="10"/>
    </row>
    <row r="60" spans="2:13" s="2" customFormat="1" ht="9.6" customHeight="1" x14ac:dyDescent="0.3">
      <c r="B60" s="172"/>
      <c r="C60" s="55"/>
      <c r="D60" s="55"/>
      <c r="E60" s="55"/>
      <c r="F60" s="170"/>
      <c r="G60" s="10"/>
      <c r="H60" s="10"/>
      <c r="I60" s="10"/>
      <c r="J60" s="10"/>
      <c r="K60" s="10"/>
      <c r="L60" s="10"/>
      <c r="M60" s="10"/>
    </row>
    <row r="61" spans="2:13" s="2" customFormat="1" ht="9" customHeight="1" x14ac:dyDescent="0.3">
      <c r="B61" s="172"/>
      <c r="C61" s="55"/>
      <c r="D61" s="55"/>
      <c r="E61" s="55"/>
      <c r="F61" s="170"/>
      <c r="G61" s="10"/>
      <c r="H61" s="10"/>
      <c r="I61" s="10"/>
      <c r="J61" s="10"/>
      <c r="K61" s="10"/>
      <c r="L61" s="10"/>
      <c r="M61" s="10"/>
    </row>
    <row r="62" spans="2:13" s="2" customFormat="1" ht="18.75" customHeight="1" x14ac:dyDescent="0.35">
      <c r="B62" s="171" t="s">
        <v>88</v>
      </c>
      <c r="C62" s="116" t="s">
        <v>87</v>
      </c>
      <c r="D62" s="116" t="s">
        <v>86</v>
      </c>
      <c r="E62" s="107" t="s">
        <v>85</v>
      </c>
      <c r="F62" s="170"/>
      <c r="G62" s="10"/>
      <c r="H62" s="10"/>
      <c r="I62" s="10"/>
      <c r="J62" s="10"/>
      <c r="K62" s="10"/>
      <c r="L62" s="10"/>
      <c r="M62" s="10"/>
    </row>
    <row r="63" spans="2:13" s="2" customFormat="1" ht="15" customHeight="1" x14ac:dyDescent="0.3">
      <c r="B63" s="169" t="s">
        <v>135</v>
      </c>
      <c r="C63" s="168" t="s">
        <v>135</v>
      </c>
      <c r="D63" s="107" t="s">
        <v>74</v>
      </c>
      <c r="E63" s="147">
        <v>1.2151799999999999</v>
      </c>
      <c r="F63" s="167"/>
      <c r="G63" s="10"/>
      <c r="H63" s="10"/>
      <c r="I63" s="10"/>
      <c r="J63" s="10"/>
      <c r="K63" s="10"/>
      <c r="L63" s="10"/>
      <c r="M63" s="10"/>
    </row>
    <row r="64" spans="2:13" s="2" customFormat="1" ht="16.5" customHeight="1" x14ac:dyDescent="0.3">
      <c r="B64" s="169"/>
      <c r="C64" s="168"/>
      <c r="D64" s="107" t="s">
        <v>133</v>
      </c>
      <c r="E64" s="147">
        <v>2.2000000000000001E-4</v>
      </c>
      <c r="F64" s="167"/>
      <c r="G64" s="10"/>
      <c r="H64" s="10"/>
      <c r="I64" s="10"/>
      <c r="J64" s="10"/>
      <c r="K64" s="10"/>
      <c r="L64" s="10"/>
      <c r="M64" s="10"/>
    </row>
    <row r="65" spans="2:13" s="2" customFormat="1" ht="16.5" customHeight="1" x14ac:dyDescent="0.3">
      <c r="B65" s="169"/>
      <c r="C65" s="168" t="s">
        <v>134</v>
      </c>
      <c r="D65" s="107" t="s">
        <v>74</v>
      </c>
      <c r="E65" s="147">
        <v>0.68793000000000004</v>
      </c>
      <c r="F65" s="167"/>
      <c r="G65" s="10"/>
      <c r="H65" s="10"/>
      <c r="I65" s="10"/>
      <c r="J65" s="10"/>
      <c r="K65" s="10"/>
      <c r="L65" s="10"/>
      <c r="M65" s="10"/>
    </row>
    <row r="66" spans="2:13" s="2" customFormat="1" ht="17.25" customHeight="1" x14ac:dyDescent="0.3">
      <c r="B66" s="169"/>
      <c r="C66" s="168"/>
      <c r="D66" s="107" t="s">
        <v>133</v>
      </c>
      <c r="E66" s="147">
        <v>2.0000000000000001E-4</v>
      </c>
      <c r="F66" s="167"/>
      <c r="G66" s="10"/>
      <c r="H66" s="10"/>
      <c r="I66" s="10"/>
      <c r="J66" s="10"/>
      <c r="K66" s="10"/>
      <c r="L66" s="10"/>
      <c r="M66" s="10"/>
    </row>
    <row r="67" spans="2:13" s="2" customFormat="1" ht="21.75" customHeight="1" x14ac:dyDescent="0.25">
      <c r="B67" s="10"/>
      <c r="C67" s="10"/>
      <c r="D67" s="10"/>
      <c r="E67" s="10"/>
      <c r="F67" s="10"/>
      <c r="G67" s="10"/>
      <c r="H67" s="10"/>
      <c r="I67" s="10"/>
      <c r="J67" s="10"/>
      <c r="K67" s="10"/>
      <c r="L67" s="10"/>
      <c r="M67" s="10"/>
    </row>
    <row r="68" spans="2:13" s="55" customFormat="1" ht="14.4" x14ac:dyDescent="0.3">
      <c r="B68" s="77"/>
      <c r="C68" s="166"/>
      <c r="D68" s="166"/>
      <c r="E68" s="166"/>
      <c r="F68" s="166"/>
      <c r="G68" s="166"/>
      <c r="H68" s="166"/>
      <c r="I68" s="166"/>
      <c r="J68" s="166"/>
      <c r="K68" s="166"/>
      <c r="L68" s="166"/>
      <c r="M68" s="166"/>
    </row>
    <row r="69" spans="2:13" s="55" customFormat="1" ht="20.25" customHeight="1" x14ac:dyDescent="0.3">
      <c r="B69" s="165" t="s">
        <v>71</v>
      </c>
      <c r="C69" s="104"/>
      <c r="D69" s="104"/>
      <c r="E69" s="104"/>
      <c r="F69" s="104"/>
      <c r="G69" s="104"/>
      <c r="H69" s="104"/>
      <c r="I69" s="104"/>
      <c r="J69" s="104"/>
      <c r="K69" s="104"/>
      <c r="L69" s="104"/>
      <c r="M69" s="104"/>
    </row>
    <row r="70" spans="2:13" s="2" customFormat="1" ht="21.75" customHeight="1" x14ac:dyDescent="0.25">
      <c r="B70" s="64" t="s">
        <v>68</v>
      </c>
      <c r="C70" s="64"/>
      <c r="D70" s="64"/>
      <c r="E70" s="64"/>
      <c r="F70" s="64"/>
      <c r="G70" s="64"/>
      <c r="H70" s="64"/>
      <c r="I70" s="64"/>
      <c r="J70" s="64"/>
      <c r="K70" s="64"/>
      <c r="L70" s="64"/>
      <c r="M70" s="102"/>
    </row>
    <row r="71" spans="2:13" s="2" customFormat="1" ht="112.2" customHeight="1" x14ac:dyDescent="0.25">
      <c r="B71" s="8" t="s">
        <v>67</v>
      </c>
      <c r="C71" s="8"/>
      <c r="D71" s="8"/>
      <c r="E71" s="8"/>
      <c r="F71" s="8"/>
      <c r="G71" s="8"/>
      <c r="H71" s="8"/>
      <c r="I71" s="8"/>
      <c r="J71" s="8"/>
      <c r="K71" s="8"/>
      <c r="L71" s="8"/>
      <c r="M71" s="102"/>
    </row>
    <row r="72" spans="2:13" s="2" customFormat="1" ht="12.6" customHeight="1" x14ac:dyDescent="0.25">
      <c r="B72" s="101" t="s">
        <v>40</v>
      </c>
      <c r="C72" s="101"/>
      <c r="D72" s="101"/>
      <c r="E72" s="101"/>
      <c r="F72" s="101"/>
      <c r="G72" s="101"/>
      <c r="H72" s="101"/>
      <c r="I72" s="101"/>
      <c r="J72" s="101"/>
      <c r="K72" s="101"/>
      <c r="L72" s="101"/>
      <c r="M72" s="101"/>
    </row>
    <row r="73" spans="2:13" s="2" customFormat="1" ht="12.6" customHeight="1" x14ac:dyDescent="0.25"/>
    <row r="74" spans="2:13" s="2" customFormat="1" ht="12.6" customHeight="1" x14ac:dyDescent="0.25">
      <c r="B74" s="64"/>
      <c r="C74" s="64"/>
      <c r="D74" s="64"/>
      <c r="E74" s="64"/>
      <c r="F74" s="64"/>
      <c r="G74" s="64"/>
      <c r="H74" s="64"/>
      <c r="I74" s="64"/>
      <c r="J74" s="64"/>
      <c r="K74" s="64"/>
      <c r="L74" s="64"/>
    </row>
    <row r="75" spans="2:13" s="2" customFormat="1" ht="12.6" customHeight="1" x14ac:dyDescent="0.25"/>
    <row r="76" spans="2:13" s="2" customFormat="1" ht="14.4" x14ac:dyDescent="0.25">
      <c r="B76" s="8"/>
      <c r="C76" s="8"/>
      <c r="D76" s="8"/>
      <c r="E76" s="8"/>
      <c r="F76" s="8"/>
      <c r="G76" s="8"/>
      <c r="H76" s="8"/>
      <c r="I76" s="8"/>
      <c r="J76" s="8"/>
      <c r="K76" s="8"/>
      <c r="L76" s="8"/>
    </row>
    <row r="77" spans="2:13" s="2" customFormat="1" x14ac:dyDescent="0.25"/>
    <row r="78" spans="2:13" s="2" customFormat="1" x14ac:dyDescent="0.25"/>
    <row r="79" spans="2:13" s="2" customFormat="1" x14ac:dyDescent="0.25"/>
    <row r="80" spans="2:13"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sheetData>
  <mergeCells count="33">
    <mergeCell ref="B76:L76"/>
    <mergeCell ref="A2:F2"/>
    <mergeCell ref="A1:F1"/>
    <mergeCell ref="B7:M7"/>
    <mergeCell ref="B8:M8"/>
    <mergeCell ref="B10:M10"/>
    <mergeCell ref="B13:M13"/>
    <mergeCell ref="B11:M11"/>
    <mergeCell ref="B12:M12"/>
    <mergeCell ref="B74:L74"/>
    <mergeCell ref="B70:L70"/>
    <mergeCell ref="B51:B58"/>
    <mergeCell ref="C51:C52"/>
    <mergeCell ref="C38:C40"/>
    <mergeCell ref="C41:C43"/>
    <mergeCell ref="C44:C46"/>
    <mergeCell ref="B71:L71"/>
    <mergeCell ref="B72:M72"/>
    <mergeCell ref="B63:B66"/>
    <mergeCell ref="C63:C64"/>
    <mergeCell ref="B20:B46"/>
    <mergeCell ref="C53:C54"/>
    <mergeCell ref="C55:C56"/>
    <mergeCell ref="C57:C58"/>
    <mergeCell ref="C23:C25"/>
    <mergeCell ref="C65:C66"/>
    <mergeCell ref="B16:M16"/>
    <mergeCell ref="B17:M17"/>
    <mergeCell ref="C20:C22"/>
    <mergeCell ref="C29:C31"/>
    <mergeCell ref="C32:C34"/>
    <mergeCell ref="C35:C37"/>
    <mergeCell ref="C26:C28"/>
  </mergeCells>
  <conditionalFormatting sqref="F20:F46">
    <cfRule type="expression" dxfId="8" priority="3" stopIfTrue="1">
      <formula>NOT(F20="")</formula>
    </cfRule>
  </conditionalFormatting>
  <conditionalFormatting sqref="F51:F58">
    <cfRule type="expression" dxfId="7" priority="2" stopIfTrue="1">
      <formula>NOT(F51="")</formula>
    </cfRule>
  </conditionalFormatting>
  <conditionalFormatting sqref="F63:F66">
    <cfRule type="expression" dxfId="6" priority="1" stopIfTrue="1">
      <formula>NOT(F63="")</formula>
    </cfRule>
  </conditionalFormatting>
  <hyperlinks>
    <hyperlink ref="A3" location="Index!A1" display="Index" xr:uid="{B68B405C-8D23-41A0-92EC-445C162F1F46}"/>
    <hyperlink ref="B13:M13" location="'Outside of scopes'!A1" display="(For more information refer to the ‘outside of scopes’ tab for guidance)." xr:uid="{6E3DA0B5-7572-4862-8754-D10AA26EC7FF}"/>
  </hyperlinks>
  <pageMargins left="0.7" right="0.7" top="0.75" bottom="0.75" header="0.3" footer="0.3"/>
  <pageSetup paperSize="9" scale="22"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DA1D5-B810-485A-8D59-143E78195AB8}">
  <sheetPr codeName="Sheet6">
    <tabColor theme="9" tint="0.39997558519241921"/>
    <pageSetUpPr fitToPage="1"/>
  </sheetPr>
  <dimension ref="A1:BO212"/>
  <sheetViews>
    <sheetView zoomScale="70" zoomScaleNormal="70" workbookViewId="0">
      <pane xSplit="1" ySplit="3" topLeftCell="B4" activePane="bottomRight" state="frozen"/>
      <selection activeCell="O10" sqref="O10"/>
      <selection pane="topRight" activeCell="O10" sqref="O10"/>
      <selection pane="bottomLeft" activeCell="O10" sqref="O10"/>
      <selection pane="bottomRight" activeCell="O10" sqref="O10"/>
    </sheetView>
  </sheetViews>
  <sheetFormatPr defaultColWidth="11.21875" defaultRowHeight="13.2" x14ac:dyDescent="0.25"/>
  <cols>
    <col min="1" max="1" width="5.5546875" style="2" customWidth="1"/>
    <col min="2" max="2" width="29" style="1" customWidth="1"/>
    <col min="3" max="3" width="38.77734375" style="1" customWidth="1"/>
    <col min="4" max="4" width="17.21875" style="1" customWidth="1"/>
    <col min="5" max="5" width="14.5546875" style="1" customWidth="1"/>
    <col min="6" max="6" width="52.77734375" style="1" customWidth="1"/>
    <col min="7" max="7" width="17.5546875" style="1" customWidth="1"/>
    <col min="8" max="11" width="11.21875" style="1"/>
    <col min="12" max="12" width="11.21875" style="1" customWidth="1"/>
    <col min="13" max="13" width="11.21875" style="1"/>
    <col min="14" max="67" width="11.21875" style="2"/>
    <col min="68" max="16384" width="11.21875" style="1"/>
  </cols>
  <sheetData>
    <row r="1" spans="1:67" s="49" customFormat="1" ht="10.199999999999999" x14ac:dyDescent="0.2">
      <c r="A1" s="100" t="s">
        <v>33</v>
      </c>
      <c r="B1" s="100"/>
      <c r="C1" s="100"/>
      <c r="D1" s="100"/>
      <c r="E1" s="100"/>
      <c r="F1" s="10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row>
    <row r="2" spans="1:67" ht="21" x14ac:dyDescent="0.4">
      <c r="A2" s="48" t="s">
        <v>270</v>
      </c>
      <c r="B2" s="48"/>
      <c r="C2" s="48"/>
      <c r="D2" s="48"/>
      <c r="E2" s="48"/>
      <c r="F2" s="48"/>
      <c r="G2" s="2"/>
      <c r="H2" s="2"/>
      <c r="I2" s="2"/>
      <c r="J2" s="2"/>
      <c r="K2" s="2"/>
      <c r="L2" s="2"/>
      <c r="M2" s="2"/>
    </row>
    <row r="3" spans="1:67" ht="13.8" x14ac:dyDescent="0.3">
      <c r="A3" s="47" t="s">
        <v>39</v>
      </c>
      <c r="B3" s="2"/>
      <c r="C3" s="2"/>
      <c r="D3" s="2"/>
      <c r="E3" s="2"/>
      <c r="F3" s="2"/>
      <c r="G3" s="2"/>
      <c r="H3" s="2"/>
      <c r="I3" s="2"/>
      <c r="J3" s="2"/>
      <c r="K3" s="2"/>
      <c r="L3" s="2"/>
      <c r="M3" s="2"/>
    </row>
    <row r="4" spans="1:67" s="43" customFormat="1" ht="7.2" thickBo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row>
    <row r="5" spans="1:67" ht="28.2" thickTop="1" x14ac:dyDescent="0.25">
      <c r="B5" s="187" t="s">
        <v>132</v>
      </c>
      <c r="C5" s="186" t="s">
        <v>270</v>
      </c>
      <c r="D5" s="162" t="s">
        <v>38</v>
      </c>
      <c r="E5" s="161">
        <v>44773</v>
      </c>
      <c r="F5" s="96" t="s">
        <v>37</v>
      </c>
      <c r="G5" s="39" t="s">
        <v>36</v>
      </c>
      <c r="H5" s="2"/>
      <c r="I5" s="2"/>
      <c r="J5" s="2"/>
      <c r="K5" s="2"/>
      <c r="L5" s="2"/>
      <c r="M5" s="2"/>
    </row>
    <row r="6" spans="1:67" ht="14.4" thickBot="1" x14ac:dyDescent="0.35">
      <c r="B6" s="184" t="s">
        <v>131</v>
      </c>
      <c r="C6" s="185" t="s">
        <v>130</v>
      </c>
      <c r="D6" s="184" t="s">
        <v>35</v>
      </c>
      <c r="E6" s="183">
        <v>2</v>
      </c>
      <c r="F6" s="93" t="s">
        <v>34</v>
      </c>
      <c r="G6" s="92">
        <v>2021</v>
      </c>
      <c r="H6" s="2"/>
      <c r="I6" s="2"/>
      <c r="J6" s="2"/>
      <c r="K6" s="2"/>
      <c r="L6" s="2"/>
      <c r="M6" s="2"/>
    </row>
    <row r="7" spans="1:67" ht="15.6" thickTop="1" thickBot="1" x14ac:dyDescent="0.35">
      <c r="B7" s="52"/>
      <c r="C7" s="52"/>
      <c r="D7" s="52"/>
      <c r="E7" s="52"/>
      <c r="F7" s="52"/>
      <c r="G7" s="52"/>
      <c r="H7" s="52"/>
      <c r="I7" s="52"/>
      <c r="J7" s="52"/>
      <c r="K7" s="52"/>
      <c r="L7" s="52"/>
      <c r="M7" s="52"/>
    </row>
    <row r="8" spans="1:67" ht="30.75" customHeight="1" thickTop="1" thickBot="1" x14ac:dyDescent="0.3">
      <c r="B8" s="180" t="s">
        <v>269</v>
      </c>
      <c r="C8" s="179"/>
      <c r="D8" s="179"/>
      <c r="E8" s="179"/>
      <c r="F8" s="179"/>
      <c r="G8" s="179"/>
      <c r="H8" s="179"/>
      <c r="I8" s="179"/>
      <c r="J8" s="179"/>
      <c r="K8" s="179"/>
      <c r="L8" s="179"/>
      <c r="M8" s="178"/>
    </row>
    <row r="9" spans="1:67" ht="15" thickTop="1" x14ac:dyDescent="0.25">
      <c r="B9" s="188"/>
      <c r="C9" s="196"/>
      <c r="D9" s="196"/>
      <c r="E9" s="196"/>
      <c r="F9" s="196"/>
      <c r="G9" s="196"/>
      <c r="H9" s="196"/>
      <c r="I9" s="196"/>
      <c r="J9" s="196"/>
      <c r="K9" s="196"/>
      <c r="L9" s="196"/>
      <c r="M9" s="196"/>
    </row>
    <row r="10" spans="1:67" s="2" customFormat="1" ht="19.5" customHeight="1" x14ac:dyDescent="0.25">
      <c r="B10" s="195" t="s">
        <v>128</v>
      </c>
      <c r="C10" s="195"/>
      <c r="D10" s="195"/>
      <c r="E10" s="195"/>
      <c r="F10" s="195"/>
      <c r="G10" s="195"/>
      <c r="H10" s="195"/>
      <c r="I10" s="195"/>
      <c r="J10" s="195"/>
      <c r="K10" s="195"/>
      <c r="L10" s="195"/>
      <c r="M10" s="22"/>
    </row>
    <row r="11" spans="1:67" s="2" customFormat="1" ht="45.6" customHeight="1" x14ac:dyDescent="0.25">
      <c r="B11" s="188" t="s">
        <v>268</v>
      </c>
      <c r="C11" s="188"/>
      <c r="D11" s="188"/>
      <c r="E11" s="188"/>
      <c r="F11" s="188"/>
      <c r="G11" s="188"/>
      <c r="H11" s="188"/>
      <c r="I11" s="188"/>
      <c r="J11" s="188"/>
      <c r="K11" s="188"/>
      <c r="L11" s="188"/>
      <c r="M11" s="22"/>
    </row>
    <row r="12" spans="1:67" s="2" customFormat="1" ht="32.25" customHeight="1" x14ac:dyDescent="0.25">
      <c r="B12" s="188" t="s">
        <v>267</v>
      </c>
      <c r="C12" s="188"/>
      <c r="D12" s="188"/>
      <c r="E12" s="188"/>
      <c r="F12" s="188"/>
      <c r="G12" s="188"/>
      <c r="H12" s="188"/>
      <c r="I12" s="188"/>
      <c r="J12" s="188"/>
      <c r="K12" s="188"/>
      <c r="L12" s="188"/>
      <c r="M12" s="22"/>
    </row>
    <row r="13" spans="1:67" s="2" customFormat="1" ht="32.25" customHeight="1" x14ac:dyDescent="0.25">
      <c r="B13" s="80" t="s">
        <v>266</v>
      </c>
      <c r="C13" s="188"/>
      <c r="D13" s="188"/>
      <c r="E13" s="188"/>
      <c r="F13" s="188"/>
      <c r="G13" s="188"/>
      <c r="H13" s="188"/>
      <c r="I13" s="188"/>
      <c r="J13" s="188"/>
      <c r="K13" s="188"/>
      <c r="L13" s="188"/>
      <c r="M13" s="22"/>
    </row>
    <row r="14" spans="1:67" s="2" customFormat="1" ht="15.6" x14ac:dyDescent="0.25">
      <c r="B14" s="195" t="s">
        <v>265</v>
      </c>
      <c r="C14" s="195"/>
      <c r="D14" s="195"/>
      <c r="E14" s="195"/>
      <c r="F14" s="195"/>
      <c r="G14" s="195"/>
      <c r="H14" s="195"/>
      <c r="I14" s="195"/>
      <c r="J14" s="195"/>
      <c r="K14" s="195"/>
      <c r="L14" s="195"/>
      <c r="M14" s="22"/>
    </row>
    <row r="15" spans="1:67" s="2" customFormat="1" ht="32.25" customHeight="1" x14ac:dyDescent="0.25">
      <c r="B15" s="188" t="s">
        <v>264</v>
      </c>
      <c r="C15" s="188"/>
      <c r="D15" s="188"/>
      <c r="E15" s="188"/>
      <c r="F15" s="188"/>
      <c r="G15" s="188"/>
      <c r="H15" s="188"/>
      <c r="I15" s="188"/>
      <c r="J15" s="188"/>
      <c r="K15" s="188"/>
      <c r="L15" s="188"/>
      <c r="M15" s="22"/>
    </row>
    <row r="16" spans="1:67" s="2" customFormat="1" ht="15" customHeight="1" x14ac:dyDescent="0.25">
      <c r="B16" s="188" t="s">
        <v>263</v>
      </c>
      <c r="C16" s="188"/>
      <c r="D16" s="188"/>
      <c r="E16" s="188"/>
      <c r="F16" s="188"/>
      <c r="G16" s="188"/>
      <c r="H16" s="188"/>
      <c r="I16" s="188"/>
      <c r="J16" s="188"/>
      <c r="K16" s="188"/>
      <c r="L16" s="188"/>
      <c r="M16" s="22"/>
    </row>
    <row r="17" spans="1:67" s="194" customFormat="1" ht="20.25" customHeight="1" x14ac:dyDescent="0.3">
      <c r="A17" s="55"/>
      <c r="B17" s="166"/>
      <c r="C17" s="166"/>
      <c r="D17" s="166"/>
      <c r="E17" s="166"/>
      <c r="F17" s="166"/>
      <c r="G17" s="166"/>
      <c r="H17" s="166"/>
      <c r="I17" s="166"/>
      <c r="J17" s="166"/>
      <c r="K17" s="166"/>
      <c r="L17" s="166"/>
      <c r="M17" s="166"/>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row>
    <row r="18" spans="1:67" s="55" customFormat="1" ht="15.6" x14ac:dyDescent="0.35">
      <c r="B18" s="116" t="s">
        <v>88</v>
      </c>
      <c r="C18" s="116" t="s">
        <v>168</v>
      </c>
      <c r="D18" s="116" t="s">
        <v>86</v>
      </c>
      <c r="E18" s="107" t="s">
        <v>85</v>
      </c>
      <c r="F18" s="166"/>
      <c r="G18" s="166"/>
      <c r="H18" s="166"/>
      <c r="I18" s="166"/>
      <c r="J18" s="166"/>
      <c r="K18" s="166"/>
      <c r="L18" s="166"/>
      <c r="M18" s="166"/>
    </row>
    <row r="19" spans="1:67" s="55" customFormat="1" ht="14.4" x14ac:dyDescent="0.3">
      <c r="B19" s="168" t="s">
        <v>262</v>
      </c>
      <c r="C19" s="107" t="s">
        <v>261</v>
      </c>
      <c r="D19" s="107" t="s">
        <v>141</v>
      </c>
      <c r="E19" s="191">
        <v>1</v>
      </c>
      <c r="F19" s="167"/>
      <c r="G19" s="166"/>
      <c r="H19" s="166"/>
      <c r="I19" s="166"/>
      <c r="J19" s="166"/>
      <c r="K19" s="166"/>
      <c r="L19" s="166"/>
      <c r="M19" s="166"/>
    </row>
    <row r="20" spans="1:67" s="55" customFormat="1" ht="14.4" x14ac:dyDescent="0.3">
      <c r="B20" s="168"/>
      <c r="C20" s="107" t="s">
        <v>260</v>
      </c>
      <c r="D20" s="107" t="s">
        <v>141</v>
      </c>
      <c r="E20" s="191">
        <v>25</v>
      </c>
      <c r="F20" s="167"/>
      <c r="G20" s="166"/>
      <c r="H20" s="166"/>
      <c r="I20" s="166"/>
      <c r="J20" s="166"/>
      <c r="K20" s="166"/>
      <c r="L20" s="166"/>
      <c r="M20" s="166"/>
    </row>
    <row r="21" spans="1:67" s="55" customFormat="1" ht="14.4" x14ac:dyDescent="0.3">
      <c r="B21" s="168"/>
      <c r="C21" s="107" t="s">
        <v>259</v>
      </c>
      <c r="D21" s="107" t="s">
        <v>141</v>
      </c>
      <c r="E21" s="191">
        <v>298</v>
      </c>
      <c r="F21" s="167"/>
      <c r="G21" s="166"/>
      <c r="H21" s="166"/>
      <c r="I21" s="166"/>
      <c r="J21" s="166"/>
      <c r="K21" s="166"/>
      <c r="L21" s="166"/>
      <c r="M21" s="166"/>
    </row>
    <row r="22" spans="1:67" s="55" customFormat="1" ht="14.4" x14ac:dyDescent="0.3">
      <c r="B22" s="168"/>
      <c r="C22" s="107" t="s">
        <v>258</v>
      </c>
      <c r="D22" s="107" t="s">
        <v>141</v>
      </c>
      <c r="E22" s="191">
        <v>14800</v>
      </c>
      <c r="F22" s="167"/>
      <c r="G22" s="166"/>
      <c r="H22" s="166"/>
      <c r="I22" s="166"/>
      <c r="J22" s="166"/>
      <c r="K22" s="166"/>
      <c r="L22" s="166"/>
      <c r="M22" s="166"/>
    </row>
    <row r="23" spans="1:67" s="55" customFormat="1" ht="14.4" x14ac:dyDescent="0.3">
      <c r="B23" s="168"/>
      <c r="C23" s="107" t="s">
        <v>257</v>
      </c>
      <c r="D23" s="107" t="s">
        <v>141</v>
      </c>
      <c r="E23" s="191">
        <v>675</v>
      </c>
      <c r="F23" s="167"/>
      <c r="G23" s="166"/>
      <c r="H23" s="166"/>
      <c r="I23" s="166"/>
      <c r="J23" s="166"/>
      <c r="K23" s="166"/>
      <c r="L23" s="166"/>
      <c r="M23" s="166"/>
    </row>
    <row r="24" spans="1:67" s="55" customFormat="1" ht="14.4" x14ac:dyDescent="0.3">
      <c r="B24" s="168"/>
      <c r="C24" s="107" t="s">
        <v>256</v>
      </c>
      <c r="D24" s="107" t="s">
        <v>141</v>
      </c>
      <c r="E24" s="191">
        <v>92</v>
      </c>
      <c r="F24" s="167"/>
      <c r="G24" s="166"/>
      <c r="H24" s="166"/>
      <c r="I24" s="166"/>
      <c r="J24" s="166"/>
      <c r="K24" s="166"/>
      <c r="L24" s="166"/>
      <c r="M24" s="166"/>
    </row>
    <row r="25" spans="1:67" s="55" customFormat="1" ht="14.4" x14ac:dyDescent="0.3">
      <c r="B25" s="168"/>
      <c r="C25" s="107" t="s">
        <v>255</v>
      </c>
      <c r="D25" s="107" t="s">
        <v>141</v>
      </c>
      <c r="E25" s="191">
        <v>3500</v>
      </c>
      <c r="F25" s="167"/>
      <c r="G25" s="166"/>
      <c r="H25" s="166"/>
      <c r="I25" s="166"/>
      <c r="J25" s="166"/>
      <c r="K25" s="166"/>
      <c r="L25" s="166"/>
      <c r="M25" s="166"/>
    </row>
    <row r="26" spans="1:67" s="55" customFormat="1" ht="14.4" x14ac:dyDescent="0.3">
      <c r="B26" s="168"/>
      <c r="C26" s="107" t="s">
        <v>254</v>
      </c>
      <c r="D26" s="107" t="s">
        <v>141</v>
      </c>
      <c r="E26" s="191">
        <v>1100</v>
      </c>
      <c r="F26" s="167"/>
      <c r="G26" s="166"/>
      <c r="H26" s="166"/>
      <c r="I26" s="166"/>
      <c r="J26" s="166"/>
      <c r="K26" s="166"/>
      <c r="L26" s="166"/>
      <c r="M26" s="166"/>
    </row>
    <row r="27" spans="1:67" s="55" customFormat="1" ht="14.4" x14ac:dyDescent="0.3">
      <c r="B27" s="168"/>
      <c r="C27" s="107" t="s">
        <v>253</v>
      </c>
      <c r="D27" s="107" t="s">
        <v>141</v>
      </c>
      <c r="E27" s="191">
        <v>1430</v>
      </c>
      <c r="F27" s="167"/>
      <c r="G27" s="166"/>
      <c r="H27" s="166"/>
      <c r="I27" s="166"/>
      <c r="J27" s="166"/>
      <c r="K27" s="166"/>
      <c r="L27" s="166"/>
      <c r="M27" s="166"/>
    </row>
    <row r="28" spans="1:67" s="55" customFormat="1" ht="14.4" x14ac:dyDescent="0.3">
      <c r="B28" s="168"/>
      <c r="C28" s="107" t="s">
        <v>252</v>
      </c>
      <c r="D28" s="107" t="s">
        <v>141</v>
      </c>
      <c r="E28" s="191">
        <v>353</v>
      </c>
      <c r="F28" s="167"/>
      <c r="G28" s="166"/>
      <c r="H28" s="166"/>
      <c r="I28" s="166"/>
      <c r="J28" s="166"/>
      <c r="K28" s="166"/>
      <c r="L28" s="166"/>
      <c r="M28" s="166"/>
    </row>
    <row r="29" spans="1:67" s="55" customFormat="1" ht="14.4" x14ac:dyDescent="0.3">
      <c r="B29" s="168"/>
      <c r="C29" s="107" t="s">
        <v>251</v>
      </c>
      <c r="D29" s="107" t="s">
        <v>141</v>
      </c>
      <c r="E29" s="191">
        <v>4470</v>
      </c>
      <c r="F29" s="167"/>
      <c r="G29" s="166"/>
      <c r="H29" s="166"/>
      <c r="I29" s="166"/>
      <c r="J29" s="166"/>
      <c r="K29" s="166"/>
      <c r="L29" s="166"/>
      <c r="M29" s="166"/>
    </row>
    <row r="30" spans="1:67" s="55" customFormat="1" ht="14.4" x14ac:dyDescent="0.3">
      <c r="B30" s="168"/>
      <c r="C30" s="107" t="s">
        <v>250</v>
      </c>
      <c r="D30" s="107" t="s">
        <v>141</v>
      </c>
      <c r="E30" s="191">
        <v>124</v>
      </c>
      <c r="F30" s="167"/>
      <c r="G30" s="166"/>
      <c r="H30" s="166"/>
      <c r="I30" s="166"/>
      <c r="J30" s="166"/>
      <c r="K30" s="166"/>
      <c r="L30" s="166"/>
      <c r="M30" s="166"/>
    </row>
    <row r="31" spans="1:67" s="55" customFormat="1" ht="14.4" x14ac:dyDescent="0.3">
      <c r="B31" s="168"/>
      <c r="C31" s="107" t="s">
        <v>249</v>
      </c>
      <c r="D31" s="107" t="s">
        <v>141</v>
      </c>
      <c r="E31" s="191">
        <v>3220</v>
      </c>
      <c r="F31" s="167"/>
      <c r="G31" s="166"/>
      <c r="H31" s="166"/>
      <c r="I31" s="166"/>
      <c r="J31" s="166"/>
      <c r="K31" s="166"/>
      <c r="L31" s="166"/>
      <c r="M31" s="166"/>
    </row>
    <row r="32" spans="1:67" s="55" customFormat="1" ht="14.4" x14ac:dyDescent="0.3">
      <c r="B32" s="168"/>
      <c r="C32" s="107" t="s">
        <v>248</v>
      </c>
      <c r="D32" s="107" t="s">
        <v>141</v>
      </c>
      <c r="E32" s="191">
        <v>9810</v>
      </c>
      <c r="F32" s="167"/>
      <c r="G32" s="166"/>
      <c r="H32" s="166"/>
      <c r="I32" s="166"/>
      <c r="J32" s="166"/>
      <c r="K32" s="166"/>
      <c r="L32" s="166"/>
      <c r="M32" s="166"/>
    </row>
    <row r="33" spans="2:13" s="55" customFormat="1" ht="14.4" x14ac:dyDescent="0.3">
      <c r="B33" s="168"/>
      <c r="C33" s="107" t="s">
        <v>247</v>
      </c>
      <c r="D33" s="107" t="s">
        <v>141</v>
      </c>
      <c r="E33" s="191">
        <v>1030</v>
      </c>
      <c r="F33" s="167"/>
      <c r="G33" s="166"/>
      <c r="H33" s="166"/>
      <c r="I33" s="166"/>
      <c r="J33" s="166"/>
      <c r="K33" s="166"/>
      <c r="L33" s="166"/>
      <c r="M33" s="166"/>
    </row>
    <row r="34" spans="2:13" s="55" customFormat="1" ht="14.4" x14ac:dyDescent="0.3">
      <c r="B34" s="168"/>
      <c r="C34" s="107" t="s">
        <v>246</v>
      </c>
      <c r="D34" s="107" t="s">
        <v>141</v>
      </c>
      <c r="E34" s="191">
        <v>1640</v>
      </c>
      <c r="F34" s="167"/>
      <c r="G34" s="166"/>
      <c r="H34" s="166"/>
      <c r="I34" s="166"/>
      <c r="J34" s="166"/>
      <c r="K34" s="166"/>
      <c r="L34" s="166"/>
      <c r="M34" s="166"/>
    </row>
    <row r="35" spans="2:13" s="55" customFormat="1" ht="14.4" x14ac:dyDescent="0.3">
      <c r="B35" s="168"/>
      <c r="C35" s="107" t="s">
        <v>245</v>
      </c>
      <c r="D35" s="107" t="s">
        <v>141</v>
      </c>
      <c r="E35" s="191">
        <v>7390</v>
      </c>
      <c r="F35" s="167"/>
      <c r="G35" s="166"/>
      <c r="H35" s="166"/>
      <c r="I35" s="166"/>
      <c r="J35" s="166"/>
      <c r="K35" s="166"/>
      <c r="L35" s="166"/>
      <c r="M35" s="166"/>
    </row>
    <row r="36" spans="2:13" s="55" customFormat="1" ht="14.4" x14ac:dyDescent="0.3">
      <c r="B36" s="168"/>
      <c r="C36" s="107" t="s">
        <v>244</v>
      </c>
      <c r="D36" s="107" t="s">
        <v>141</v>
      </c>
      <c r="E36" s="191">
        <v>12200</v>
      </c>
      <c r="F36" s="167"/>
      <c r="G36" s="166"/>
      <c r="H36" s="166"/>
      <c r="I36" s="166"/>
      <c r="J36" s="166"/>
      <c r="K36" s="166"/>
      <c r="L36" s="166"/>
      <c r="M36" s="166"/>
    </row>
    <row r="37" spans="2:13" s="55" customFormat="1" ht="14.4" x14ac:dyDescent="0.3">
      <c r="B37" s="168"/>
      <c r="C37" s="107" t="s">
        <v>243</v>
      </c>
      <c r="D37" s="107" t="s">
        <v>141</v>
      </c>
      <c r="E37" s="191">
        <v>8830</v>
      </c>
      <c r="F37" s="167"/>
      <c r="G37" s="166"/>
      <c r="H37" s="166"/>
      <c r="I37" s="166"/>
      <c r="J37" s="166"/>
      <c r="K37" s="166"/>
      <c r="L37" s="166"/>
      <c r="M37" s="166"/>
    </row>
    <row r="38" spans="2:13" s="55" customFormat="1" ht="14.4" x14ac:dyDescent="0.3">
      <c r="B38" s="168"/>
      <c r="C38" s="107" t="s">
        <v>242</v>
      </c>
      <c r="D38" s="107" t="s">
        <v>141</v>
      </c>
      <c r="E38" s="191">
        <v>10300</v>
      </c>
      <c r="F38" s="167"/>
      <c r="G38" s="166"/>
      <c r="H38" s="166"/>
      <c r="I38" s="166"/>
      <c r="J38" s="166"/>
      <c r="K38" s="166"/>
      <c r="L38" s="166"/>
      <c r="M38" s="166"/>
    </row>
    <row r="39" spans="2:13" s="55" customFormat="1" ht="14.4" x14ac:dyDescent="0.3">
      <c r="B39" s="168"/>
      <c r="C39" s="107" t="s">
        <v>241</v>
      </c>
      <c r="D39" s="107" t="s">
        <v>141</v>
      </c>
      <c r="E39" s="191">
        <v>8860</v>
      </c>
      <c r="F39" s="167"/>
      <c r="G39" s="166"/>
      <c r="H39" s="166"/>
      <c r="I39" s="166"/>
      <c r="J39" s="166"/>
      <c r="K39" s="166"/>
      <c r="L39" s="166"/>
      <c r="M39" s="166"/>
    </row>
    <row r="40" spans="2:13" s="55" customFormat="1" ht="14.4" x14ac:dyDescent="0.3">
      <c r="B40" s="168"/>
      <c r="C40" s="107" t="s">
        <v>240</v>
      </c>
      <c r="D40" s="107" t="s">
        <v>141</v>
      </c>
      <c r="E40" s="191">
        <v>9160</v>
      </c>
      <c r="F40" s="167"/>
      <c r="G40" s="166"/>
      <c r="H40" s="166"/>
      <c r="I40" s="166"/>
      <c r="J40" s="166"/>
      <c r="K40" s="166"/>
      <c r="L40" s="166"/>
      <c r="M40" s="166"/>
    </row>
    <row r="41" spans="2:13" s="55" customFormat="1" ht="14.4" x14ac:dyDescent="0.3">
      <c r="B41" s="168"/>
      <c r="C41" s="107" t="s">
        <v>239</v>
      </c>
      <c r="D41" s="107" t="s">
        <v>141</v>
      </c>
      <c r="E41" s="191">
        <v>9300</v>
      </c>
      <c r="F41" s="167"/>
      <c r="G41" s="166"/>
      <c r="H41" s="166"/>
      <c r="I41" s="166"/>
      <c r="J41" s="166"/>
      <c r="K41" s="166"/>
      <c r="L41" s="166"/>
      <c r="M41" s="166"/>
    </row>
    <row r="42" spans="2:13" s="55" customFormat="1" ht="14.4" x14ac:dyDescent="0.3">
      <c r="B42" s="168"/>
      <c r="C42" s="107" t="s">
        <v>238</v>
      </c>
      <c r="D42" s="107" t="s">
        <v>141</v>
      </c>
      <c r="E42" s="191">
        <v>22800</v>
      </c>
      <c r="F42" s="167"/>
      <c r="G42" s="166"/>
      <c r="H42" s="166"/>
      <c r="I42" s="166"/>
      <c r="J42" s="166"/>
      <c r="K42" s="166"/>
      <c r="L42" s="166"/>
      <c r="M42" s="166"/>
    </row>
    <row r="43" spans="2:13" s="55" customFormat="1" ht="14.4" x14ac:dyDescent="0.3">
      <c r="B43" s="168"/>
      <c r="C43" s="107" t="s">
        <v>237</v>
      </c>
      <c r="D43" s="107" t="s">
        <v>141</v>
      </c>
      <c r="E43" s="191">
        <v>53</v>
      </c>
      <c r="F43" s="167"/>
      <c r="G43" s="166"/>
      <c r="H43" s="166"/>
      <c r="I43" s="166"/>
      <c r="J43" s="166"/>
      <c r="K43" s="166"/>
      <c r="L43" s="166"/>
      <c r="M43" s="166"/>
    </row>
    <row r="44" spans="2:13" s="55" customFormat="1" ht="14.4" x14ac:dyDescent="0.3">
      <c r="B44" s="168"/>
      <c r="C44" s="107" t="s">
        <v>236</v>
      </c>
      <c r="D44" s="107" t="s">
        <v>141</v>
      </c>
      <c r="E44" s="191">
        <v>12</v>
      </c>
      <c r="F44" s="167"/>
      <c r="G44" s="166"/>
      <c r="H44" s="166"/>
      <c r="I44" s="166"/>
      <c r="J44" s="166"/>
      <c r="K44" s="166"/>
      <c r="L44" s="166"/>
      <c r="M44" s="166"/>
    </row>
    <row r="45" spans="2:13" s="55" customFormat="1" ht="14.4" x14ac:dyDescent="0.3">
      <c r="B45" s="168"/>
      <c r="C45" s="107" t="s">
        <v>235</v>
      </c>
      <c r="D45" s="107" t="s">
        <v>141</v>
      </c>
      <c r="E45" s="191">
        <v>1340</v>
      </c>
      <c r="F45" s="167"/>
      <c r="G45" s="166"/>
      <c r="H45" s="166"/>
      <c r="I45" s="166"/>
      <c r="J45" s="166"/>
      <c r="K45" s="166"/>
      <c r="L45" s="166"/>
      <c r="M45" s="166"/>
    </row>
    <row r="46" spans="2:13" s="55" customFormat="1" ht="14.4" x14ac:dyDescent="0.3">
      <c r="B46" s="168"/>
      <c r="C46" s="107" t="s">
        <v>234</v>
      </c>
      <c r="D46" s="107" t="s">
        <v>141</v>
      </c>
      <c r="E46" s="191">
        <v>1370</v>
      </c>
      <c r="F46" s="167"/>
      <c r="G46" s="166"/>
      <c r="H46" s="166"/>
      <c r="I46" s="166"/>
      <c r="J46" s="166"/>
      <c r="K46" s="166"/>
      <c r="L46" s="166"/>
      <c r="M46" s="166"/>
    </row>
    <row r="47" spans="2:13" s="55" customFormat="1" ht="14.4" x14ac:dyDescent="0.3">
      <c r="B47" s="168"/>
      <c r="C47" s="107" t="s">
        <v>233</v>
      </c>
      <c r="D47" s="107" t="s">
        <v>141</v>
      </c>
      <c r="E47" s="191">
        <v>693</v>
      </c>
      <c r="F47" s="167"/>
      <c r="G47" s="166"/>
      <c r="H47" s="166"/>
      <c r="I47" s="166"/>
      <c r="J47" s="166"/>
      <c r="K47" s="166"/>
      <c r="L47" s="166"/>
      <c r="M47" s="166"/>
    </row>
    <row r="48" spans="2:13" s="55" customFormat="1" ht="14.4" x14ac:dyDescent="0.3">
      <c r="B48" s="168"/>
      <c r="C48" s="107" t="s">
        <v>232</v>
      </c>
      <c r="D48" s="107" t="s">
        <v>141</v>
      </c>
      <c r="E48" s="191">
        <v>794</v>
      </c>
      <c r="F48" s="167"/>
      <c r="G48" s="166"/>
      <c r="H48" s="166"/>
      <c r="I48" s="166"/>
      <c r="J48" s="166"/>
      <c r="K48" s="166"/>
      <c r="L48" s="166"/>
      <c r="M48" s="166"/>
    </row>
    <row r="49" spans="2:13" s="55" customFormat="1" ht="14.4" x14ac:dyDescent="0.3">
      <c r="F49" s="193"/>
      <c r="G49" s="166"/>
      <c r="H49" s="166"/>
      <c r="I49" s="166"/>
      <c r="J49" s="166"/>
      <c r="K49" s="166"/>
      <c r="L49" s="166"/>
      <c r="M49" s="166"/>
    </row>
    <row r="50" spans="2:13" s="55" customFormat="1" ht="14.4" x14ac:dyDescent="0.3">
      <c r="F50" s="193"/>
      <c r="G50" s="166"/>
      <c r="H50" s="166"/>
      <c r="I50" s="166"/>
      <c r="J50" s="166"/>
      <c r="K50" s="166"/>
      <c r="L50" s="166"/>
      <c r="M50" s="166"/>
    </row>
    <row r="51" spans="2:13" s="55" customFormat="1" ht="14.4" x14ac:dyDescent="0.3">
      <c r="F51" s="193"/>
      <c r="G51" s="166"/>
      <c r="H51" s="166"/>
      <c r="I51" s="166"/>
      <c r="J51" s="166"/>
      <c r="K51" s="166"/>
      <c r="L51" s="166"/>
      <c r="M51" s="166"/>
    </row>
    <row r="52" spans="2:13" s="55" customFormat="1" ht="15.6" x14ac:dyDescent="0.35">
      <c r="B52" s="116" t="s">
        <v>88</v>
      </c>
      <c r="C52" s="116" t="s">
        <v>168</v>
      </c>
      <c r="D52" s="116" t="s">
        <v>86</v>
      </c>
      <c r="E52" s="107" t="s">
        <v>85</v>
      </c>
      <c r="F52" s="167"/>
      <c r="G52" s="166"/>
      <c r="H52" s="166"/>
      <c r="I52" s="166"/>
      <c r="J52" s="166"/>
      <c r="K52" s="166"/>
      <c r="L52" s="166"/>
      <c r="M52" s="166"/>
    </row>
    <row r="53" spans="2:13" s="55" customFormat="1" ht="14.4" x14ac:dyDescent="0.3">
      <c r="B53" s="168" t="s">
        <v>231</v>
      </c>
      <c r="C53" s="107" t="s">
        <v>230</v>
      </c>
      <c r="D53" s="107" t="s">
        <v>141</v>
      </c>
      <c r="E53" s="191">
        <v>3922</v>
      </c>
      <c r="F53" s="167"/>
      <c r="G53" s="166"/>
      <c r="H53" s="166"/>
      <c r="I53" s="166"/>
      <c r="J53" s="166"/>
      <c r="K53" s="166"/>
      <c r="L53" s="166"/>
      <c r="M53" s="166"/>
    </row>
    <row r="54" spans="2:13" s="55" customFormat="1" ht="14.4" x14ac:dyDescent="0.3">
      <c r="B54" s="168"/>
      <c r="C54" s="107" t="s">
        <v>229</v>
      </c>
      <c r="D54" s="107" t="s">
        <v>141</v>
      </c>
      <c r="E54" s="191">
        <v>2107</v>
      </c>
      <c r="F54" s="167"/>
      <c r="G54" s="166"/>
      <c r="H54" s="166"/>
      <c r="I54" s="166"/>
      <c r="J54" s="166"/>
      <c r="K54" s="166"/>
      <c r="L54" s="166"/>
      <c r="M54" s="166"/>
    </row>
    <row r="55" spans="2:13" s="55" customFormat="1" ht="14.4" x14ac:dyDescent="0.3">
      <c r="B55" s="168"/>
      <c r="C55" s="107" t="s">
        <v>228</v>
      </c>
      <c r="D55" s="107" t="s">
        <v>141</v>
      </c>
      <c r="E55" s="191">
        <v>1774</v>
      </c>
      <c r="F55" s="167"/>
      <c r="G55" s="166"/>
      <c r="H55" s="166"/>
      <c r="I55" s="166"/>
      <c r="J55" s="166"/>
      <c r="K55" s="166"/>
      <c r="L55" s="166"/>
      <c r="M55" s="166"/>
    </row>
    <row r="56" spans="2:13" s="55" customFormat="1" ht="14.4" x14ac:dyDescent="0.3">
      <c r="B56" s="168"/>
      <c r="C56" s="107" t="s">
        <v>227</v>
      </c>
      <c r="D56" s="107" t="s">
        <v>141</v>
      </c>
      <c r="E56" s="191">
        <v>1825</v>
      </c>
      <c r="F56" s="167"/>
      <c r="G56" s="166"/>
      <c r="H56" s="166"/>
      <c r="I56" s="166"/>
      <c r="J56" s="166"/>
      <c r="K56" s="166"/>
      <c r="L56" s="166"/>
      <c r="M56" s="166"/>
    </row>
    <row r="57" spans="2:13" s="55" customFormat="1" ht="14.4" x14ac:dyDescent="0.3">
      <c r="B57" s="168"/>
      <c r="C57" s="107" t="s">
        <v>226</v>
      </c>
      <c r="D57" s="107" t="s">
        <v>141</v>
      </c>
      <c r="E57" s="191">
        <v>3152</v>
      </c>
      <c r="F57" s="167"/>
      <c r="G57" s="166"/>
      <c r="H57" s="166"/>
      <c r="I57" s="166"/>
      <c r="J57" s="166"/>
      <c r="K57" s="166"/>
      <c r="L57" s="166"/>
      <c r="M57" s="166"/>
    </row>
    <row r="58" spans="2:13" s="55" customFormat="1" ht="14.4" x14ac:dyDescent="0.3">
      <c r="B58" s="168"/>
      <c r="C58" s="107" t="s">
        <v>225</v>
      </c>
      <c r="D58" s="107" t="s">
        <v>141</v>
      </c>
      <c r="E58" s="191">
        <v>2088</v>
      </c>
      <c r="F58" s="167"/>
      <c r="G58" s="166"/>
      <c r="H58" s="166"/>
      <c r="I58" s="166"/>
      <c r="J58" s="166"/>
      <c r="K58" s="166"/>
      <c r="L58" s="166"/>
      <c r="M58" s="166"/>
    </row>
    <row r="59" spans="2:13" s="55" customFormat="1" ht="14.4" x14ac:dyDescent="0.3">
      <c r="B59" s="168"/>
      <c r="C59" s="107" t="s">
        <v>224</v>
      </c>
      <c r="D59" s="107" t="s">
        <v>141</v>
      </c>
      <c r="E59" s="191">
        <v>3985</v>
      </c>
      <c r="F59" s="167"/>
      <c r="G59" s="166"/>
      <c r="H59" s="166"/>
      <c r="I59" s="166"/>
      <c r="J59" s="166"/>
      <c r="K59" s="166"/>
      <c r="L59" s="166"/>
      <c r="M59" s="166"/>
    </row>
    <row r="60" spans="2:13" s="55" customFormat="1" ht="14.4" x14ac:dyDescent="0.3">
      <c r="B60" s="168"/>
      <c r="C60" s="107" t="s">
        <v>223</v>
      </c>
      <c r="D60" s="107" t="s">
        <v>141</v>
      </c>
      <c r="E60" s="191">
        <v>13396</v>
      </c>
      <c r="F60" s="167"/>
      <c r="G60" s="166"/>
      <c r="H60" s="166"/>
      <c r="I60" s="166"/>
      <c r="J60" s="166"/>
      <c r="K60" s="166"/>
      <c r="L60" s="166"/>
      <c r="M60" s="166"/>
    </row>
    <row r="61" spans="2:13" s="55" customFormat="1" ht="14.4" x14ac:dyDescent="0.3">
      <c r="B61" s="168"/>
      <c r="C61" s="107" t="s">
        <v>222</v>
      </c>
      <c r="D61" s="107" t="s">
        <v>141</v>
      </c>
      <c r="E61" s="191">
        <v>3124</v>
      </c>
      <c r="F61" s="167"/>
      <c r="G61" s="166"/>
      <c r="H61" s="166"/>
      <c r="I61" s="166"/>
      <c r="J61" s="166"/>
      <c r="K61" s="166"/>
      <c r="L61" s="166"/>
      <c r="M61" s="166"/>
    </row>
    <row r="62" spans="2:13" s="55" customFormat="1" ht="14.4" x14ac:dyDescent="0.3">
      <c r="F62" s="193"/>
      <c r="G62" s="166"/>
      <c r="H62" s="166"/>
      <c r="I62" s="166"/>
      <c r="J62" s="166"/>
      <c r="K62" s="166"/>
      <c r="L62" s="166"/>
      <c r="M62" s="166"/>
    </row>
    <row r="63" spans="2:13" s="55" customFormat="1" ht="14.4" x14ac:dyDescent="0.3">
      <c r="F63" s="193"/>
      <c r="G63" s="166"/>
      <c r="H63" s="166"/>
      <c r="I63" s="166"/>
      <c r="J63" s="166"/>
      <c r="K63" s="166"/>
      <c r="L63" s="166"/>
      <c r="M63" s="166"/>
    </row>
    <row r="64" spans="2:13" s="55" customFormat="1" ht="14.4" x14ac:dyDescent="0.3">
      <c r="F64" s="193"/>
      <c r="G64" s="166"/>
      <c r="H64" s="166"/>
      <c r="I64" s="166"/>
      <c r="J64" s="166"/>
      <c r="K64" s="166"/>
      <c r="L64" s="166"/>
      <c r="M64" s="166"/>
    </row>
    <row r="65" spans="2:13" s="55" customFormat="1" ht="15.6" x14ac:dyDescent="0.35">
      <c r="B65" s="116" t="s">
        <v>88</v>
      </c>
      <c r="C65" s="116" t="s">
        <v>168</v>
      </c>
      <c r="D65" s="116" t="s">
        <v>86</v>
      </c>
      <c r="E65" s="107" t="s">
        <v>85</v>
      </c>
      <c r="F65" s="167"/>
      <c r="G65" s="166"/>
      <c r="H65" s="166"/>
      <c r="I65" s="166"/>
      <c r="J65" s="166"/>
      <c r="K65" s="166"/>
      <c r="L65" s="166"/>
      <c r="M65" s="166"/>
    </row>
    <row r="66" spans="2:13" s="55" customFormat="1" ht="14.4" x14ac:dyDescent="0.3">
      <c r="B66" s="168" t="s">
        <v>221</v>
      </c>
      <c r="C66" s="107" t="s">
        <v>220</v>
      </c>
      <c r="D66" s="107" t="s">
        <v>141</v>
      </c>
      <c r="E66" s="191">
        <v>4750</v>
      </c>
      <c r="F66" s="167"/>
      <c r="G66" s="166"/>
      <c r="H66" s="166"/>
      <c r="I66" s="166"/>
      <c r="J66" s="166"/>
      <c r="K66" s="166"/>
      <c r="L66" s="166"/>
      <c r="M66" s="166"/>
    </row>
    <row r="67" spans="2:13" s="55" customFormat="1" ht="14.4" x14ac:dyDescent="0.3">
      <c r="B67" s="168"/>
      <c r="C67" s="107" t="s">
        <v>219</v>
      </c>
      <c r="D67" s="107" t="s">
        <v>141</v>
      </c>
      <c r="E67" s="191">
        <v>10900</v>
      </c>
      <c r="F67" s="167"/>
      <c r="G67" s="166"/>
      <c r="H67" s="166"/>
      <c r="I67" s="166"/>
      <c r="J67" s="166"/>
      <c r="K67" s="166"/>
      <c r="L67" s="166"/>
      <c r="M67" s="166"/>
    </row>
    <row r="68" spans="2:13" s="55" customFormat="1" ht="14.4" x14ac:dyDescent="0.3">
      <c r="B68" s="168"/>
      <c r="C68" s="107" t="s">
        <v>218</v>
      </c>
      <c r="D68" s="107" t="s">
        <v>141</v>
      </c>
      <c r="E68" s="191">
        <v>14400</v>
      </c>
      <c r="F68" s="167"/>
      <c r="G68" s="166"/>
      <c r="H68" s="166"/>
      <c r="I68" s="166"/>
      <c r="J68" s="166"/>
      <c r="K68" s="166"/>
      <c r="L68" s="166"/>
      <c r="M68" s="166"/>
    </row>
    <row r="69" spans="2:13" s="55" customFormat="1" ht="14.4" x14ac:dyDescent="0.3">
      <c r="B69" s="168"/>
      <c r="C69" s="107" t="s">
        <v>217</v>
      </c>
      <c r="D69" s="107" t="s">
        <v>141</v>
      </c>
      <c r="E69" s="191">
        <v>6130</v>
      </c>
      <c r="F69" s="167"/>
      <c r="G69" s="166"/>
      <c r="H69" s="166"/>
      <c r="I69" s="166"/>
      <c r="J69" s="166"/>
      <c r="K69" s="166"/>
      <c r="L69" s="166"/>
      <c r="M69" s="166"/>
    </row>
    <row r="70" spans="2:13" s="55" customFormat="1" ht="14.4" x14ac:dyDescent="0.3">
      <c r="B70" s="168"/>
      <c r="C70" s="107" t="s">
        <v>216</v>
      </c>
      <c r="D70" s="107" t="s">
        <v>141</v>
      </c>
      <c r="E70" s="191">
        <v>10000</v>
      </c>
      <c r="F70" s="167"/>
      <c r="G70" s="166"/>
      <c r="H70" s="166"/>
      <c r="I70" s="166"/>
      <c r="J70" s="166"/>
      <c r="K70" s="166"/>
      <c r="L70" s="166"/>
      <c r="M70" s="166"/>
    </row>
    <row r="71" spans="2:13" s="55" customFormat="1" ht="14.4" x14ac:dyDescent="0.3">
      <c r="B71" s="168"/>
      <c r="C71" s="107" t="s">
        <v>215</v>
      </c>
      <c r="D71" s="107" t="s">
        <v>141</v>
      </c>
      <c r="E71" s="191">
        <v>7370</v>
      </c>
      <c r="F71" s="167"/>
      <c r="G71" s="166"/>
      <c r="H71" s="166"/>
      <c r="I71" s="166"/>
      <c r="J71" s="166"/>
      <c r="K71" s="166"/>
      <c r="L71" s="166"/>
      <c r="M71" s="166"/>
    </row>
    <row r="72" spans="2:13" s="55" customFormat="1" ht="14.4" x14ac:dyDescent="0.3">
      <c r="B72" s="168"/>
      <c r="C72" s="107" t="s">
        <v>214</v>
      </c>
      <c r="D72" s="107" t="s">
        <v>141</v>
      </c>
      <c r="E72" s="191">
        <v>1890</v>
      </c>
      <c r="F72" s="167"/>
      <c r="G72" s="166"/>
      <c r="H72" s="166"/>
      <c r="I72" s="166"/>
      <c r="J72" s="166"/>
      <c r="K72" s="166"/>
      <c r="L72" s="166"/>
      <c r="M72" s="166"/>
    </row>
    <row r="73" spans="2:13" s="55" customFormat="1" ht="14.4" x14ac:dyDescent="0.3">
      <c r="B73" s="168"/>
      <c r="C73" s="107" t="s">
        <v>213</v>
      </c>
      <c r="D73" s="107" t="s">
        <v>141</v>
      </c>
      <c r="E73" s="191">
        <v>7140</v>
      </c>
      <c r="F73" s="167"/>
      <c r="G73" s="166"/>
      <c r="H73" s="166"/>
      <c r="I73" s="166"/>
      <c r="J73" s="166"/>
      <c r="K73" s="166"/>
      <c r="L73" s="166"/>
      <c r="M73" s="166"/>
    </row>
    <row r="74" spans="2:13" s="55" customFormat="1" ht="14.4" x14ac:dyDescent="0.3">
      <c r="B74" s="168"/>
      <c r="C74" s="107" t="s">
        <v>212</v>
      </c>
      <c r="D74" s="107" t="s">
        <v>141</v>
      </c>
      <c r="E74" s="191">
        <v>1640</v>
      </c>
      <c r="F74" s="167"/>
      <c r="G74" s="166"/>
      <c r="H74" s="166"/>
      <c r="I74" s="166"/>
      <c r="J74" s="166"/>
      <c r="K74" s="166"/>
      <c r="L74" s="166"/>
      <c r="M74" s="166"/>
    </row>
    <row r="75" spans="2:13" s="55" customFormat="1" ht="14.4" x14ac:dyDescent="0.3">
      <c r="B75" s="168"/>
      <c r="C75" s="107" t="s">
        <v>211</v>
      </c>
      <c r="D75" s="107" t="s">
        <v>141</v>
      </c>
      <c r="E75" s="191">
        <v>1400</v>
      </c>
      <c r="F75" s="167"/>
      <c r="G75" s="166"/>
      <c r="H75" s="166"/>
      <c r="I75" s="166"/>
      <c r="J75" s="166"/>
      <c r="K75" s="166"/>
      <c r="L75" s="166"/>
      <c r="M75" s="166"/>
    </row>
    <row r="76" spans="2:13" s="55" customFormat="1" ht="14.4" x14ac:dyDescent="0.3">
      <c r="B76" s="168"/>
      <c r="C76" s="107" t="s">
        <v>210</v>
      </c>
      <c r="D76" s="107" t="s">
        <v>141</v>
      </c>
      <c r="E76" s="191">
        <v>5</v>
      </c>
      <c r="F76" s="167"/>
      <c r="G76" s="166"/>
      <c r="H76" s="166"/>
      <c r="I76" s="166"/>
      <c r="J76" s="166"/>
      <c r="K76" s="166"/>
      <c r="L76" s="166"/>
      <c r="M76" s="166"/>
    </row>
    <row r="77" spans="2:13" s="55" customFormat="1" ht="14.4" x14ac:dyDescent="0.3">
      <c r="B77" s="168"/>
      <c r="C77" s="107" t="s">
        <v>209</v>
      </c>
      <c r="D77" s="107" t="s">
        <v>141</v>
      </c>
      <c r="E77" s="191">
        <v>146</v>
      </c>
      <c r="F77" s="167"/>
      <c r="G77" s="166"/>
      <c r="H77" s="166"/>
      <c r="I77" s="166"/>
      <c r="J77" s="166"/>
      <c r="K77" s="166"/>
      <c r="L77" s="166"/>
      <c r="M77" s="166"/>
    </row>
    <row r="78" spans="2:13" s="55" customFormat="1" ht="14.4" x14ac:dyDescent="0.3">
      <c r="B78" s="168"/>
      <c r="C78" s="107" t="s">
        <v>208</v>
      </c>
      <c r="D78" s="107" t="s">
        <v>141</v>
      </c>
      <c r="E78" s="191">
        <v>1810</v>
      </c>
      <c r="F78" s="167"/>
      <c r="G78" s="166"/>
      <c r="H78" s="166"/>
      <c r="I78" s="166"/>
      <c r="J78" s="166"/>
      <c r="K78" s="166"/>
      <c r="L78" s="166"/>
      <c r="M78" s="166"/>
    </row>
    <row r="79" spans="2:13" s="55" customFormat="1" ht="14.4" x14ac:dyDescent="0.3">
      <c r="B79" s="168"/>
      <c r="C79" s="107" t="s">
        <v>207</v>
      </c>
      <c r="D79" s="107" t="s">
        <v>141</v>
      </c>
      <c r="E79" s="191">
        <v>77</v>
      </c>
      <c r="F79" s="167"/>
      <c r="G79" s="166"/>
      <c r="H79" s="166"/>
      <c r="I79" s="166"/>
      <c r="J79" s="166"/>
      <c r="K79" s="166"/>
      <c r="L79" s="166"/>
      <c r="M79" s="166"/>
    </row>
    <row r="80" spans="2:13" s="55" customFormat="1" ht="14.4" x14ac:dyDescent="0.3">
      <c r="B80" s="168"/>
      <c r="C80" s="107" t="s">
        <v>206</v>
      </c>
      <c r="D80" s="107" t="s">
        <v>141</v>
      </c>
      <c r="E80" s="191">
        <v>609</v>
      </c>
      <c r="F80" s="167"/>
      <c r="G80" s="166"/>
      <c r="H80" s="166"/>
      <c r="I80" s="166"/>
      <c r="J80" s="166"/>
      <c r="K80" s="166"/>
      <c r="L80" s="166"/>
      <c r="M80" s="166"/>
    </row>
    <row r="81" spans="2:13" s="55" customFormat="1" ht="14.4" x14ac:dyDescent="0.3">
      <c r="B81" s="168"/>
      <c r="C81" s="107" t="s">
        <v>205</v>
      </c>
      <c r="D81" s="107" t="s">
        <v>141</v>
      </c>
      <c r="E81" s="191">
        <v>725</v>
      </c>
      <c r="F81" s="167"/>
      <c r="G81" s="166"/>
      <c r="H81" s="166"/>
      <c r="I81" s="166"/>
      <c r="J81" s="166"/>
      <c r="K81" s="166"/>
      <c r="L81" s="166"/>
      <c r="M81" s="166"/>
    </row>
    <row r="82" spans="2:13" s="55" customFormat="1" ht="14.4" x14ac:dyDescent="0.3">
      <c r="B82" s="168"/>
      <c r="C82" s="107" t="s">
        <v>204</v>
      </c>
      <c r="D82" s="107" t="s">
        <v>141</v>
      </c>
      <c r="E82" s="191">
        <v>2310</v>
      </c>
      <c r="F82" s="167"/>
      <c r="G82" s="166"/>
      <c r="H82" s="166"/>
      <c r="I82" s="166"/>
      <c r="J82" s="166"/>
      <c r="K82" s="166"/>
      <c r="L82" s="166"/>
      <c r="M82" s="166"/>
    </row>
    <row r="83" spans="2:13" s="55" customFormat="1" ht="14.4" x14ac:dyDescent="0.3">
      <c r="B83" s="168"/>
      <c r="C83" s="107" t="s">
        <v>203</v>
      </c>
      <c r="D83" s="107" t="s">
        <v>141</v>
      </c>
      <c r="E83" s="191">
        <v>122</v>
      </c>
      <c r="F83" s="167"/>
      <c r="G83" s="166"/>
      <c r="H83" s="166"/>
      <c r="I83" s="166"/>
      <c r="J83" s="166"/>
      <c r="K83" s="166"/>
      <c r="L83" s="166"/>
      <c r="M83" s="166"/>
    </row>
    <row r="84" spans="2:13" s="55" customFormat="1" ht="14.4" x14ac:dyDescent="0.3">
      <c r="B84" s="168"/>
      <c r="C84" s="107" t="s">
        <v>202</v>
      </c>
      <c r="D84" s="107" t="s">
        <v>141</v>
      </c>
      <c r="E84" s="191">
        <v>595</v>
      </c>
      <c r="F84" s="167"/>
      <c r="G84" s="166"/>
      <c r="H84" s="166"/>
      <c r="I84" s="166"/>
      <c r="J84" s="166"/>
      <c r="K84" s="166"/>
      <c r="L84" s="166"/>
      <c r="M84" s="166"/>
    </row>
    <row r="85" spans="2:13" s="55" customFormat="1" ht="14.4" x14ac:dyDescent="0.3">
      <c r="B85" s="168"/>
      <c r="C85" s="107" t="s">
        <v>201</v>
      </c>
      <c r="D85" s="107" t="s">
        <v>141</v>
      </c>
      <c r="E85" s="191">
        <v>151</v>
      </c>
      <c r="F85" s="167"/>
      <c r="G85" s="166"/>
      <c r="H85" s="166"/>
      <c r="I85" s="166"/>
      <c r="J85" s="166"/>
      <c r="K85" s="166"/>
      <c r="L85" s="166"/>
      <c r="M85" s="166"/>
    </row>
    <row r="86" spans="2:13" s="55" customFormat="1" ht="14.4" x14ac:dyDescent="0.3">
      <c r="F86" s="193"/>
      <c r="G86" s="166"/>
      <c r="H86" s="166"/>
      <c r="I86" s="166"/>
      <c r="J86" s="166"/>
      <c r="K86" s="166"/>
      <c r="L86" s="166"/>
      <c r="M86" s="166"/>
    </row>
    <row r="87" spans="2:13" s="55" customFormat="1" ht="14.4" x14ac:dyDescent="0.3">
      <c r="F87" s="193"/>
      <c r="G87" s="166"/>
      <c r="H87" s="166"/>
      <c r="I87" s="166"/>
      <c r="J87" s="166"/>
      <c r="K87" s="166"/>
      <c r="L87" s="166"/>
      <c r="M87" s="166"/>
    </row>
    <row r="88" spans="2:13" s="55" customFormat="1" ht="14.4" x14ac:dyDescent="0.3">
      <c r="F88" s="193"/>
      <c r="G88" s="166"/>
      <c r="H88" s="166"/>
      <c r="I88" s="166"/>
      <c r="J88" s="166"/>
      <c r="K88" s="166"/>
      <c r="L88" s="166"/>
      <c r="M88" s="166"/>
    </row>
    <row r="89" spans="2:13" s="55" customFormat="1" ht="15.6" x14ac:dyDescent="0.35">
      <c r="B89" s="116" t="s">
        <v>88</v>
      </c>
      <c r="C89" s="116" t="s">
        <v>168</v>
      </c>
      <c r="D89" s="116" t="s">
        <v>86</v>
      </c>
      <c r="E89" s="107" t="s">
        <v>85</v>
      </c>
      <c r="F89" s="167"/>
      <c r="G89" s="166"/>
      <c r="H89" s="166"/>
      <c r="I89" s="166"/>
      <c r="J89" s="166"/>
      <c r="K89" s="166"/>
      <c r="L89" s="166"/>
      <c r="M89" s="166"/>
    </row>
    <row r="90" spans="2:13" s="55" customFormat="1" ht="14.4" x14ac:dyDescent="0.3">
      <c r="B90" s="168" t="s">
        <v>200</v>
      </c>
      <c r="C90" s="107" t="s">
        <v>199</v>
      </c>
      <c r="D90" s="107" t="s">
        <v>141</v>
      </c>
      <c r="E90" s="191">
        <v>17200</v>
      </c>
      <c r="F90" s="167"/>
      <c r="G90" s="166"/>
      <c r="H90" s="166"/>
      <c r="I90" s="166"/>
      <c r="J90" s="166"/>
      <c r="K90" s="166"/>
      <c r="L90" s="166"/>
      <c r="M90" s="166"/>
    </row>
    <row r="91" spans="2:13" s="55" customFormat="1" ht="14.4" x14ac:dyDescent="0.3">
      <c r="B91" s="168"/>
      <c r="C91" s="107" t="s">
        <v>198</v>
      </c>
      <c r="D91" s="107" t="s">
        <v>141</v>
      </c>
      <c r="E91" s="191">
        <v>7500</v>
      </c>
      <c r="F91" s="167"/>
      <c r="G91" s="166"/>
      <c r="H91" s="166"/>
      <c r="I91" s="166"/>
      <c r="J91" s="166"/>
      <c r="K91" s="166"/>
      <c r="L91" s="166"/>
      <c r="M91" s="166"/>
    </row>
    <row r="92" spans="2:13" s="55" customFormat="1" ht="14.4" x14ac:dyDescent="0.3">
      <c r="B92" s="168"/>
      <c r="C92" s="107" t="s">
        <v>197</v>
      </c>
      <c r="D92" s="107" t="s">
        <v>141</v>
      </c>
      <c r="E92" s="191">
        <v>17700</v>
      </c>
      <c r="F92" s="167"/>
      <c r="G92" s="166"/>
      <c r="H92" s="166"/>
      <c r="I92" s="166"/>
      <c r="J92" s="166"/>
      <c r="K92" s="166"/>
      <c r="L92" s="166"/>
      <c r="M92" s="166"/>
    </row>
    <row r="93" spans="2:13" s="55" customFormat="1" ht="14.4" x14ac:dyDescent="0.3">
      <c r="B93" s="168"/>
      <c r="C93" s="107" t="s">
        <v>196</v>
      </c>
      <c r="D93" s="107" t="s">
        <v>141</v>
      </c>
      <c r="E93" s="191">
        <v>17340</v>
      </c>
      <c r="F93" s="167"/>
      <c r="G93" s="166"/>
      <c r="H93" s="166"/>
      <c r="I93" s="166"/>
      <c r="J93" s="166"/>
      <c r="K93" s="166"/>
      <c r="L93" s="166"/>
      <c r="M93" s="166"/>
    </row>
    <row r="94" spans="2:13" s="55" customFormat="1" ht="14.4" x14ac:dyDescent="0.3">
      <c r="F94" s="167"/>
      <c r="G94" s="166"/>
      <c r="H94" s="166"/>
      <c r="I94" s="166"/>
      <c r="J94" s="166"/>
      <c r="K94" s="166"/>
      <c r="L94" s="166"/>
      <c r="M94" s="166"/>
    </row>
    <row r="95" spans="2:13" s="55" customFormat="1" ht="14.4" x14ac:dyDescent="0.3">
      <c r="F95" s="167"/>
      <c r="G95" s="166"/>
      <c r="H95" s="166"/>
      <c r="I95" s="166"/>
      <c r="J95" s="166"/>
      <c r="K95" s="166"/>
      <c r="L95" s="166"/>
      <c r="M95" s="166"/>
    </row>
    <row r="96" spans="2:13" s="55" customFormat="1" ht="14.4" x14ac:dyDescent="0.3">
      <c r="F96" s="167"/>
      <c r="G96" s="166"/>
      <c r="H96" s="166"/>
      <c r="I96" s="166"/>
      <c r="J96" s="166"/>
      <c r="K96" s="166"/>
      <c r="L96" s="166"/>
      <c r="M96" s="166"/>
    </row>
    <row r="97" spans="2:13" s="55" customFormat="1" ht="15.6" x14ac:dyDescent="0.35">
      <c r="B97" s="116" t="s">
        <v>88</v>
      </c>
      <c r="C97" s="116" t="s">
        <v>168</v>
      </c>
      <c r="D97" s="116" t="s">
        <v>86</v>
      </c>
      <c r="E97" s="107" t="s">
        <v>85</v>
      </c>
      <c r="F97" s="167"/>
      <c r="G97" s="166"/>
      <c r="H97" s="166"/>
      <c r="I97" s="166"/>
      <c r="J97" s="166"/>
      <c r="K97" s="166"/>
      <c r="L97" s="166"/>
      <c r="M97" s="166"/>
    </row>
    <row r="98" spans="2:13" s="55" customFormat="1" ht="14.4" x14ac:dyDescent="0.3">
      <c r="B98" s="168" t="s">
        <v>195</v>
      </c>
      <c r="C98" s="107" t="s">
        <v>194</v>
      </c>
      <c r="D98" s="107" t="s">
        <v>141</v>
      </c>
      <c r="E98" s="191">
        <v>14900</v>
      </c>
      <c r="F98" s="167"/>
      <c r="G98" s="166"/>
      <c r="H98" s="166"/>
      <c r="I98" s="166"/>
      <c r="J98" s="166"/>
      <c r="K98" s="166"/>
      <c r="L98" s="166"/>
      <c r="M98" s="166"/>
    </row>
    <row r="99" spans="2:13" s="55" customFormat="1" ht="14.4" x14ac:dyDescent="0.3">
      <c r="B99" s="168"/>
      <c r="C99" s="107" t="s">
        <v>193</v>
      </c>
      <c r="D99" s="107" t="s">
        <v>141</v>
      </c>
      <c r="E99" s="191">
        <v>6320</v>
      </c>
      <c r="F99" s="167"/>
      <c r="G99" s="166"/>
      <c r="H99" s="166"/>
      <c r="I99" s="166"/>
      <c r="J99" s="166"/>
      <c r="K99" s="166"/>
      <c r="L99" s="166"/>
      <c r="M99" s="166"/>
    </row>
    <row r="100" spans="2:13" s="55" customFormat="1" ht="14.4" x14ac:dyDescent="0.3">
      <c r="B100" s="168"/>
      <c r="C100" s="107" t="s">
        <v>192</v>
      </c>
      <c r="D100" s="107" t="s">
        <v>141</v>
      </c>
      <c r="E100" s="191">
        <v>756</v>
      </c>
      <c r="F100" s="167"/>
      <c r="G100" s="166"/>
      <c r="H100" s="166"/>
      <c r="I100" s="166"/>
      <c r="J100" s="166"/>
      <c r="K100" s="166"/>
      <c r="L100" s="166"/>
      <c r="M100" s="166"/>
    </row>
    <row r="101" spans="2:13" s="55" customFormat="1" ht="14.4" x14ac:dyDescent="0.3">
      <c r="B101" s="168"/>
      <c r="C101" s="107" t="s">
        <v>191</v>
      </c>
      <c r="D101" s="107" t="s">
        <v>141</v>
      </c>
      <c r="E101" s="191">
        <v>350</v>
      </c>
      <c r="F101" s="167"/>
      <c r="G101" s="166"/>
      <c r="H101" s="166"/>
      <c r="I101" s="166"/>
      <c r="J101" s="166"/>
      <c r="K101" s="166"/>
      <c r="L101" s="166"/>
      <c r="M101" s="166"/>
    </row>
    <row r="102" spans="2:13" s="55" customFormat="1" ht="14.4" x14ac:dyDescent="0.3">
      <c r="B102" s="168"/>
      <c r="C102" s="107" t="s">
        <v>190</v>
      </c>
      <c r="D102" s="107" t="s">
        <v>141</v>
      </c>
      <c r="E102" s="191">
        <v>708</v>
      </c>
      <c r="F102" s="167"/>
      <c r="G102" s="166"/>
      <c r="H102" s="166"/>
      <c r="I102" s="166"/>
      <c r="J102" s="166"/>
      <c r="K102" s="166"/>
      <c r="L102" s="166"/>
      <c r="M102" s="166"/>
    </row>
    <row r="103" spans="2:13" s="55" customFormat="1" ht="14.4" x14ac:dyDescent="0.3">
      <c r="B103" s="168"/>
      <c r="C103" s="107" t="s">
        <v>189</v>
      </c>
      <c r="D103" s="107" t="s">
        <v>141</v>
      </c>
      <c r="E103" s="191">
        <v>659</v>
      </c>
      <c r="F103" s="167"/>
      <c r="G103" s="166"/>
      <c r="H103" s="166"/>
      <c r="I103" s="166"/>
      <c r="J103" s="166"/>
      <c r="K103" s="166"/>
      <c r="L103" s="166"/>
      <c r="M103" s="166"/>
    </row>
    <row r="104" spans="2:13" s="55" customFormat="1" ht="14.4" x14ac:dyDescent="0.3">
      <c r="B104" s="168"/>
      <c r="C104" s="107" t="s">
        <v>188</v>
      </c>
      <c r="D104" s="107" t="s">
        <v>141</v>
      </c>
      <c r="E104" s="191">
        <v>359</v>
      </c>
      <c r="F104" s="167"/>
      <c r="G104" s="166"/>
      <c r="H104" s="166"/>
      <c r="I104" s="166"/>
      <c r="J104" s="166"/>
      <c r="K104" s="166"/>
      <c r="L104" s="166"/>
      <c r="M104" s="166"/>
    </row>
    <row r="105" spans="2:13" s="55" customFormat="1" ht="14.4" x14ac:dyDescent="0.3">
      <c r="B105" s="168"/>
      <c r="C105" s="107" t="s">
        <v>187</v>
      </c>
      <c r="D105" s="107" t="s">
        <v>141</v>
      </c>
      <c r="E105" s="191">
        <v>575</v>
      </c>
      <c r="F105" s="167"/>
      <c r="G105" s="166"/>
      <c r="H105" s="166"/>
      <c r="I105" s="166"/>
      <c r="J105" s="166"/>
      <c r="K105" s="166"/>
      <c r="L105" s="166"/>
      <c r="M105" s="166"/>
    </row>
    <row r="106" spans="2:13" s="55" customFormat="1" ht="14.4" x14ac:dyDescent="0.3">
      <c r="B106" s="168"/>
      <c r="C106" s="107" t="s">
        <v>186</v>
      </c>
      <c r="D106" s="107" t="s">
        <v>141</v>
      </c>
      <c r="E106" s="191">
        <v>580</v>
      </c>
      <c r="F106" s="167"/>
      <c r="G106" s="166"/>
      <c r="H106" s="166"/>
      <c r="I106" s="166"/>
      <c r="J106" s="166"/>
      <c r="K106" s="166"/>
      <c r="L106" s="166"/>
      <c r="M106" s="166"/>
    </row>
    <row r="107" spans="2:13" s="55" customFormat="1" ht="14.4" x14ac:dyDescent="0.3">
      <c r="B107" s="168"/>
      <c r="C107" s="107" t="s">
        <v>185</v>
      </c>
      <c r="D107" s="107" t="s">
        <v>141</v>
      </c>
      <c r="E107" s="191">
        <v>110</v>
      </c>
      <c r="F107" s="167"/>
      <c r="G107" s="166"/>
      <c r="H107" s="166"/>
      <c r="I107" s="166"/>
      <c r="J107" s="166"/>
      <c r="K107" s="166"/>
      <c r="L107" s="166"/>
      <c r="M107" s="166"/>
    </row>
    <row r="108" spans="2:13" s="55" customFormat="1" ht="14.4" x14ac:dyDescent="0.3">
      <c r="B108" s="168"/>
      <c r="C108" s="107" t="s">
        <v>184</v>
      </c>
      <c r="D108" s="107" t="s">
        <v>141</v>
      </c>
      <c r="E108" s="191">
        <v>297</v>
      </c>
      <c r="F108" s="167"/>
      <c r="G108" s="166"/>
      <c r="H108" s="166"/>
      <c r="I108" s="166"/>
      <c r="J108" s="166"/>
      <c r="K108" s="166"/>
      <c r="L108" s="166"/>
      <c r="M108" s="166"/>
    </row>
    <row r="109" spans="2:13" s="55" customFormat="1" ht="14.4" x14ac:dyDescent="0.3">
      <c r="B109" s="168"/>
      <c r="C109" s="107" t="s">
        <v>183</v>
      </c>
      <c r="D109" s="107" t="s">
        <v>141</v>
      </c>
      <c r="E109" s="191">
        <v>59</v>
      </c>
      <c r="F109" s="167"/>
      <c r="G109" s="166"/>
      <c r="H109" s="166"/>
      <c r="I109" s="166"/>
      <c r="J109" s="166"/>
      <c r="K109" s="166"/>
      <c r="L109" s="166"/>
      <c r="M109" s="166"/>
    </row>
    <row r="110" spans="2:13" s="55" customFormat="1" ht="14.4" x14ac:dyDescent="0.3">
      <c r="B110" s="168"/>
      <c r="C110" s="107" t="s">
        <v>182</v>
      </c>
      <c r="D110" s="107" t="s">
        <v>141</v>
      </c>
      <c r="E110" s="191">
        <v>1870</v>
      </c>
      <c r="F110" s="167"/>
      <c r="G110" s="166"/>
      <c r="H110" s="166"/>
      <c r="I110" s="166"/>
      <c r="J110" s="166"/>
      <c r="K110" s="166"/>
      <c r="L110" s="166"/>
      <c r="M110" s="166"/>
    </row>
    <row r="111" spans="2:13" s="55" customFormat="1" ht="14.4" x14ac:dyDescent="0.3">
      <c r="B111" s="168"/>
      <c r="C111" s="107" t="s">
        <v>181</v>
      </c>
      <c r="D111" s="107" t="s">
        <v>141</v>
      </c>
      <c r="E111" s="191">
        <v>2800</v>
      </c>
      <c r="F111" s="167"/>
      <c r="G111" s="166"/>
      <c r="H111" s="166"/>
      <c r="I111" s="166"/>
      <c r="J111" s="166"/>
      <c r="K111" s="166"/>
      <c r="L111" s="166"/>
      <c r="M111" s="166"/>
    </row>
    <row r="112" spans="2:13" s="55" customFormat="1" ht="14.4" x14ac:dyDescent="0.3">
      <c r="B112" s="168"/>
      <c r="C112" s="107" t="s">
        <v>180</v>
      </c>
      <c r="D112" s="107" t="s">
        <v>141</v>
      </c>
      <c r="E112" s="191">
        <v>1500</v>
      </c>
      <c r="F112" s="167"/>
      <c r="G112" s="166"/>
      <c r="H112" s="166"/>
      <c r="I112" s="166"/>
      <c r="J112" s="166"/>
      <c r="K112" s="166"/>
      <c r="L112" s="166"/>
      <c r="M112" s="166"/>
    </row>
    <row r="113" spans="2:13" s="55" customFormat="1" ht="14.4" x14ac:dyDescent="0.3">
      <c r="F113" s="167"/>
      <c r="G113" s="166"/>
      <c r="H113" s="166"/>
      <c r="I113" s="166"/>
      <c r="J113" s="166"/>
      <c r="K113" s="166"/>
      <c r="L113" s="166"/>
      <c r="M113" s="166"/>
    </row>
    <row r="114" spans="2:13" s="55" customFormat="1" ht="14.4" x14ac:dyDescent="0.3">
      <c r="F114" s="167"/>
      <c r="G114" s="166"/>
      <c r="H114" s="166"/>
      <c r="I114" s="166"/>
      <c r="J114" s="166"/>
      <c r="K114" s="166"/>
      <c r="L114" s="166"/>
      <c r="M114" s="166"/>
    </row>
    <row r="115" spans="2:13" s="55" customFormat="1" ht="14.4" x14ac:dyDescent="0.3">
      <c r="F115" s="167"/>
      <c r="G115" s="166"/>
      <c r="H115" s="166"/>
      <c r="I115" s="166"/>
      <c r="J115" s="166"/>
      <c r="K115" s="166"/>
      <c r="L115" s="166"/>
      <c r="M115" s="166"/>
    </row>
    <row r="116" spans="2:13" s="55" customFormat="1" ht="15.6" x14ac:dyDescent="0.35">
      <c r="B116" s="116" t="s">
        <v>88</v>
      </c>
      <c r="C116" s="116" t="s">
        <v>168</v>
      </c>
      <c r="D116" s="116" t="s">
        <v>86</v>
      </c>
      <c r="E116" s="107" t="s">
        <v>85</v>
      </c>
      <c r="F116" s="167"/>
      <c r="G116" s="166"/>
      <c r="H116" s="166"/>
      <c r="I116" s="166"/>
      <c r="J116" s="166"/>
      <c r="K116" s="166"/>
      <c r="L116" s="166"/>
      <c r="M116" s="166"/>
    </row>
    <row r="117" spans="2:13" s="55" customFormat="1" ht="14.4" x14ac:dyDescent="0.3">
      <c r="B117" s="168" t="s">
        <v>179</v>
      </c>
      <c r="C117" s="107" t="s">
        <v>178</v>
      </c>
      <c r="D117" s="107" t="s">
        <v>141</v>
      </c>
      <c r="E117" s="191">
        <v>10300</v>
      </c>
      <c r="F117" s="167"/>
      <c r="G117" s="166"/>
      <c r="H117" s="166"/>
      <c r="I117" s="166"/>
      <c r="J117" s="166"/>
      <c r="K117" s="166"/>
      <c r="L117" s="166"/>
      <c r="M117" s="166"/>
    </row>
    <row r="118" spans="2:13" s="55" customFormat="1" ht="14.4" x14ac:dyDescent="0.3">
      <c r="B118" s="168"/>
      <c r="C118" s="107" t="s">
        <v>177</v>
      </c>
      <c r="D118" s="107" t="s">
        <v>141</v>
      </c>
      <c r="E118" s="191">
        <v>1</v>
      </c>
      <c r="F118" s="167"/>
      <c r="G118" s="166"/>
      <c r="H118" s="166"/>
      <c r="I118" s="166"/>
      <c r="J118" s="166"/>
      <c r="K118" s="166"/>
      <c r="L118" s="166"/>
      <c r="M118" s="166"/>
    </row>
    <row r="119" spans="2:13" s="55" customFormat="1" ht="14.4" x14ac:dyDescent="0.3">
      <c r="B119" s="168"/>
      <c r="C119" s="107" t="s">
        <v>176</v>
      </c>
      <c r="D119" s="107" t="s">
        <v>141</v>
      </c>
      <c r="E119" s="191">
        <v>8.6999999999999993</v>
      </c>
      <c r="F119" s="167"/>
      <c r="G119" s="166"/>
      <c r="H119" s="166"/>
      <c r="I119" s="166"/>
      <c r="J119" s="166"/>
      <c r="K119" s="166"/>
      <c r="L119" s="166"/>
      <c r="M119" s="166"/>
    </row>
    <row r="120" spans="2:13" s="55" customFormat="1" ht="14.4" x14ac:dyDescent="0.3">
      <c r="B120" s="168"/>
      <c r="C120" s="107" t="s">
        <v>175</v>
      </c>
      <c r="D120" s="107" t="s">
        <v>141</v>
      </c>
      <c r="E120" s="191">
        <v>13</v>
      </c>
      <c r="F120" s="167"/>
      <c r="G120" s="166"/>
      <c r="H120" s="166"/>
      <c r="I120" s="166"/>
      <c r="J120" s="166"/>
      <c r="K120" s="166"/>
      <c r="L120" s="166"/>
      <c r="M120" s="166"/>
    </row>
    <row r="121" spans="2:13" s="55" customFormat="1" ht="14.4" x14ac:dyDescent="0.3">
      <c r="B121" s="168"/>
      <c r="C121" s="107" t="s">
        <v>174</v>
      </c>
      <c r="D121" s="107" t="s">
        <v>141</v>
      </c>
      <c r="E121" s="191">
        <v>3.3</v>
      </c>
      <c r="F121" s="167"/>
      <c r="G121" s="166"/>
      <c r="H121" s="166"/>
      <c r="I121" s="166"/>
      <c r="J121" s="166"/>
      <c r="K121" s="166"/>
      <c r="L121" s="166"/>
      <c r="M121" s="166"/>
    </row>
    <row r="122" spans="2:13" s="55" customFormat="1" ht="14.4" x14ac:dyDescent="0.3">
      <c r="B122" s="168"/>
      <c r="C122" s="107" t="s">
        <v>173</v>
      </c>
      <c r="D122" s="107" t="s">
        <v>141</v>
      </c>
      <c r="E122" s="191">
        <v>3</v>
      </c>
      <c r="F122" s="167"/>
      <c r="G122" s="166"/>
      <c r="H122" s="166"/>
      <c r="I122" s="166"/>
      <c r="J122" s="166"/>
      <c r="K122" s="166"/>
      <c r="L122" s="166"/>
      <c r="M122" s="166"/>
    </row>
    <row r="123" spans="2:13" s="55" customFormat="1" ht="14.4" x14ac:dyDescent="0.3">
      <c r="B123" s="168"/>
      <c r="C123" s="107" t="s">
        <v>172</v>
      </c>
      <c r="D123" s="107" t="s">
        <v>141</v>
      </c>
      <c r="E123" s="191" t="s">
        <v>170</v>
      </c>
      <c r="F123" s="167"/>
      <c r="G123" s="166"/>
      <c r="H123" s="166"/>
      <c r="I123" s="166"/>
      <c r="J123" s="166"/>
      <c r="K123" s="166"/>
      <c r="L123" s="166"/>
      <c r="M123" s="166"/>
    </row>
    <row r="124" spans="2:13" s="55" customFormat="1" ht="14.4" x14ac:dyDescent="0.3">
      <c r="B124" s="168"/>
      <c r="C124" s="107" t="s">
        <v>171</v>
      </c>
      <c r="D124" s="107" t="s">
        <v>141</v>
      </c>
      <c r="E124" s="191" t="s">
        <v>170</v>
      </c>
      <c r="F124" s="167"/>
      <c r="G124" s="166"/>
      <c r="H124" s="166"/>
      <c r="I124" s="166"/>
      <c r="J124" s="166"/>
      <c r="K124" s="166"/>
      <c r="L124" s="166"/>
      <c r="M124" s="166"/>
    </row>
    <row r="125" spans="2:13" s="55" customFormat="1" ht="14.4" x14ac:dyDescent="0.3">
      <c r="B125" s="192" t="s">
        <v>169</v>
      </c>
      <c r="F125" s="167"/>
      <c r="G125" s="166"/>
      <c r="H125" s="166"/>
      <c r="I125" s="166"/>
      <c r="J125" s="166"/>
      <c r="K125" s="166"/>
      <c r="L125" s="166"/>
      <c r="M125" s="166"/>
    </row>
    <row r="126" spans="2:13" s="55" customFormat="1" ht="14.4" x14ac:dyDescent="0.3">
      <c r="F126" s="167"/>
      <c r="G126" s="166"/>
      <c r="H126" s="166"/>
      <c r="I126" s="166"/>
      <c r="J126" s="166"/>
      <c r="K126" s="166"/>
      <c r="L126" s="166"/>
      <c r="M126" s="166"/>
    </row>
    <row r="127" spans="2:13" s="55" customFormat="1" ht="14.4" x14ac:dyDescent="0.3">
      <c r="F127" s="167"/>
      <c r="G127" s="166"/>
      <c r="H127" s="166"/>
      <c r="I127" s="166"/>
      <c r="J127" s="166"/>
      <c r="K127" s="166"/>
      <c r="L127" s="166"/>
      <c r="M127" s="166"/>
    </row>
    <row r="128" spans="2:13" s="55" customFormat="1" ht="15.6" x14ac:dyDescent="0.35">
      <c r="B128" s="116" t="s">
        <v>88</v>
      </c>
      <c r="C128" s="116" t="s">
        <v>168</v>
      </c>
      <c r="D128" s="116" t="s">
        <v>86</v>
      </c>
      <c r="E128" s="107" t="s">
        <v>85</v>
      </c>
      <c r="F128" s="167"/>
      <c r="G128" s="166"/>
      <c r="H128" s="166"/>
      <c r="I128" s="166"/>
      <c r="J128" s="166"/>
      <c r="K128" s="166"/>
      <c r="L128" s="166"/>
      <c r="M128" s="166"/>
    </row>
    <row r="129" spans="2:13" s="55" customFormat="1" ht="14.4" x14ac:dyDescent="0.3">
      <c r="B129" s="168" t="s">
        <v>167</v>
      </c>
      <c r="C129" s="107" t="s">
        <v>166</v>
      </c>
      <c r="D129" s="107" t="s">
        <v>141</v>
      </c>
      <c r="E129" s="191">
        <v>1943</v>
      </c>
      <c r="F129" s="167"/>
      <c r="G129" s="166"/>
      <c r="H129" s="166"/>
      <c r="I129" s="166"/>
      <c r="J129" s="166"/>
      <c r="K129" s="166"/>
      <c r="L129" s="166"/>
      <c r="M129" s="166"/>
    </row>
    <row r="130" spans="2:13" s="55" customFormat="1" ht="14.4" x14ac:dyDescent="0.3">
      <c r="B130" s="168"/>
      <c r="C130" s="107" t="s">
        <v>165</v>
      </c>
      <c r="D130" s="107" t="s">
        <v>141</v>
      </c>
      <c r="E130" s="191">
        <v>1585</v>
      </c>
      <c r="F130" s="167"/>
      <c r="G130" s="166"/>
      <c r="H130" s="166"/>
      <c r="I130" s="166"/>
      <c r="J130" s="166"/>
      <c r="K130" s="166"/>
      <c r="L130" s="166"/>
      <c r="M130" s="166"/>
    </row>
    <row r="131" spans="2:13" s="55" customFormat="1" ht="14.4" x14ac:dyDescent="0.3">
      <c r="B131" s="168"/>
      <c r="C131" s="107" t="s">
        <v>164</v>
      </c>
      <c r="D131" s="107" t="s">
        <v>141</v>
      </c>
      <c r="E131" s="191">
        <v>4657</v>
      </c>
      <c r="F131" s="167"/>
      <c r="G131" s="166"/>
      <c r="H131" s="166"/>
      <c r="I131" s="166"/>
      <c r="J131" s="166"/>
      <c r="K131" s="166"/>
      <c r="L131" s="166"/>
      <c r="M131" s="166"/>
    </row>
    <row r="132" spans="2:13" s="55" customFormat="1" ht="14.4" x14ac:dyDescent="0.3">
      <c r="B132" s="166"/>
      <c r="C132" s="166"/>
      <c r="D132" s="166"/>
      <c r="E132" s="166"/>
      <c r="F132" s="166"/>
      <c r="G132" s="166"/>
      <c r="H132" s="166"/>
      <c r="I132" s="166"/>
      <c r="J132" s="166"/>
      <c r="K132" s="166"/>
      <c r="L132" s="166"/>
      <c r="M132" s="166"/>
    </row>
    <row r="133" spans="2:13" s="2" customFormat="1" ht="15.6" x14ac:dyDescent="0.25">
      <c r="B133" s="190" t="s">
        <v>71</v>
      </c>
      <c r="C133" s="19"/>
      <c r="D133" s="19"/>
      <c r="E133" s="19"/>
      <c r="F133" s="19"/>
      <c r="G133" s="19"/>
      <c r="H133" s="19"/>
      <c r="I133" s="19"/>
      <c r="J133" s="19"/>
      <c r="K133" s="19"/>
      <c r="L133" s="19"/>
      <c r="M133" s="19"/>
    </row>
    <row r="134" spans="2:13" s="2" customFormat="1" ht="22.5" customHeight="1" x14ac:dyDescent="0.25">
      <c r="B134" s="189" t="s">
        <v>163</v>
      </c>
      <c r="C134" s="189"/>
      <c r="D134" s="189"/>
      <c r="E134" s="189"/>
      <c r="F134" s="189"/>
      <c r="G134" s="189"/>
      <c r="H134" s="189"/>
      <c r="I134" s="189"/>
      <c r="J134" s="189"/>
      <c r="K134" s="189"/>
      <c r="L134" s="189"/>
      <c r="M134" s="22"/>
    </row>
    <row r="135" spans="2:13" s="2" customFormat="1" ht="26.55" customHeight="1" x14ac:dyDescent="0.25">
      <c r="B135" s="188" t="s">
        <v>162</v>
      </c>
      <c r="C135" s="188"/>
      <c r="D135" s="188"/>
      <c r="E135" s="188"/>
      <c r="F135" s="188"/>
      <c r="G135" s="188"/>
      <c r="H135" s="188"/>
      <c r="I135" s="188"/>
      <c r="J135" s="188"/>
      <c r="K135" s="188"/>
      <c r="L135" s="188"/>
      <c r="M135" s="188"/>
    </row>
    <row r="136" spans="2:13" s="2" customFormat="1" ht="14.4" x14ac:dyDescent="0.25">
      <c r="B136" s="189" t="s">
        <v>161</v>
      </c>
      <c r="C136" s="189"/>
      <c r="D136" s="189"/>
      <c r="E136" s="189"/>
      <c r="F136" s="189"/>
      <c r="G136" s="189"/>
      <c r="H136" s="189"/>
      <c r="I136" s="189"/>
      <c r="J136" s="189"/>
      <c r="K136" s="189"/>
      <c r="L136" s="189"/>
      <c r="M136" s="22"/>
    </row>
    <row r="137" spans="2:13" s="2" customFormat="1" ht="29.55" customHeight="1" x14ac:dyDescent="0.25">
      <c r="B137" s="188" t="s">
        <v>160</v>
      </c>
      <c r="C137" s="188"/>
      <c r="D137" s="188"/>
      <c r="E137" s="188"/>
      <c r="F137" s="188"/>
      <c r="G137" s="188"/>
      <c r="H137" s="188"/>
      <c r="I137" s="188"/>
      <c r="J137" s="188"/>
      <c r="K137" s="188"/>
      <c r="L137" s="188"/>
      <c r="M137" s="22"/>
    </row>
    <row r="138" spans="2:13" s="2" customFormat="1" ht="14.4" x14ac:dyDescent="0.25">
      <c r="B138" s="101" t="s">
        <v>40</v>
      </c>
      <c r="C138" s="101"/>
      <c r="D138" s="101"/>
      <c r="E138" s="101"/>
      <c r="F138" s="101"/>
      <c r="G138" s="101"/>
      <c r="H138" s="101"/>
      <c r="I138" s="101"/>
      <c r="J138" s="101"/>
      <c r="K138" s="101"/>
      <c r="L138" s="101"/>
      <c r="M138" s="101"/>
    </row>
    <row r="139" spans="2:13" s="2" customFormat="1" x14ac:dyDescent="0.25">
      <c r="B139" s="22"/>
      <c r="C139" s="22"/>
      <c r="D139" s="22"/>
      <c r="E139" s="22"/>
      <c r="F139" s="22"/>
      <c r="G139" s="22"/>
      <c r="H139" s="22"/>
      <c r="I139" s="22"/>
      <c r="J139" s="22"/>
      <c r="K139" s="22"/>
      <c r="L139" s="22"/>
      <c r="M139" s="22"/>
    </row>
    <row r="140" spans="2:13" s="2" customFormat="1" x14ac:dyDescent="0.25">
      <c r="B140" s="22"/>
      <c r="C140" s="22"/>
      <c r="D140" s="22"/>
      <c r="E140" s="22"/>
      <c r="F140" s="22"/>
      <c r="G140" s="22"/>
      <c r="H140" s="22"/>
      <c r="I140" s="22"/>
      <c r="J140" s="22"/>
      <c r="K140" s="22"/>
      <c r="L140" s="22"/>
      <c r="M140" s="22"/>
    </row>
    <row r="141" spans="2:13" s="2" customFormat="1" x14ac:dyDescent="0.25"/>
    <row r="142" spans="2:13" s="2" customFormat="1" x14ac:dyDescent="0.25"/>
    <row r="143" spans="2:13" s="2" customFormat="1" x14ac:dyDescent="0.25"/>
    <row r="144" spans="2:13"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sheetData>
  <mergeCells count="23">
    <mergeCell ref="B129:B131"/>
    <mergeCell ref="B138:M138"/>
    <mergeCell ref="B136:L136"/>
    <mergeCell ref="B137:L137"/>
    <mergeCell ref="B135:M135"/>
    <mergeCell ref="B134:L134"/>
    <mergeCell ref="B117:B124"/>
    <mergeCell ref="A1:F1"/>
    <mergeCell ref="B8:M8"/>
    <mergeCell ref="B9:M9"/>
    <mergeCell ref="B10:L10"/>
    <mergeCell ref="B11:L11"/>
    <mergeCell ref="B90:B93"/>
    <mergeCell ref="B53:B61"/>
    <mergeCell ref="B66:B85"/>
    <mergeCell ref="B12:L12"/>
    <mergeCell ref="B14:L14"/>
    <mergeCell ref="A2:F2"/>
    <mergeCell ref="B15:L15"/>
    <mergeCell ref="B16:L16"/>
    <mergeCell ref="B98:B112"/>
    <mergeCell ref="B19:B48"/>
    <mergeCell ref="B13:L13"/>
  </mergeCells>
  <hyperlinks>
    <hyperlink ref="F134" r:id="rId1" display="Further guidance on how to calculate refrigerant leakage is provided in Defra’s 'Environmental reporting guidelines'." xr:uid="{FBF2491A-DE76-495F-9BD2-7B24103B5CAE}"/>
    <hyperlink ref="B135:M135" r:id="rId2" display="Further guidance on how to calculate refrigerant leakage is provided in Defra’s 'Environmental reporting guidelines'." xr:uid="{C3E5F835-C837-457B-B469-27B07D306AB6}"/>
    <hyperlink ref="A3" location="Index!A1" display="Index" xr:uid="{A33585E6-0D2E-4A1D-A567-1EC734EC0506}"/>
  </hyperlinks>
  <pageMargins left="0.7" right="0.7" top="0.75" bottom="0.75" header="0.3" footer="0.3"/>
  <pageSetup paperSize="9" scale="16" fitToHeight="0" orientation="landscape" r:id="rId3"/>
  <headerFooter alignWithMargins="0"/>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8663C-98D4-472A-8860-1FE411DC257F}">
  <sheetPr codeName="Sheet7">
    <tabColor theme="9" tint="0.39997558519241921"/>
    <pageSetUpPr fitToPage="1"/>
  </sheetPr>
  <dimension ref="A1:BE153"/>
  <sheetViews>
    <sheetView showGridLines="0" zoomScale="70" zoomScaleNormal="70" workbookViewId="0">
      <pane xSplit="1" ySplit="3" topLeftCell="B76" activePane="bottomRight" state="frozen"/>
      <selection activeCell="O10" sqref="O10"/>
      <selection pane="topRight" activeCell="O10" sqref="O10"/>
      <selection pane="bottomLeft" activeCell="O10" sqref="O10"/>
      <selection pane="bottomRight" activeCell="O10" sqref="O10"/>
    </sheetView>
  </sheetViews>
  <sheetFormatPr defaultColWidth="11.21875" defaultRowHeight="13.2" x14ac:dyDescent="0.25"/>
  <cols>
    <col min="1" max="1" width="5.5546875" style="2" customWidth="1"/>
    <col min="2" max="2" width="23.44140625" style="1" customWidth="1"/>
    <col min="3" max="3" width="18" style="1" customWidth="1"/>
    <col min="4" max="4" width="19.21875" style="1" customWidth="1"/>
    <col min="5" max="16" width="14.5546875" style="1" customWidth="1"/>
    <col min="17" max="28" width="14.5546875" style="2" customWidth="1"/>
    <col min="29" max="36" width="14.5546875" style="1" customWidth="1"/>
    <col min="37" max="37" width="32.5546875" style="1" customWidth="1"/>
    <col min="38" max="16384" width="11.21875" style="1"/>
  </cols>
  <sheetData>
    <row r="1" spans="1:57" s="49" customFormat="1" ht="10.199999999999999" x14ac:dyDescent="0.2">
      <c r="A1" s="100" t="s">
        <v>33</v>
      </c>
      <c r="B1" s="100"/>
      <c r="C1" s="100"/>
      <c r="D1" s="100"/>
      <c r="E1" s="100"/>
      <c r="F1" s="100"/>
      <c r="G1" s="50"/>
      <c r="H1" s="50"/>
      <c r="I1" s="50"/>
      <c r="J1" s="50"/>
      <c r="K1" s="50"/>
      <c r="L1" s="50"/>
      <c r="M1" s="50"/>
      <c r="N1" s="50"/>
      <c r="O1" s="50"/>
      <c r="P1" s="50"/>
      <c r="Q1" s="50"/>
      <c r="R1" s="50"/>
      <c r="S1" s="50"/>
      <c r="T1" s="50"/>
      <c r="U1" s="50"/>
      <c r="V1" s="50"/>
      <c r="W1" s="50"/>
      <c r="X1" s="50"/>
      <c r="Y1" s="50"/>
      <c r="Z1" s="50"/>
      <c r="AA1" s="50"/>
      <c r="AB1" s="50"/>
    </row>
    <row r="2" spans="1:57" ht="21" x14ac:dyDescent="0.4">
      <c r="A2" s="48" t="s">
        <v>296</v>
      </c>
      <c r="B2" s="48"/>
      <c r="C2" s="48"/>
      <c r="D2" s="48"/>
      <c r="E2" s="48"/>
      <c r="F2" s="48"/>
      <c r="G2" s="2"/>
      <c r="H2" s="2"/>
      <c r="I2" s="2"/>
      <c r="J2" s="2"/>
      <c r="K2" s="2"/>
      <c r="L2" s="2"/>
      <c r="M2" s="2"/>
      <c r="N2" s="2"/>
      <c r="O2" s="2"/>
      <c r="P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1:57" ht="13.8" x14ac:dyDescent="0.3">
      <c r="A3" s="47" t="s">
        <v>39</v>
      </c>
      <c r="B3" s="2"/>
      <c r="C3" s="2"/>
      <c r="D3" s="2"/>
      <c r="E3" s="2"/>
      <c r="F3" s="2"/>
      <c r="G3" s="2"/>
      <c r="H3" s="2"/>
      <c r="I3" s="2"/>
      <c r="J3" s="2"/>
      <c r="K3" s="2"/>
      <c r="L3" s="2"/>
      <c r="M3" s="2"/>
      <c r="N3" s="2"/>
      <c r="O3" s="2"/>
      <c r="P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7" s="43" customFormat="1" ht="7.2" thickBo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row>
    <row r="5" spans="1:57" ht="14.4" thickTop="1" x14ac:dyDescent="0.25">
      <c r="B5" s="187" t="s">
        <v>132</v>
      </c>
      <c r="C5" s="186" t="s">
        <v>296</v>
      </c>
      <c r="D5" s="162" t="s">
        <v>38</v>
      </c>
      <c r="E5" s="161">
        <v>44773</v>
      </c>
      <c r="F5" s="96" t="s">
        <v>37</v>
      </c>
      <c r="G5" s="39" t="s">
        <v>36</v>
      </c>
      <c r="H5" s="2"/>
      <c r="I5" s="2"/>
      <c r="J5" s="2"/>
      <c r="K5" s="2"/>
      <c r="L5" s="2"/>
      <c r="M5" s="2"/>
      <c r="N5" s="2"/>
      <c r="O5" s="2"/>
      <c r="P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6" spans="1:57" ht="14.4" thickBot="1" x14ac:dyDescent="0.35">
      <c r="B6" s="184" t="s">
        <v>131</v>
      </c>
      <c r="C6" s="185" t="s">
        <v>130</v>
      </c>
      <c r="D6" s="184" t="s">
        <v>35</v>
      </c>
      <c r="E6" s="183">
        <v>2</v>
      </c>
      <c r="F6" s="93" t="s">
        <v>34</v>
      </c>
      <c r="G6" s="92">
        <v>2021</v>
      </c>
      <c r="H6" s="2"/>
      <c r="I6" s="2"/>
      <c r="J6" s="2"/>
      <c r="K6" s="2"/>
      <c r="L6" s="2"/>
      <c r="M6" s="2"/>
      <c r="N6" s="2"/>
      <c r="O6" s="2"/>
      <c r="P6" s="2"/>
      <c r="AC6" s="2"/>
      <c r="AD6" s="2"/>
      <c r="AE6" s="2"/>
      <c r="AF6" s="2"/>
      <c r="AG6" s="2"/>
      <c r="AH6" s="2"/>
      <c r="AI6" s="2"/>
      <c r="AJ6" s="2"/>
      <c r="AK6" s="2"/>
      <c r="AL6" s="2"/>
      <c r="AM6" s="2"/>
      <c r="AN6" s="2"/>
      <c r="AO6" s="2"/>
      <c r="AP6" s="2"/>
      <c r="AQ6" s="2"/>
      <c r="AR6" s="2"/>
      <c r="AS6" s="2"/>
      <c r="AT6" s="2"/>
      <c r="AU6" s="2"/>
      <c r="AV6" s="2"/>
      <c r="AW6" s="2"/>
      <c r="AX6" s="2"/>
      <c r="AY6" s="2"/>
      <c r="AZ6" s="2"/>
      <c r="BA6" s="2"/>
      <c r="BB6" s="2"/>
      <c r="BC6" s="2"/>
    </row>
    <row r="7" spans="1:57" ht="14.4" thickTop="1" thickBot="1" x14ac:dyDescent="0.3">
      <c r="B7" s="2"/>
      <c r="C7" s="2"/>
      <c r="D7" s="2"/>
      <c r="E7" s="2"/>
      <c r="F7" s="2"/>
      <c r="G7" s="2"/>
      <c r="H7" s="2"/>
      <c r="I7" s="2"/>
      <c r="J7" s="2"/>
      <c r="K7" s="2"/>
      <c r="L7" s="2"/>
      <c r="M7" s="2"/>
      <c r="N7" s="2"/>
      <c r="O7" s="2"/>
      <c r="P7" s="2"/>
      <c r="AC7" s="2"/>
      <c r="AD7" s="2"/>
      <c r="AE7" s="2"/>
      <c r="AF7" s="2"/>
      <c r="AG7" s="2"/>
      <c r="AH7" s="2"/>
      <c r="AI7" s="2"/>
      <c r="AJ7" s="2"/>
      <c r="AK7" s="2"/>
      <c r="AL7" s="2"/>
      <c r="AM7" s="2"/>
      <c r="AN7" s="2"/>
      <c r="AO7" s="2"/>
      <c r="AP7" s="2"/>
      <c r="AQ7" s="2"/>
      <c r="AR7" s="2"/>
      <c r="AS7" s="2"/>
      <c r="AT7" s="2"/>
      <c r="AU7" s="2"/>
      <c r="AV7" s="2"/>
      <c r="AW7" s="2"/>
      <c r="AX7" s="2"/>
      <c r="AY7" s="2"/>
      <c r="AZ7" s="2"/>
      <c r="BA7" s="2"/>
      <c r="BB7" s="2"/>
      <c r="BC7" s="2"/>
    </row>
    <row r="8" spans="1:57" ht="35.25" customHeight="1" thickTop="1" thickBot="1" x14ac:dyDescent="0.35">
      <c r="B8" s="252" t="s">
        <v>366</v>
      </c>
      <c r="C8" s="251"/>
      <c r="D8" s="251"/>
      <c r="E8" s="251"/>
      <c r="F8" s="251"/>
      <c r="G8" s="251"/>
      <c r="H8" s="251"/>
      <c r="I8" s="251"/>
      <c r="J8" s="251"/>
      <c r="K8" s="251"/>
      <c r="L8" s="251"/>
      <c r="M8" s="250"/>
      <c r="N8" s="86"/>
      <c r="O8" s="2"/>
      <c r="P8" s="2"/>
      <c r="AC8" s="2"/>
      <c r="AD8" s="2"/>
      <c r="AE8" s="2"/>
      <c r="AF8" s="2"/>
      <c r="AG8" s="2"/>
      <c r="AH8" s="2"/>
      <c r="AI8" s="2"/>
      <c r="AJ8" s="2"/>
      <c r="AK8" s="2"/>
      <c r="AL8" s="2"/>
      <c r="AM8" s="2"/>
      <c r="AN8" s="2"/>
      <c r="AO8" s="2"/>
      <c r="AP8" s="2"/>
      <c r="AQ8" s="2"/>
      <c r="AR8" s="2"/>
      <c r="AS8" s="2"/>
      <c r="AT8" s="2"/>
      <c r="AU8" s="2"/>
      <c r="AV8" s="2"/>
      <c r="AW8" s="2"/>
      <c r="AX8" s="2"/>
      <c r="AY8" s="2"/>
      <c r="AZ8" s="2"/>
      <c r="BA8" s="2"/>
      <c r="BB8" s="2"/>
      <c r="BC8" s="2"/>
    </row>
    <row r="9" spans="1:57" ht="15" thickTop="1" x14ac:dyDescent="0.25">
      <c r="B9" s="155"/>
      <c r="C9" s="155"/>
      <c r="D9" s="155"/>
      <c r="E9" s="155"/>
      <c r="F9" s="155"/>
      <c r="G9" s="155"/>
      <c r="H9" s="155"/>
      <c r="I9" s="155"/>
      <c r="J9" s="155"/>
      <c r="K9" s="155"/>
      <c r="L9" s="155"/>
      <c r="M9" s="155"/>
      <c r="N9" s="249"/>
      <c r="O9" s="249"/>
      <c r="P9" s="249"/>
      <c r="AC9" s="2"/>
      <c r="AD9" s="2"/>
      <c r="AE9" s="2"/>
      <c r="AF9" s="2"/>
      <c r="AG9" s="2"/>
      <c r="AH9" s="2"/>
      <c r="AI9" s="2"/>
      <c r="AJ9" s="2"/>
      <c r="AK9" s="2"/>
      <c r="AL9" s="2"/>
      <c r="AM9" s="2"/>
      <c r="AN9" s="2"/>
      <c r="AO9" s="2"/>
      <c r="AP9" s="2"/>
      <c r="AQ9" s="2"/>
      <c r="AR9" s="2"/>
      <c r="AS9" s="2"/>
      <c r="AT9" s="2"/>
      <c r="AU9" s="2"/>
      <c r="AV9" s="2"/>
      <c r="AW9" s="2"/>
      <c r="AX9" s="2"/>
      <c r="AY9" s="2"/>
      <c r="AZ9" s="2"/>
      <c r="BA9" s="2"/>
      <c r="BB9" s="2"/>
      <c r="BC9" s="2"/>
    </row>
    <row r="10" spans="1:57" ht="15.75" customHeight="1" x14ac:dyDescent="0.3">
      <c r="B10" s="154" t="s">
        <v>128</v>
      </c>
      <c r="C10" s="154"/>
      <c r="D10" s="154"/>
      <c r="E10" s="154"/>
      <c r="F10" s="154"/>
      <c r="G10" s="154"/>
      <c r="H10" s="154"/>
      <c r="I10" s="154"/>
      <c r="J10" s="154"/>
      <c r="K10" s="154"/>
      <c r="L10" s="154"/>
      <c r="M10" s="154"/>
      <c r="N10" s="86"/>
      <c r="O10" s="2"/>
      <c r="P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row>
    <row r="11" spans="1:57" ht="17.25" customHeight="1" x14ac:dyDescent="0.3">
      <c r="B11" s="31" t="s">
        <v>365</v>
      </c>
      <c r="C11" s="31"/>
      <c r="D11" s="31"/>
      <c r="E11" s="31"/>
      <c r="F11" s="31"/>
      <c r="G11" s="31"/>
      <c r="H11" s="31"/>
      <c r="I11" s="248"/>
      <c r="J11" s="248"/>
      <c r="K11" s="248"/>
      <c r="L11" s="248"/>
      <c r="M11" s="248"/>
      <c r="N11" s="86"/>
      <c r="O11" s="2"/>
      <c r="P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row>
    <row r="12" spans="1:57" ht="40.5" customHeight="1" x14ac:dyDescent="0.25">
      <c r="B12" s="247" t="s">
        <v>364</v>
      </c>
      <c r="C12" s="12"/>
      <c r="D12" s="12"/>
      <c r="E12" s="12"/>
      <c r="F12" s="12"/>
      <c r="G12" s="12"/>
      <c r="H12" s="12"/>
      <c r="I12" s="246"/>
      <c r="J12" s="246"/>
      <c r="K12" s="246"/>
      <c r="L12" s="246"/>
      <c r="M12" s="246"/>
      <c r="N12" s="152"/>
      <c r="O12" s="2"/>
      <c r="P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row>
    <row r="13" spans="1:57" ht="23.25" customHeight="1" x14ac:dyDescent="0.25">
      <c r="B13" s="8" t="s">
        <v>363</v>
      </c>
      <c r="C13" s="8"/>
      <c r="D13" s="8"/>
      <c r="E13" s="8"/>
      <c r="F13" s="8"/>
      <c r="G13" s="8"/>
      <c r="H13" s="8"/>
      <c r="I13" s="8"/>
      <c r="J13" s="8"/>
      <c r="K13" s="8"/>
      <c r="L13" s="8"/>
      <c r="M13" s="8"/>
      <c r="N13" s="152"/>
      <c r="O13" s="2" t="s">
        <v>362</v>
      </c>
      <c r="P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row>
    <row r="14" spans="1:57" ht="35.25" customHeight="1" x14ac:dyDescent="0.25">
      <c r="B14" s="12" t="s">
        <v>361</v>
      </c>
      <c r="C14" s="12"/>
      <c r="D14" s="12"/>
      <c r="E14" s="12"/>
      <c r="F14" s="12"/>
      <c r="G14" s="12"/>
      <c r="H14" s="12"/>
      <c r="I14" s="12"/>
      <c r="J14" s="12"/>
      <c r="K14" s="12"/>
      <c r="L14" s="12"/>
      <c r="M14" s="12"/>
      <c r="N14" s="152"/>
      <c r="O14" s="8"/>
      <c r="P14" s="8"/>
      <c r="Q14" s="8"/>
      <c r="R14" s="8"/>
      <c r="S14" s="8"/>
      <c r="T14" s="8"/>
      <c r="U14" s="8"/>
      <c r="V14" s="8"/>
      <c r="W14" s="8"/>
      <c r="X14" s="8"/>
      <c r="Y14" s="8"/>
      <c r="Z14" s="8"/>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row>
    <row r="15" spans="1:57" ht="54" customHeight="1" x14ac:dyDescent="0.25">
      <c r="B15" s="245" t="s">
        <v>360</v>
      </c>
      <c r="C15" s="245"/>
      <c r="D15" s="245"/>
      <c r="E15" s="245"/>
      <c r="F15" s="245"/>
      <c r="G15" s="245"/>
      <c r="H15" s="245"/>
      <c r="I15" s="244"/>
      <c r="J15" s="244"/>
      <c r="K15" s="244"/>
      <c r="L15" s="244"/>
      <c r="M15" s="244"/>
      <c r="N15" s="152"/>
      <c r="O15" s="10"/>
      <c r="P15" s="10"/>
      <c r="Q15" s="10"/>
      <c r="R15" s="10"/>
      <c r="S15" s="10"/>
      <c r="T15" s="10"/>
      <c r="U15" s="10"/>
      <c r="V15" s="10"/>
      <c r="W15" s="10"/>
      <c r="X15" s="10"/>
      <c r="Y15" s="10"/>
      <c r="Z15" s="10"/>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row>
    <row r="16" spans="1:57" s="243" customFormat="1" ht="26.1" customHeight="1" x14ac:dyDescent="0.3">
      <c r="A16" s="52"/>
      <c r="B16" s="188" t="s">
        <v>359</v>
      </c>
      <c r="C16" s="188"/>
      <c r="D16" s="188"/>
      <c r="E16" s="188"/>
      <c r="F16" s="188"/>
      <c r="G16" s="188"/>
      <c r="H16" s="188"/>
      <c r="I16" s="188"/>
      <c r="J16" s="188"/>
      <c r="K16" s="188"/>
      <c r="L16" s="188"/>
      <c r="M16" s="188"/>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row>
    <row r="17" spans="1:57" s="243" customFormat="1" ht="26.1" customHeight="1" x14ac:dyDescent="0.3">
      <c r="A17" s="52"/>
      <c r="B17" s="188" t="s">
        <v>358</v>
      </c>
      <c r="C17" s="188"/>
      <c r="D17" s="188"/>
      <c r="E17" s="188"/>
      <c r="F17" s="188"/>
      <c r="G17" s="188"/>
      <c r="H17" s="188"/>
      <c r="I17" s="188"/>
      <c r="J17" s="188"/>
      <c r="K17" s="188"/>
      <c r="L17" s="188"/>
      <c r="M17" s="188"/>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row>
    <row r="18" spans="1:57" ht="15.6" x14ac:dyDescent="0.3">
      <c r="B18" s="154" t="s">
        <v>357</v>
      </c>
      <c r="C18" s="154"/>
      <c r="D18" s="154"/>
      <c r="E18" s="154"/>
      <c r="F18" s="154"/>
      <c r="G18" s="154"/>
      <c r="H18" s="154"/>
      <c r="I18" s="242"/>
      <c r="J18" s="242"/>
      <c r="K18" s="242"/>
      <c r="L18" s="242"/>
      <c r="M18" s="242"/>
      <c r="N18" s="86"/>
      <c r="O18" s="2"/>
      <c r="P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row>
    <row r="19" spans="1:57" ht="14.4" x14ac:dyDescent="0.3">
      <c r="B19" s="8" t="s">
        <v>356</v>
      </c>
      <c r="C19" s="8"/>
      <c r="D19" s="8"/>
      <c r="E19" s="8"/>
      <c r="F19" s="8"/>
      <c r="G19" s="8"/>
      <c r="H19" s="8"/>
      <c r="I19" s="240"/>
      <c r="J19" s="240"/>
      <c r="K19" s="240"/>
      <c r="L19" s="240"/>
      <c r="M19" s="240"/>
      <c r="N19" s="86"/>
      <c r="O19" s="2"/>
      <c r="P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row>
    <row r="20" spans="1:57" s="2" customFormat="1" ht="36.75" customHeight="1" x14ac:dyDescent="0.3">
      <c r="B20" s="8" t="s">
        <v>355</v>
      </c>
      <c r="C20" s="8"/>
      <c r="D20" s="8"/>
      <c r="E20" s="8"/>
      <c r="F20" s="8"/>
      <c r="G20" s="8"/>
      <c r="H20" s="8"/>
      <c r="I20" s="240"/>
      <c r="J20" s="240"/>
      <c r="K20" s="240"/>
      <c r="L20" s="240"/>
      <c r="M20" s="240"/>
      <c r="N20" s="86"/>
    </row>
    <row r="21" spans="1:57" s="2" customFormat="1" ht="18" customHeight="1" x14ac:dyDescent="0.3">
      <c r="B21" s="8" t="s">
        <v>354</v>
      </c>
      <c r="C21" s="8"/>
      <c r="D21" s="8"/>
      <c r="E21" s="8"/>
      <c r="F21" s="8"/>
      <c r="G21" s="8"/>
      <c r="H21" s="8"/>
      <c r="I21" s="240"/>
      <c r="J21" s="240"/>
      <c r="K21" s="240"/>
      <c r="L21" s="240"/>
      <c r="M21" s="240"/>
      <c r="N21" s="86"/>
      <c r="P21" s="241"/>
    </row>
    <row r="22" spans="1:57" s="2" customFormat="1" ht="40.200000000000003" customHeight="1" x14ac:dyDescent="0.55000000000000004">
      <c r="B22" s="8" t="s">
        <v>353</v>
      </c>
      <c r="C22" s="8"/>
      <c r="D22" s="8"/>
      <c r="E22" s="8"/>
      <c r="F22" s="8"/>
      <c r="G22" s="8"/>
      <c r="H22" s="8"/>
      <c r="I22" s="240"/>
      <c r="J22" s="240"/>
      <c r="K22" s="240"/>
      <c r="L22" s="240"/>
      <c r="M22" s="240"/>
      <c r="N22" s="86"/>
      <c r="O22" s="239"/>
    </row>
    <row r="23" spans="1:57" s="2" customFormat="1" ht="21" customHeight="1" x14ac:dyDescent="0.25">
      <c r="B23" s="10"/>
      <c r="C23" s="10"/>
      <c r="D23" s="10"/>
      <c r="E23" s="167"/>
      <c r="F23" s="167"/>
      <c r="G23" s="167"/>
      <c r="H23" s="167"/>
      <c r="I23" s="167"/>
      <c r="J23" s="167"/>
      <c r="K23" s="167"/>
      <c r="L23" s="167"/>
      <c r="M23" s="167"/>
      <c r="N23" s="167"/>
      <c r="O23" s="167"/>
      <c r="P23" s="167"/>
      <c r="Q23" s="167"/>
      <c r="R23" s="167"/>
      <c r="S23" s="167"/>
      <c r="T23" s="167"/>
      <c r="U23" s="167"/>
      <c r="V23" s="167"/>
      <c r="W23" s="167"/>
      <c r="X23" s="167"/>
    </row>
    <row r="24" spans="1:57" s="55" customFormat="1" ht="14.4" x14ac:dyDescent="0.3">
      <c r="E24" s="235" t="s">
        <v>341</v>
      </c>
      <c r="F24" s="235"/>
      <c r="G24" s="235"/>
      <c r="H24" s="235"/>
      <c r="I24" s="235" t="s">
        <v>340</v>
      </c>
      <c r="J24" s="235"/>
      <c r="K24" s="235"/>
      <c r="L24" s="235"/>
      <c r="M24" s="235" t="s">
        <v>338</v>
      </c>
      <c r="N24" s="235"/>
      <c r="O24" s="235"/>
      <c r="P24" s="235"/>
      <c r="Q24" s="235" t="s">
        <v>298</v>
      </c>
      <c r="R24" s="235"/>
      <c r="S24" s="235"/>
      <c r="T24" s="235"/>
      <c r="U24" s="235" t="s">
        <v>297</v>
      </c>
      <c r="V24" s="235"/>
      <c r="W24" s="235"/>
      <c r="X24" s="235"/>
    </row>
    <row r="25" spans="1:57" s="55" customFormat="1" ht="15.6" x14ac:dyDescent="0.35">
      <c r="B25" s="116" t="s">
        <v>88</v>
      </c>
      <c r="C25" s="116" t="s">
        <v>332</v>
      </c>
      <c r="D25" s="116" t="s">
        <v>86</v>
      </c>
      <c r="E25" s="107" t="s">
        <v>85</v>
      </c>
      <c r="F25" s="107" t="s">
        <v>84</v>
      </c>
      <c r="G25" s="107" t="s">
        <v>83</v>
      </c>
      <c r="H25" s="107" t="s">
        <v>82</v>
      </c>
      <c r="I25" s="107" t="s">
        <v>85</v>
      </c>
      <c r="J25" s="107" t="s">
        <v>84</v>
      </c>
      <c r="K25" s="107" t="s">
        <v>83</v>
      </c>
      <c r="L25" s="107" t="s">
        <v>82</v>
      </c>
      <c r="M25" s="107" t="s">
        <v>85</v>
      </c>
      <c r="N25" s="107" t="s">
        <v>84</v>
      </c>
      <c r="O25" s="107" t="s">
        <v>83</v>
      </c>
      <c r="P25" s="107" t="s">
        <v>82</v>
      </c>
      <c r="Q25" s="107" t="s">
        <v>85</v>
      </c>
      <c r="R25" s="107" t="s">
        <v>84</v>
      </c>
      <c r="S25" s="107" t="s">
        <v>83</v>
      </c>
      <c r="T25" s="107" t="s">
        <v>82</v>
      </c>
      <c r="U25" s="107" t="s">
        <v>85</v>
      </c>
      <c r="V25" s="107" t="s">
        <v>84</v>
      </c>
      <c r="W25" s="107" t="s">
        <v>83</v>
      </c>
      <c r="X25" s="107" t="s">
        <v>82</v>
      </c>
    </row>
    <row r="26" spans="1:57" s="55" customFormat="1" ht="14.4" x14ac:dyDescent="0.3">
      <c r="B26" s="168" t="s">
        <v>352</v>
      </c>
      <c r="C26" s="168" t="s">
        <v>351</v>
      </c>
      <c r="D26" s="107" t="s">
        <v>326</v>
      </c>
      <c r="E26" s="231">
        <v>0.10630000000000001</v>
      </c>
      <c r="F26" s="231">
        <v>0.10442</v>
      </c>
      <c r="G26" s="231">
        <v>4.1400000000000002E-6</v>
      </c>
      <c r="H26" s="231">
        <v>1.8799999999999999E-3</v>
      </c>
      <c r="I26" s="231">
        <v>0.1361</v>
      </c>
      <c r="J26" s="231">
        <v>0.13542000000000001</v>
      </c>
      <c r="K26" s="231">
        <v>3.2000000000000003E-4</v>
      </c>
      <c r="L26" s="231">
        <v>3.6000000000000002E-4</v>
      </c>
      <c r="M26" s="231">
        <v>0.13578999999999999</v>
      </c>
      <c r="N26" s="231">
        <v>0.1351</v>
      </c>
      <c r="O26" s="231">
        <v>3.1E-4</v>
      </c>
      <c r="P26" s="231">
        <v>3.8000000000000002E-4</v>
      </c>
      <c r="Q26" s="231" t="s">
        <v>342</v>
      </c>
      <c r="R26" s="231" t="s">
        <v>342</v>
      </c>
      <c r="S26" s="231" t="s">
        <v>342</v>
      </c>
      <c r="T26" s="231" t="s">
        <v>342</v>
      </c>
      <c r="U26" s="231">
        <v>0</v>
      </c>
      <c r="V26" s="231">
        <v>0</v>
      </c>
      <c r="W26" s="231">
        <v>0</v>
      </c>
      <c r="X26" s="231">
        <v>0</v>
      </c>
      <c r="Y26" s="238"/>
      <c r="Z26" s="238"/>
      <c r="AA26" s="238"/>
      <c r="AB26" s="238"/>
      <c r="AC26" s="238"/>
      <c r="AD26" s="238"/>
      <c r="AE26" s="238"/>
      <c r="AF26" s="238"/>
      <c r="AG26" s="238"/>
      <c r="AH26" s="238"/>
      <c r="AI26" s="238"/>
      <c r="AJ26" s="238"/>
      <c r="AK26" s="167"/>
    </row>
    <row r="27" spans="1:57" s="55" customFormat="1" ht="14.4" x14ac:dyDescent="0.3">
      <c r="B27" s="168"/>
      <c r="C27" s="168"/>
      <c r="D27" s="107" t="s">
        <v>325</v>
      </c>
      <c r="E27" s="231">
        <v>0.17108000000000001</v>
      </c>
      <c r="F27" s="231">
        <v>0.16803999999999999</v>
      </c>
      <c r="G27" s="231">
        <v>1.0000000000000001E-5</v>
      </c>
      <c r="H27" s="231">
        <v>3.0300000000000001E-3</v>
      </c>
      <c r="I27" s="231">
        <v>0.21903</v>
      </c>
      <c r="J27" s="231">
        <v>0.21793999999999999</v>
      </c>
      <c r="K27" s="231">
        <v>5.1000000000000004E-4</v>
      </c>
      <c r="L27" s="231">
        <v>5.8E-4</v>
      </c>
      <c r="M27" s="231">
        <v>0.21854000000000001</v>
      </c>
      <c r="N27" s="231">
        <v>0.21743000000000001</v>
      </c>
      <c r="O27" s="231">
        <v>5.0000000000000001E-4</v>
      </c>
      <c r="P27" s="231">
        <v>6.0999999999999997E-4</v>
      </c>
      <c r="Q27" s="231" t="s">
        <v>342</v>
      </c>
      <c r="R27" s="231" t="s">
        <v>342</v>
      </c>
      <c r="S27" s="231" t="s">
        <v>342</v>
      </c>
      <c r="T27" s="231" t="s">
        <v>342</v>
      </c>
      <c r="U27" s="231">
        <v>0</v>
      </c>
      <c r="V27" s="231">
        <v>0</v>
      </c>
      <c r="W27" s="231">
        <v>0</v>
      </c>
      <c r="X27" s="231">
        <v>0</v>
      </c>
      <c r="Y27" s="238"/>
      <c r="Z27" s="238"/>
      <c r="AA27" s="238"/>
      <c r="AB27" s="238"/>
      <c r="AC27" s="238"/>
      <c r="AD27" s="238"/>
      <c r="AE27" s="238"/>
      <c r="AF27" s="238"/>
      <c r="AG27" s="238"/>
      <c r="AH27" s="238"/>
      <c r="AI27" s="238"/>
      <c r="AJ27" s="238"/>
      <c r="AK27" s="167"/>
    </row>
    <row r="28" spans="1:57" s="55" customFormat="1" ht="14.4" x14ac:dyDescent="0.3">
      <c r="B28" s="168"/>
      <c r="C28" s="168" t="s">
        <v>350</v>
      </c>
      <c r="D28" s="107" t="s">
        <v>326</v>
      </c>
      <c r="E28" s="231">
        <v>0.13078000000000001</v>
      </c>
      <c r="F28" s="231">
        <v>0.12889999999999999</v>
      </c>
      <c r="G28" s="231">
        <v>4.1400000000000002E-6</v>
      </c>
      <c r="H28" s="231">
        <v>1.8799999999999999E-3</v>
      </c>
      <c r="I28" s="231">
        <v>0.15129999999999999</v>
      </c>
      <c r="J28" s="231">
        <v>0.15062</v>
      </c>
      <c r="K28" s="231">
        <v>3.2000000000000003E-4</v>
      </c>
      <c r="L28" s="231">
        <v>3.6000000000000002E-4</v>
      </c>
      <c r="M28" s="231">
        <v>0.14821999999999999</v>
      </c>
      <c r="N28" s="231">
        <v>0.14735999999999999</v>
      </c>
      <c r="O28" s="231">
        <v>2.7E-4</v>
      </c>
      <c r="P28" s="231">
        <v>5.9000000000000003E-4</v>
      </c>
      <c r="Q28" s="231">
        <v>2.2410000000000003E-2</v>
      </c>
      <c r="R28" s="231">
        <v>2.2270000000000002E-2</v>
      </c>
      <c r="S28" s="231">
        <v>6.9999999999999994E-5</v>
      </c>
      <c r="T28" s="231">
        <v>6.9999999999999994E-5</v>
      </c>
      <c r="U28" s="231">
        <v>0</v>
      </c>
      <c r="V28" s="231">
        <v>0</v>
      </c>
      <c r="W28" s="231">
        <v>0</v>
      </c>
      <c r="X28" s="231">
        <v>0</v>
      </c>
      <c r="Y28" s="238"/>
      <c r="Z28" s="238"/>
      <c r="AA28" s="238"/>
      <c r="AB28" s="238"/>
      <c r="AC28" s="238"/>
      <c r="AD28" s="238"/>
      <c r="AE28" s="238"/>
      <c r="AF28" s="238"/>
      <c r="AG28" s="238"/>
      <c r="AH28" s="238"/>
      <c r="AI28" s="238"/>
      <c r="AJ28" s="238"/>
      <c r="AK28" s="167"/>
    </row>
    <row r="29" spans="1:57" s="55" customFormat="1" ht="14.4" x14ac:dyDescent="0.3">
      <c r="B29" s="168"/>
      <c r="C29" s="168"/>
      <c r="D29" s="107" t="s">
        <v>325</v>
      </c>
      <c r="E29" s="231">
        <v>0.21049000000000001</v>
      </c>
      <c r="F29" s="231">
        <v>0.20745</v>
      </c>
      <c r="G29" s="231">
        <v>1.0000000000000001E-5</v>
      </c>
      <c r="H29" s="231">
        <v>3.0300000000000001E-3</v>
      </c>
      <c r="I29" s="231">
        <v>0.24349999999999999</v>
      </c>
      <c r="J29" s="231">
        <v>0.24240999999999999</v>
      </c>
      <c r="K29" s="231">
        <v>5.1000000000000004E-4</v>
      </c>
      <c r="L29" s="231">
        <v>5.8E-4</v>
      </c>
      <c r="M29" s="231">
        <v>0.23854000000000003</v>
      </c>
      <c r="N29" s="231">
        <v>0.23716000000000001</v>
      </c>
      <c r="O29" s="231">
        <v>4.2999999999999999E-4</v>
      </c>
      <c r="P29" s="231">
        <v>9.5E-4</v>
      </c>
      <c r="Q29" s="231">
        <v>3.6069999999999998E-2</v>
      </c>
      <c r="R29" s="231">
        <v>3.5839999999999997E-2</v>
      </c>
      <c r="S29" s="231">
        <v>1.2E-4</v>
      </c>
      <c r="T29" s="231">
        <v>1.1E-4</v>
      </c>
      <c r="U29" s="231">
        <v>0</v>
      </c>
      <c r="V29" s="231">
        <v>0</v>
      </c>
      <c r="W29" s="231">
        <v>0</v>
      </c>
      <c r="X29" s="231">
        <v>0</v>
      </c>
      <c r="Y29" s="238"/>
      <c r="Z29" s="238"/>
      <c r="AA29" s="238"/>
      <c r="AB29" s="238"/>
      <c r="AC29" s="238"/>
      <c r="AD29" s="238"/>
      <c r="AE29" s="238"/>
      <c r="AF29" s="238"/>
      <c r="AG29" s="238"/>
      <c r="AH29" s="238"/>
      <c r="AI29" s="238"/>
      <c r="AJ29" s="238"/>
      <c r="AK29" s="167"/>
    </row>
    <row r="30" spans="1:57" s="55" customFormat="1" ht="14.4" x14ac:dyDescent="0.3">
      <c r="B30" s="168"/>
      <c r="C30" s="168" t="s">
        <v>349</v>
      </c>
      <c r="D30" s="107" t="s">
        <v>326</v>
      </c>
      <c r="E30" s="231">
        <v>0.14307</v>
      </c>
      <c r="F30" s="231">
        <v>0.14119000000000001</v>
      </c>
      <c r="G30" s="231">
        <v>4.1400000000000002E-6</v>
      </c>
      <c r="H30" s="231">
        <v>1.8799999999999999E-3</v>
      </c>
      <c r="I30" s="231">
        <v>0.17496999999999999</v>
      </c>
      <c r="J30" s="231">
        <v>0.17429</v>
      </c>
      <c r="K30" s="231">
        <v>3.2000000000000003E-4</v>
      </c>
      <c r="L30" s="231">
        <v>3.6000000000000002E-4</v>
      </c>
      <c r="M30" s="231">
        <v>0.15903</v>
      </c>
      <c r="N30" s="231">
        <v>0.15775</v>
      </c>
      <c r="O30" s="231">
        <v>1.6000000000000001E-4</v>
      </c>
      <c r="P30" s="231">
        <v>1.1199999999999999E-3</v>
      </c>
      <c r="Q30" s="231">
        <v>6.7360000000000003E-2</v>
      </c>
      <c r="R30" s="231">
        <v>6.694E-2</v>
      </c>
      <c r="S30" s="231">
        <v>2.2000000000000001E-4</v>
      </c>
      <c r="T30" s="231">
        <v>2.0000000000000001E-4</v>
      </c>
      <c r="U30" s="231">
        <v>0</v>
      </c>
      <c r="V30" s="231">
        <v>0</v>
      </c>
      <c r="W30" s="231">
        <v>0</v>
      </c>
      <c r="X30" s="231">
        <v>0</v>
      </c>
      <c r="Y30" s="238"/>
      <c r="Z30" s="238"/>
      <c r="AA30" s="238"/>
      <c r="AB30" s="238"/>
      <c r="AC30" s="238"/>
      <c r="AD30" s="238"/>
      <c r="AE30" s="238"/>
      <c r="AF30" s="238"/>
      <c r="AG30" s="238"/>
      <c r="AH30" s="238"/>
      <c r="AI30" s="238"/>
      <c r="AJ30" s="238"/>
      <c r="AK30" s="167"/>
    </row>
    <row r="31" spans="1:57" s="55" customFormat="1" ht="14.4" x14ac:dyDescent="0.3">
      <c r="B31" s="168"/>
      <c r="C31" s="168"/>
      <c r="D31" s="107" t="s">
        <v>325</v>
      </c>
      <c r="E31" s="231">
        <v>0.23026000000000002</v>
      </c>
      <c r="F31" s="231">
        <v>0.22722000000000001</v>
      </c>
      <c r="G31" s="231">
        <v>1.0000000000000001E-5</v>
      </c>
      <c r="H31" s="231">
        <v>3.0300000000000001E-3</v>
      </c>
      <c r="I31" s="231">
        <v>0.28159000000000006</v>
      </c>
      <c r="J31" s="231">
        <v>0.28050000000000003</v>
      </c>
      <c r="K31" s="231">
        <v>5.1000000000000004E-4</v>
      </c>
      <c r="L31" s="231">
        <v>5.8E-4</v>
      </c>
      <c r="M31" s="231">
        <v>0.25592999999999999</v>
      </c>
      <c r="N31" s="231">
        <v>0.25386999999999998</v>
      </c>
      <c r="O31" s="231">
        <v>2.5999999999999998E-4</v>
      </c>
      <c r="P31" s="231">
        <v>1.8E-3</v>
      </c>
      <c r="Q31" s="231">
        <v>0.10843</v>
      </c>
      <c r="R31" s="231">
        <v>0.10774</v>
      </c>
      <c r="S31" s="231">
        <v>3.6000000000000002E-4</v>
      </c>
      <c r="T31" s="231">
        <v>3.3E-4</v>
      </c>
      <c r="U31" s="231">
        <v>0</v>
      </c>
      <c r="V31" s="231">
        <v>0</v>
      </c>
      <c r="W31" s="231">
        <v>0</v>
      </c>
      <c r="X31" s="231">
        <v>0</v>
      </c>
      <c r="Y31" s="238"/>
      <c r="Z31" s="238"/>
      <c r="AA31" s="238"/>
      <c r="AB31" s="238"/>
      <c r="AC31" s="238"/>
      <c r="AD31" s="238"/>
      <c r="AE31" s="238"/>
      <c r="AF31" s="238"/>
      <c r="AG31" s="238"/>
      <c r="AH31" s="238"/>
      <c r="AI31" s="238"/>
      <c r="AJ31" s="238"/>
      <c r="AK31" s="167"/>
    </row>
    <row r="32" spans="1:57" s="55" customFormat="1" ht="14.4" x14ac:dyDescent="0.3">
      <c r="B32" s="168"/>
      <c r="C32" s="168" t="s">
        <v>348</v>
      </c>
      <c r="D32" s="107" t="s">
        <v>326</v>
      </c>
      <c r="E32" s="231">
        <v>0.15955</v>
      </c>
      <c r="F32" s="231">
        <v>0.15767</v>
      </c>
      <c r="G32" s="231">
        <v>4.1400000000000002E-6</v>
      </c>
      <c r="H32" s="231">
        <v>1.8799999999999999E-3</v>
      </c>
      <c r="I32" s="231">
        <v>0.20358999999999999</v>
      </c>
      <c r="J32" s="231">
        <v>0.20291000000000001</v>
      </c>
      <c r="K32" s="231">
        <v>3.2000000000000003E-4</v>
      </c>
      <c r="L32" s="231">
        <v>3.6000000000000002E-4</v>
      </c>
      <c r="M32" s="231">
        <v>0.16900000000000001</v>
      </c>
      <c r="N32" s="231">
        <v>0.16736999999999999</v>
      </c>
      <c r="O32" s="231">
        <v>6.9999999999999994E-5</v>
      </c>
      <c r="P32" s="231">
        <v>1.56E-3</v>
      </c>
      <c r="Q32" s="231">
        <v>7.1089999999999987E-2</v>
      </c>
      <c r="R32" s="231">
        <v>7.0629999999999998E-2</v>
      </c>
      <c r="S32" s="231">
        <v>2.3000000000000001E-4</v>
      </c>
      <c r="T32" s="231">
        <v>2.3000000000000001E-4</v>
      </c>
      <c r="U32" s="231">
        <v>0</v>
      </c>
      <c r="V32" s="231">
        <v>0</v>
      </c>
      <c r="W32" s="231">
        <v>0</v>
      </c>
      <c r="X32" s="231">
        <v>0</v>
      </c>
      <c r="Y32" s="238"/>
      <c r="Z32" s="238"/>
      <c r="AA32" s="238"/>
      <c r="AB32" s="238"/>
      <c r="AC32" s="238"/>
      <c r="AD32" s="238"/>
      <c r="AE32" s="238"/>
      <c r="AF32" s="238"/>
      <c r="AG32" s="238"/>
      <c r="AH32" s="238"/>
      <c r="AI32" s="238"/>
      <c r="AJ32" s="238"/>
      <c r="AK32" s="167"/>
    </row>
    <row r="33" spans="2:37" s="55" customFormat="1" ht="14.4" x14ac:dyDescent="0.3">
      <c r="B33" s="168"/>
      <c r="C33" s="168"/>
      <c r="D33" s="107" t="s">
        <v>325</v>
      </c>
      <c r="E33" s="231">
        <v>0.25678000000000001</v>
      </c>
      <c r="F33" s="231">
        <v>0.25374000000000002</v>
      </c>
      <c r="G33" s="231">
        <v>1.0000000000000001E-5</v>
      </c>
      <c r="H33" s="231">
        <v>3.0300000000000001E-3</v>
      </c>
      <c r="I33" s="231">
        <v>0.32764000000000004</v>
      </c>
      <c r="J33" s="231">
        <v>0.32655000000000001</v>
      </c>
      <c r="K33" s="231">
        <v>5.1000000000000004E-4</v>
      </c>
      <c r="L33" s="231">
        <v>5.8E-4</v>
      </c>
      <c r="M33" s="231">
        <v>0.27196999999999999</v>
      </c>
      <c r="N33" s="231">
        <v>0.26935999999999999</v>
      </c>
      <c r="O33" s="231">
        <v>1.1E-4</v>
      </c>
      <c r="P33" s="231">
        <v>2.5000000000000001E-3</v>
      </c>
      <c r="Q33" s="231">
        <v>0.11441999999999999</v>
      </c>
      <c r="R33" s="231">
        <v>0.11366999999999999</v>
      </c>
      <c r="S33" s="231">
        <v>3.6999999999999999E-4</v>
      </c>
      <c r="T33" s="231">
        <v>3.8000000000000002E-4</v>
      </c>
      <c r="U33" s="231">
        <v>0</v>
      </c>
      <c r="V33" s="231">
        <v>0</v>
      </c>
      <c r="W33" s="231">
        <v>0</v>
      </c>
      <c r="X33" s="231">
        <v>0</v>
      </c>
      <c r="Y33" s="238"/>
      <c r="Z33" s="238"/>
      <c r="AA33" s="238"/>
      <c r="AB33" s="238"/>
      <c r="AC33" s="238"/>
      <c r="AD33" s="238"/>
      <c r="AE33" s="238"/>
      <c r="AF33" s="238"/>
      <c r="AG33" s="238"/>
      <c r="AH33" s="238"/>
      <c r="AI33" s="238"/>
      <c r="AJ33" s="238"/>
      <c r="AK33" s="167"/>
    </row>
    <row r="34" spans="2:37" s="55" customFormat="1" ht="14.4" x14ac:dyDescent="0.3">
      <c r="B34" s="168"/>
      <c r="C34" s="168" t="s">
        <v>347</v>
      </c>
      <c r="D34" s="107" t="s">
        <v>326</v>
      </c>
      <c r="E34" s="231">
        <v>0.17399000000000001</v>
      </c>
      <c r="F34" s="231">
        <v>0.17211000000000001</v>
      </c>
      <c r="G34" s="231">
        <v>4.1400000000000002E-6</v>
      </c>
      <c r="H34" s="231">
        <v>1.8799999999999999E-3</v>
      </c>
      <c r="I34" s="231">
        <v>0.22342000000000001</v>
      </c>
      <c r="J34" s="231">
        <v>0.22273999999999999</v>
      </c>
      <c r="K34" s="231">
        <v>3.2000000000000003E-4</v>
      </c>
      <c r="L34" s="231">
        <v>3.6000000000000002E-4</v>
      </c>
      <c r="M34" s="231">
        <v>0.18576999999999999</v>
      </c>
      <c r="N34" s="231">
        <v>0.18417</v>
      </c>
      <c r="O34" s="231">
        <v>8.0000000000000007E-5</v>
      </c>
      <c r="P34" s="231">
        <v>1.5200000000000001E-3</v>
      </c>
      <c r="Q34" s="231">
        <v>7.1980000000000002E-2</v>
      </c>
      <c r="R34" s="231">
        <v>7.1489999999999998E-2</v>
      </c>
      <c r="S34" s="231">
        <v>2.2000000000000001E-4</v>
      </c>
      <c r="T34" s="231">
        <v>2.7E-4</v>
      </c>
      <c r="U34" s="231">
        <v>0</v>
      </c>
      <c r="V34" s="231">
        <v>0</v>
      </c>
      <c r="W34" s="231">
        <v>0</v>
      </c>
      <c r="X34" s="231">
        <v>0</v>
      </c>
      <c r="Y34" s="238"/>
      <c r="Z34" s="238"/>
      <c r="AA34" s="238"/>
      <c r="AB34" s="238"/>
      <c r="AC34" s="238"/>
      <c r="AD34" s="238"/>
      <c r="AE34" s="238"/>
      <c r="AF34" s="238"/>
      <c r="AG34" s="238"/>
      <c r="AH34" s="238"/>
      <c r="AI34" s="238"/>
      <c r="AJ34" s="238"/>
      <c r="AK34" s="167"/>
    </row>
    <row r="35" spans="2:37" s="55" customFormat="1" ht="14.4" x14ac:dyDescent="0.3">
      <c r="B35" s="168"/>
      <c r="C35" s="168"/>
      <c r="D35" s="107" t="s">
        <v>325</v>
      </c>
      <c r="E35" s="231">
        <v>0.28001999999999999</v>
      </c>
      <c r="F35" s="231">
        <v>0.27698</v>
      </c>
      <c r="G35" s="231">
        <v>1.0000000000000001E-5</v>
      </c>
      <c r="H35" s="231">
        <v>3.0300000000000001E-3</v>
      </c>
      <c r="I35" s="231">
        <v>0.35956000000000005</v>
      </c>
      <c r="J35" s="231">
        <v>0.35847000000000001</v>
      </c>
      <c r="K35" s="231">
        <v>5.1000000000000004E-4</v>
      </c>
      <c r="L35" s="231">
        <v>5.8E-4</v>
      </c>
      <c r="M35" s="231">
        <v>0.29898000000000002</v>
      </c>
      <c r="N35" s="231">
        <v>0.2964</v>
      </c>
      <c r="O35" s="231">
        <v>1.2999999999999999E-4</v>
      </c>
      <c r="P35" s="231">
        <v>2.4499999999999999E-3</v>
      </c>
      <c r="Q35" s="231">
        <v>0.11584</v>
      </c>
      <c r="R35" s="231">
        <v>0.11505</v>
      </c>
      <c r="S35" s="231">
        <v>3.6000000000000002E-4</v>
      </c>
      <c r="T35" s="231">
        <v>4.2999999999999999E-4</v>
      </c>
      <c r="U35" s="231">
        <v>0</v>
      </c>
      <c r="V35" s="231">
        <v>0</v>
      </c>
      <c r="W35" s="231">
        <v>0</v>
      </c>
      <c r="X35" s="231">
        <v>0</v>
      </c>
      <c r="Y35" s="238"/>
      <c r="Z35" s="238"/>
      <c r="AA35" s="238"/>
      <c r="AB35" s="238"/>
      <c r="AC35" s="238"/>
      <c r="AD35" s="238"/>
      <c r="AE35" s="238"/>
      <c r="AF35" s="238"/>
      <c r="AG35" s="238"/>
      <c r="AH35" s="238"/>
      <c r="AI35" s="238"/>
      <c r="AJ35" s="238"/>
      <c r="AK35" s="167"/>
    </row>
    <row r="36" spans="2:37" s="55" customFormat="1" ht="14.4" x14ac:dyDescent="0.3">
      <c r="B36" s="168"/>
      <c r="C36" s="168" t="s">
        <v>346</v>
      </c>
      <c r="D36" s="107" t="s">
        <v>326</v>
      </c>
      <c r="E36" s="231">
        <v>0.21174000000000001</v>
      </c>
      <c r="F36" s="231">
        <v>0.20985999999999999</v>
      </c>
      <c r="G36" s="231">
        <v>4.1400000000000002E-6</v>
      </c>
      <c r="H36" s="231">
        <v>1.8799999999999999E-3</v>
      </c>
      <c r="I36" s="231">
        <v>0.32585999999999998</v>
      </c>
      <c r="J36" s="231">
        <v>0.32518000000000002</v>
      </c>
      <c r="K36" s="231">
        <v>3.2000000000000003E-4</v>
      </c>
      <c r="L36" s="231">
        <v>3.6000000000000002E-4</v>
      </c>
      <c r="M36" s="231">
        <v>0.26579000000000003</v>
      </c>
      <c r="N36" s="231">
        <v>0.26447999999999999</v>
      </c>
      <c r="O36" s="231">
        <v>1.4999999999999999E-4</v>
      </c>
      <c r="P36" s="231">
        <v>1.16E-3</v>
      </c>
      <c r="Q36" s="231">
        <v>9.3250000000000013E-2</v>
      </c>
      <c r="R36" s="231">
        <v>9.2660000000000006E-2</v>
      </c>
      <c r="S36" s="231">
        <v>3.1E-4</v>
      </c>
      <c r="T36" s="231">
        <v>2.7999999999999998E-4</v>
      </c>
      <c r="U36" s="231">
        <v>0</v>
      </c>
      <c r="V36" s="231">
        <v>0</v>
      </c>
      <c r="W36" s="231">
        <v>0</v>
      </c>
      <c r="X36" s="231">
        <v>0</v>
      </c>
      <c r="Y36" s="238"/>
      <c r="Z36" s="238"/>
      <c r="AA36" s="238"/>
      <c r="AB36" s="238"/>
      <c r="AC36" s="238"/>
      <c r="AD36" s="238"/>
      <c r="AE36" s="238"/>
      <c r="AF36" s="238"/>
      <c r="AG36" s="238"/>
      <c r="AH36" s="238"/>
      <c r="AI36" s="238"/>
      <c r="AJ36" s="238"/>
      <c r="AK36" s="167"/>
    </row>
    <row r="37" spans="2:37" s="55" customFormat="1" ht="14.4" x14ac:dyDescent="0.3">
      <c r="B37" s="168"/>
      <c r="C37" s="168"/>
      <c r="D37" s="107" t="s">
        <v>325</v>
      </c>
      <c r="E37" s="231">
        <v>0.34077999999999997</v>
      </c>
      <c r="F37" s="231">
        <v>0.33773999999999998</v>
      </c>
      <c r="G37" s="231">
        <v>1.0000000000000001E-5</v>
      </c>
      <c r="H37" s="231">
        <v>3.0300000000000001E-3</v>
      </c>
      <c r="I37" s="231">
        <v>0.52442</v>
      </c>
      <c r="J37" s="231">
        <v>0.52332999999999996</v>
      </c>
      <c r="K37" s="231">
        <v>5.1000000000000004E-4</v>
      </c>
      <c r="L37" s="231">
        <v>5.8E-4</v>
      </c>
      <c r="M37" s="231">
        <v>0.42774999999999996</v>
      </c>
      <c r="N37" s="231">
        <v>0.42563000000000001</v>
      </c>
      <c r="O37" s="231">
        <v>2.5000000000000001E-4</v>
      </c>
      <c r="P37" s="231">
        <v>1.8699999999999999E-3</v>
      </c>
      <c r="Q37" s="231">
        <v>0.15007000000000001</v>
      </c>
      <c r="R37" s="231">
        <v>0.14913000000000001</v>
      </c>
      <c r="S37" s="231">
        <v>4.8999999999999998E-4</v>
      </c>
      <c r="T37" s="231">
        <v>4.4999999999999999E-4</v>
      </c>
      <c r="U37" s="231">
        <v>0</v>
      </c>
      <c r="V37" s="231">
        <v>0</v>
      </c>
      <c r="W37" s="231">
        <v>0</v>
      </c>
      <c r="X37" s="231">
        <v>0</v>
      </c>
      <c r="Y37" s="238"/>
      <c r="Z37" s="238"/>
      <c r="AA37" s="238"/>
      <c r="AB37" s="238"/>
      <c r="AC37" s="238"/>
      <c r="AD37" s="238"/>
      <c r="AE37" s="238"/>
      <c r="AF37" s="238"/>
      <c r="AG37" s="238"/>
      <c r="AH37" s="238"/>
      <c r="AI37" s="238"/>
      <c r="AJ37" s="238"/>
      <c r="AK37" s="167"/>
    </row>
    <row r="38" spans="2:37" s="55" customFormat="1" ht="14.4" x14ac:dyDescent="0.3">
      <c r="B38" s="168"/>
      <c r="C38" s="168" t="s">
        <v>345</v>
      </c>
      <c r="D38" s="107" t="s">
        <v>326</v>
      </c>
      <c r="E38" s="231">
        <v>0.16664000000000001</v>
      </c>
      <c r="F38" s="231">
        <v>0.16475999999999999</v>
      </c>
      <c r="G38" s="231">
        <v>4.1400000000000002E-6</v>
      </c>
      <c r="H38" s="231">
        <v>1.8799999999999999E-3</v>
      </c>
      <c r="I38" s="231">
        <v>0.24265999999999999</v>
      </c>
      <c r="J38" s="231">
        <v>0.24198</v>
      </c>
      <c r="K38" s="231">
        <v>3.2000000000000003E-4</v>
      </c>
      <c r="L38" s="231">
        <v>3.6000000000000002E-4</v>
      </c>
      <c r="M38" s="231">
        <v>0.23053000000000001</v>
      </c>
      <c r="N38" s="231">
        <v>0.22966</v>
      </c>
      <c r="O38" s="231">
        <v>2.7E-4</v>
      </c>
      <c r="P38" s="231">
        <v>5.9999999999999995E-4</v>
      </c>
      <c r="Q38" s="231">
        <v>7.6530000000000001E-2</v>
      </c>
      <c r="R38" s="231">
        <v>7.6050000000000006E-2</v>
      </c>
      <c r="S38" s="231">
        <v>2.5000000000000001E-4</v>
      </c>
      <c r="T38" s="231">
        <v>2.3000000000000001E-4</v>
      </c>
      <c r="U38" s="231">
        <v>0</v>
      </c>
      <c r="V38" s="231">
        <v>0</v>
      </c>
      <c r="W38" s="231">
        <v>0</v>
      </c>
      <c r="X38" s="231">
        <v>0</v>
      </c>
      <c r="Y38" s="238"/>
      <c r="Z38" s="238"/>
      <c r="AA38" s="238"/>
      <c r="AB38" s="238"/>
      <c r="AC38" s="238"/>
      <c r="AD38" s="238"/>
      <c r="AE38" s="238"/>
      <c r="AF38" s="238"/>
      <c r="AG38" s="238"/>
      <c r="AH38" s="238"/>
      <c r="AI38" s="238"/>
      <c r="AJ38" s="238"/>
      <c r="AK38" s="167"/>
    </row>
    <row r="39" spans="2:37" s="55" customFormat="1" ht="14.4" x14ac:dyDescent="0.3">
      <c r="B39" s="168"/>
      <c r="C39" s="168"/>
      <c r="D39" s="107" t="s">
        <v>325</v>
      </c>
      <c r="E39" s="231">
        <v>0.26818999999999998</v>
      </c>
      <c r="F39" s="231">
        <v>0.26515</v>
      </c>
      <c r="G39" s="231">
        <v>1.0000000000000001E-5</v>
      </c>
      <c r="H39" s="231">
        <v>3.0300000000000001E-3</v>
      </c>
      <c r="I39" s="231">
        <v>0.39052000000000003</v>
      </c>
      <c r="J39" s="231">
        <v>0.38943</v>
      </c>
      <c r="K39" s="231">
        <v>5.1000000000000004E-4</v>
      </c>
      <c r="L39" s="231">
        <v>5.8E-4</v>
      </c>
      <c r="M39" s="231">
        <v>0.37101000000000001</v>
      </c>
      <c r="N39" s="231">
        <v>0.36960999999999999</v>
      </c>
      <c r="O39" s="231">
        <v>4.2999999999999999E-4</v>
      </c>
      <c r="P39" s="231">
        <v>9.7000000000000005E-4</v>
      </c>
      <c r="Q39" s="231">
        <v>0.12315999999999999</v>
      </c>
      <c r="R39" s="231">
        <v>0.12239</v>
      </c>
      <c r="S39" s="231">
        <v>4.0000000000000002E-4</v>
      </c>
      <c r="T39" s="231">
        <v>3.6999999999999999E-4</v>
      </c>
      <c r="U39" s="231">
        <v>0</v>
      </c>
      <c r="V39" s="231">
        <v>0</v>
      </c>
      <c r="W39" s="231">
        <v>0</v>
      </c>
      <c r="X39" s="231">
        <v>0</v>
      </c>
      <c r="Y39" s="238"/>
      <c r="Z39" s="238"/>
      <c r="AA39" s="238"/>
      <c r="AB39" s="238"/>
      <c r="AC39" s="238"/>
      <c r="AD39" s="238"/>
      <c r="AE39" s="238"/>
      <c r="AF39" s="238"/>
      <c r="AG39" s="238"/>
      <c r="AH39" s="238"/>
      <c r="AI39" s="238"/>
      <c r="AJ39" s="238"/>
      <c r="AK39" s="167"/>
    </row>
    <row r="40" spans="2:37" s="55" customFormat="1" ht="14.4" x14ac:dyDescent="0.3">
      <c r="B40" s="168"/>
      <c r="C40" s="168" t="s">
        <v>344</v>
      </c>
      <c r="D40" s="107" t="s">
        <v>326</v>
      </c>
      <c r="E40" s="231">
        <v>0.20376</v>
      </c>
      <c r="F40" s="231">
        <v>0.20188</v>
      </c>
      <c r="G40" s="231">
        <v>4.1400000000000002E-6</v>
      </c>
      <c r="H40" s="231">
        <v>1.8799999999999999E-3</v>
      </c>
      <c r="I40" s="231">
        <v>0.21657999999999999</v>
      </c>
      <c r="J40" s="231">
        <v>0.21590000000000001</v>
      </c>
      <c r="K40" s="231">
        <v>3.2000000000000003E-4</v>
      </c>
      <c r="L40" s="231">
        <v>3.6000000000000002E-4</v>
      </c>
      <c r="M40" s="231">
        <v>0.20716000000000001</v>
      </c>
      <c r="N40" s="231">
        <v>0.20558999999999999</v>
      </c>
      <c r="O40" s="231">
        <v>9.0000000000000006E-5</v>
      </c>
      <c r="P40" s="231">
        <v>1.48E-3</v>
      </c>
      <c r="Q40" s="231">
        <v>7.6840000000000006E-2</v>
      </c>
      <c r="R40" s="231">
        <v>7.6350000000000001E-2</v>
      </c>
      <c r="S40" s="231">
        <v>2.5000000000000001E-4</v>
      </c>
      <c r="T40" s="231">
        <v>2.4000000000000001E-4</v>
      </c>
      <c r="U40" s="231">
        <v>0</v>
      </c>
      <c r="V40" s="231">
        <v>0</v>
      </c>
      <c r="W40" s="231">
        <v>0</v>
      </c>
      <c r="X40" s="231">
        <v>0</v>
      </c>
      <c r="Y40" s="238"/>
      <c r="Z40" s="238"/>
      <c r="AA40" s="238"/>
      <c r="AB40" s="238"/>
      <c r="AC40" s="238"/>
      <c r="AD40" s="238"/>
      <c r="AE40" s="238"/>
      <c r="AF40" s="238"/>
      <c r="AG40" s="238"/>
      <c r="AH40" s="238"/>
      <c r="AI40" s="238"/>
      <c r="AJ40" s="238"/>
      <c r="AK40" s="167"/>
    </row>
    <row r="41" spans="2:37" s="55" customFormat="1" ht="14.4" x14ac:dyDescent="0.3">
      <c r="B41" s="168"/>
      <c r="C41" s="168"/>
      <c r="D41" s="107" t="s">
        <v>325</v>
      </c>
      <c r="E41" s="231">
        <v>0.32793</v>
      </c>
      <c r="F41" s="231">
        <v>0.32489000000000001</v>
      </c>
      <c r="G41" s="231">
        <v>1.0000000000000001E-5</v>
      </c>
      <c r="H41" s="231">
        <v>3.0300000000000001E-3</v>
      </c>
      <c r="I41" s="231">
        <v>0.34854000000000002</v>
      </c>
      <c r="J41" s="231">
        <v>0.34744999999999998</v>
      </c>
      <c r="K41" s="231">
        <v>5.1000000000000004E-4</v>
      </c>
      <c r="L41" s="231">
        <v>5.8E-4</v>
      </c>
      <c r="M41" s="231">
        <v>0.33337999999999995</v>
      </c>
      <c r="N41" s="231">
        <v>0.33085999999999999</v>
      </c>
      <c r="O41" s="231">
        <v>1.3999999999999999E-4</v>
      </c>
      <c r="P41" s="231">
        <v>2.3800000000000002E-3</v>
      </c>
      <c r="Q41" s="231">
        <v>0.12366000000000001</v>
      </c>
      <c r="R41" s="231">
        <v>0.12288</v>
      </c>
      <c r="S41" s="231">
        <v>4.0000000000000002E-4</v>
      </c>
      <c r="T41" s="231">
        <v>3.8000000000000002E-4</v>
      </c>
      <c r="U41" s="231">
        <v>0</v>
      </c>
      <c r="V41" s="231">
        <v>0</v>
      </c>
      <c r="W41" s="231">
        <v>0</v>
      </c>
      <c r="X41" s="231">
        <v>0</v>
      </c>
      <c r="Y41" s="238"/>
      <c r="Z41" s="238"/>
      <c r="AA41" s="238"/>
      <c r="AB41" s="238"/>
      <c r="AC41" s="238"/>
      <c r="AD41" s="238"/>
      <c r="AE41" s="238"/>
      <c r="AF41" s="238"/>
      <c r="AG41" s="238"/>
      <c r="AH41" s="238"/>
      <c r="AI41" s="238"/>
      <c r="AJ41" s="238"/>
      <c r="AK41" s="167"/>
    </row>
    <row r="42" spans="2:37" s="55" customFormat="1" ht="14.4" x14ac:dyDescent="0.3">
      <c r="B42" s="168"/>
      <c r="C42" s="168" t="s">
        <v>343</v>
      </c>
      <c r="D42" s="107" t="s">
        <v>326</v>
      </c>
      <c r="E42" s="231">
        <v>0.17502999999999999</v>
      </c>
      <c r="F42" s="231">
        <v>0.17315</v>
      </c>
      <c r="G42" s="231">
        <v>4.1400000000000002E-6</v>
      </c>
      <c r="H42" s="231">
        <v>1.8799999999999999E-3</v>
      </c>
      <c r="I42" s="231">
        <v>0.19478999999999999</v>
      </c>
      <c r="J42" s="231">
        <v>0.19411</v>
      </c>
      <c r="K42" s="231">
        <v>3.2000000000000003E-4</v>
      </c>
      <c r="L42" s="231">
        <v>3.6000000000000002E-4</v>
      </c>
      <c r="M42" s="231">
        <v>0.18031</v>
      </c>
      <c r="N42" s="231">
        <v>0.17874000000000001</v>
      </c>
      <c r="O42" s="231">
        <v>9.0000000000000006E-5</v>
      </c>
      <c r="P42" s="231">
        <v>1.48E-3</v>
      </c>
      <c r="Q42" s="231" t="s">
        <v>342</v>
      </c>
      <c r="R42" s="231" t="s">
        <v>342</v>
      </c>
      <c r="S42" s="231" t="s">
        <v>342</v>
      </c>
      <c r="T42" s="231" t="s">
        <v>342</v>
      </c>
      <c r="U42" s="231">
        <v>0</v>
      </c>
      <c r="V42" s="231">
        <v>0</v>
      </c>
      <c r="W42" s="231">
        <v>0</v>
      </c>
      <c r="X42" s="231">
        <v>0</v>
      </c>
      <c r="Y42" s="238"/>
      <c r="Z42" s="238"/>
      <c r="AA42" s="238"/>
      <c r="AB42" s="238"/>
      <c r="AC42" s="238"/>
      <c r="AD42" s="238"/>
      <c r="AE42" s="238"/>
      <c r="AF42" s="238"/>
      <c r="AG42" s="238"/>
      <c r="AH42" s="238"/>
      <c r="AI42" s="238"/>
      <c r="AJ42" s="238"/>
      <c r="AK42" s="167"/>
    </row>
    <row r="43" spans="2:37" s="55" customFormat="1" ht="14.4" x14ac:dyDescent="0.3">
      <c r="B43" s="168"/>
      <c r="C43" s="168"/>
      <c r="D43" s="107" t="s">
        <v>325</v>
      </c>
      <c r="E43" s="231">
        <v>0.28170000000000001</v>
      </c>
      <c r="F43" s="231">
        <v>0.27866000000000002</v>
      </c>
      <c r="G43" s="231">
        <v>1.0000000000000001E-5</v>
      </c>
      <c r="H43" s="231">
        <v>3.0300000000000001E-3</v>
      </c>
      <c r="I43" s="231">
        <v>0.31349000000000005</v>
      </c>
      <c r="J43" s="231">
        <v>0.31240000000000001</v>
      </c>
      <c r="K43" s="231">
        <v>5.1000000000000004E-4</v>
      </c>
      <c r="L43" s="231">
        <v>5.8E-4</v>
      </c>
      <c r="M43" s="231">
        <v>0.29017999999999999</v>
      </c>
      <c r="N43" s="231">
        <v>0.28766000000000003</v>
      </c>
      <c r="O43" s="231">
        <v>1.3999999999999999E-4</v>
      </c>
      <c r="P43" s="231">
        <v>2.3800000000000002E-3</v>
      </c>
      <c r="Q43" s="231" t="s">
        <v>342</v>
      </c>
      <c r="R43" s="231" t="s">
        <v>342</v>
      </c>
      <c r="S43" s="231" t="s">
        <v>342</v>
      </c>
      <c r="T43" s="231" t="s">
        <v>342</v>
      </c>
      <c r="U43" s="231">
        <v>0</v>
      </c>
      <c r="V43" s="231">
        <v>0</v>
      </c>
      <c r="W43" s="231">
        <v>0</v>
      </c>
      <c r="X43" s="231">
        <v>0</v>
      </c>
      <c r="Y43" s="238"/>
      <c r="Z43" s="238"/>
      <c r="AA43" s="238"/>
      <c r="AB43" s="238"/>
      <c r="AC43" s="238"/>
      <c r="AD43" s="238"/>
      <c r="AE43" s="238"/>
      <c r="AF43" s="238"/>
      <c r="AG43" s="238"/>
      <c r="AH43" s="238"/>
      <c r="AI43" s="238"/>
      <c r="AJ43" s="238"/>
      <c r="AK43" s="167"/>
    </row>
    <row r="44" spans="2:37" s="55" customFormat="1" ht="14.4" x14ac:dyDescent="0.3">
      <c r="Q44" s="237"/>
      <c r="R44" s="237"/>
      <c r="S44" s="237"/>
      <c r="T44" s="237"/>
      <c r="AK44" s="167"/>
    </row>
    <row r="45" spans="2:37" s="55" customFormat="1" ht="14.4" x14ac:dyDescent="0.3">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row>
    <row r="46" spans="2:37" s="55" customFormat="1" ht="14.4" x14ac:dyDescent="0.3">
      <c r="E46" s="235" t="s">
        <v>341</v>
      </c>
      <c r="F46" s="235"/>
      <c r="G46" s="235"/>
      <c r="H46" s="235"/>
      <c r="I46" s="235" t="s">
        <v>340</v>
      </c>
      <c r="J46" s="235"/>
      <c r="K46" s="235"/>
      <c r="L46" s="235"/>
      <c r="M46" s="235" t="s">
        <v>339</v>
      </c>
      <c r="N46" s="235"/>
      <c r="O46" s="235"/>
      <c r="P46" s="235"/>
      <c r="Q46" s="236" t="s">
        <v>115</v>
      </c>
      <c r="R46" s="236"/>
      <c r="S46" s="236"/>
      <c r="T46" s="236"/>
      <c r="U46" s="235" t="s">
        <v>113</v>
      </c>
      <c r="V46" s="235"/>
      <c r="W46" s="235"/>
      <c r="X46" s="235"/>
      <c r="Y46" s="235" t="s">
        <v>338</v>
      </c>
      <c r="Z46" s="235"/>
      <c r="AA46" s="235"/>
      <c r="AB46" s="235"/>
      <c r="AC46" s="235" t="s">
        <v>298</v>
      </c>
      <c r="AD46" s="235"/>
      <c r="AE46" s="235"/>
      <c r="AF46" s="235"/>
      <c r="AG46" s="235" t="s">
        <v>297</v>
      </c>
      <c r="AH46" s="235"/>
      <c r="AI46" s="235"/>
      <c r="AJ46" s="235"/>
      <c r="AK46" s="167"/>
    </row>
    <row r="47" spans="2:37" s="55" customFormat="1" ht="15.6" x14ac:dyDescent="0.35">
      <c r="B47" s="116" t="s">
        <v>88</v>
      </c>
      <c r="C47" s="116" t="s">
        <v>332</v>
      </c>
      <c r="D47" s="116" t="s">
        <v>86</v>
      </c>
      <c r="E47" s="107" t="s">
        <v>85</v>
      </c>
      <c r="F47" s="107" t="s">
        <v>84</v>
      </c>
      <c r="G47" s="107" t="s">
        <v>83</v>
      </c>
      <c r="H47" s="107" t="s">
        <v>82</v>
      </c>
      <c r="I47" s="107" t="s">
        <v>85</v>
      </c>
      <c r="J47" s="107" t="s">
        <v>84</v>
      </c>
      <c r="K47" s="107" t="s">
        <v>83</v>
      </c>
      <c r="L47" s="107" t="s">
        <v>82</v>
      </c>
      <c r="M47" s="107" t="s">
        <v>85</v>
      </c>
      <c r="N47" s="107" t="s">
        <v>84</v>
      </c>
      <c r="O47" s="107" t="s">
        <v>83</v>
      </c>
      <c r="P47" s="107" t="s">
        <v>82</v>
      </c>
      <c r="Q47" s="234" t="s">
        <v>85</v>
      </c>
      <c r="R47" s="234" t="s">
        <v>84</v>
      </c>
      <c r="S47" s="234" t="s">
        <v>83</v>
      </c>
      <c r="T47" s="234" t="s">
        <v>82</v>
      </c>
      <c r="U47" s="107" t="s">
        <v>85</v>
      </c>
      <c r="V47" s="107" t="s">
        <v>84</v>
      </c>
      <c r="W47" s="107" t="s">
        <v>83</v>
      </c>
      <c r="X47" s="107" t="s">
        <v>82</v>
      </c>
      <c r="Y47" s="107" t="s">
        <v>85</v>
      </c>
      <c r="Z47" s="107" t="s">
        <v>84</v>
      </c>
      <c r="AA47" s="107" t="s">
        <v>83</v>
      </c>
      <c r="AB47" s="107" t="s">
        <v>82</v>
      </c>
      <c r="AC47" s="107" t="s">
        <v>85</v>
      </c>
      <c r="AD47" s="107" t="s">
        <v>84</v>
      </c>
      <c r="AE47" s="107" t="s">
        <v>83</v>
      </c>
      <c r="AF47" s="107" t="s">
        <v>82</v>
      </c>
      <c r="AG47" s="107" t="s">
        <v>85</v>
      </c>
      <c r="AH47" s="107" t="s">
        <v>84</v>
      </c>
      <c r="AI47" s="107" t="s">
        <v>83</v>
      </c>
      <c r="AJ47" s="107" t="s">
        <v>82</v>
      </c>
      <c r="AK47" s="167"/>
    </row>
    <row r="48" spans="2:37" s="55" customFormat="1" ht="14.4" x14ac:dyDescent="0.3">
      <c r="B48" s="168" t="s">
        <v>337</v>
      </c>
      <c r="C48" s="168" t="s">
        <v>336</v>
      </c>
      <c r="D48" s="107" t="s">
        <v>326</v>
      </c>
      <c r="E48" s="231">
        <v>0.13758000000000001</v>
      </c>
      <c r="F48" s="231">
        <v>0.13569999999999999</v>
      </c>
      <c r="G48" s="231">
        <v>4.1400000000000002E-6</v>
      </c>
      <c r="H48" s="231">
        <v>1.8799999999999999E-3</v>
      </c>
      <c r="I48" s="231">
        <v>0.14946000000000001</v>
      </c>
      <c r="J48" s="231">
        <v>0.14878</v>
      </c>
      <c r="K48" s="231">
        <v>3.2000000000000003E-4</v>
      </c>
      <c r="L48" s="231">
        <v>3.6000000000000002E-4</v>
      </c>
      <c r="M48" s="231">
        <v>0.10494000000000001</v>
      </c>
      <c r="N48" s="231">
        <v>0.10385999999999999</v>
      </c>
      <c r="O48" s="231">
        <v>2.1000000000000001E-4</v>
      </c>
      <c r="P48" s="231">
        <v>8.7000000000000001E-4</v>
      </c>
      <c r="Q48" s="233"/>
      <c r="R48" s="233"/>
      <c r="S48" s="233"/>
      <c r="T48" s="233"/>
      <c r="U48" s="232"/>
      <c r="V48" s="232"/>
      <c r="W48" s="232"/>
      <c r="X48" s="232"/>
      <c r="Y48" s="229">
        <v>0.14549000000000001</v>
      </c>
      <c r="Z48" s="229">
        <v>0.14441000000000001</v>
      </c>
      <c r="AA48" s="229">
        <v>2.1000000000000001E-4</v>
      </c>
      <c r="AB48" s="229">
        <v>8.7000000000000001E-4</v>
      </c>
      <c r="AC48" s="229">
        <v>2.2410000000000003E-2</v>
      </c>
      <c r="AD48" s="229">
        <v>2.2270000000000002E-2</v>
      </c>
      <c r="AE48" s="229">
        <v>6.9999999999999994E-5</v>
      </c>
      <c r="AF48" s="229">
        <v>6.9999999999999994E-5</v>
      </c>
      <c r="AG48" s="228">
        <v>0</v>
      </c>
      <c r="AH48" s="228">
        <v>0</v>
      </c>
      <c r="AI48" s="228">
        <v>0</v>
      </c>
      <c r="AJ48" s="228">
        <v>0</v>
      </c>
      <c r="AK48" s="167"/>
    </row>
    <row r="49" spans="2:37" s="55" customFormat="1" ht="14.4" x14ac:dyDescent="0.3">
      <c r="B49" s="168"/>
      <c r="C49" s="168"/>
      <c r="D49" s="107" t="s">
        <v>325</v>
      </c>
      <c r="E49" s="231">
        <v>0.22143000000000002</v>
      </c>
      <c r="F49" s="231">
        <v>0.21839</v>
      </c>
      <c r="G49" s="231">
        <v>1.0000000000000001E-5</v>
      </c>
      <c r="H49" s="231">
        <v>3.0300000000000001E-3</v>
      </c>
      <c r="I49" s="231">
        <v>0.24052000000000001</v>
      </c>
      <c r="J49" s="231">
        <v>0.23943</v>
      </c>
      <c r="K49" s="231">
        <v>5.1000000000000004E-4</v>
      </c>
      <c r="L49" s="231">
        <v>5.8E-4</v>
      </c>
      <c r="M49" s="231">
        <v>0.16889000000000001</v>
      </c>
      <c r="N49" s="231">
        <v>0.16714999999999999</v>
      </c>
      <c r="O49" s="231">
        <v>3.4000000000000002E-4</v>
      </c>
      <c r="P49" s="231">
        <v>1.4E-3</v>
      </c>
      <c r="Q49" s="233"/>
      <c r="R49" s="233"/>
      <c r="S49" s="233"/>
      <c r="T49" s="233"/>
      <c r="U49" s="232"/>
      <c r="V49" s="232"/>
      <c r="W49" s="232"/>
      <c r="X49" s="232"/>
      <c r="Y49" s="229">
        <v>0.23414000000000001</v>
      </c>
      <c r="Z49" s="229">
        <v>0.2324</v>
      </c>
      <c r="AA49" s="229">
        <v>3.4000000000000002E-4</v>
      </c>
      <c r="AB49" s="229">
        <v>1.4E-3</v>
      </c>
      <c r="AC49" s="229">
        <v>3.6069999999999998E-2</v>
      </c>
      <c r="AD49" s="229">
        <v>3.5839999999999997E-2</v>
      </c>
      <c r="AE49" s="229">
        <v>1.2E-4</v>
      </c>
      <c r="AF49" s="229">
        <v>1.1E-4</v>
      </c>
      <c r="AG49" s="228">
        <v>0</v>
      </c>
      <c r="AH49" s="228">
        <v>0</v>
      </c>
      <c r="AI49" s="228">
        <v>0</v>
      </c>
      <c r="AJ49" s="228">
        <v>0</v>
      </c>
      <c r="AK49" s="167"/>
    </row>
    <row r="50" spans="2:37" s="55" customFormat="1" ht="14.4" x14ac:dyDescent="0.3">
      <c r="B50" s="168"/>
      <c r="C50" s="168" t="s">
        <v>335</v>
      </c>
      <c r="D50" s="107" t="s">
        <v>326</v>
      </c>
      <c r="E50" s="231">
        <v>0.16496</v>
      </c>
      <c r="F50" s="231">
        <v>0.16308</v>
      </c>
      <c r="G50" s="231">
        <v>4.1400000000000002E-6</v>
      </c>
      <c r="H50" s="231">
        <v>1.8799999999999999E-3</v>
      </c>
      <c r="I50" s="231">
        <v>0.18784999999999999</v>
      </c>
      <c r="J50" s="231">
        <v>0.18717</v>
      </c>
      <c r="K50" s="231">
        <v>3.2000000000000003E-4</v>
      </c>
      <c r="L50" s="231">
        <v>3.6000000000000002E-4</v>
      </c>
      <c r="M50" s="231">
        <v>0.10957</v>
      </c>
      <c r="N50" s="231">
        <v>0.10825</v>
      </c>
      <c r="O50" s="231">
        <v>1.4999999999999999E-4</v>
      </c>
      <c r="P50" s="231">
        <v>1.17E-3</v>
      </c>
      <c r="Q50" s="230">
        <v>0.15948999999999999</v>
      </c>
      <c r="R50" s="230">
        <v>0.1575</v>
      </c>
      <c r="S50" s="230">
        <v>1.58E-3</v>
      </c>
      <c r="T50" s="230">
        <v>4.0999999999999999E-4</v>
      </c>
      <c r="U50" s="229">
        <v>0.17927000000000001</v>
      </c>
      <c r="V50" s="229">
        <v>0.17881</v>
      </c>
      <c r="W50" s="229">
        <v>5.0000000000000002E-5</v>
      </c>
      <c r="X50" s="229">
        <v>4.0999999999999999E-4</v>
      </c>
      <c r="Y50" s="229">
        <v>0.17562</v>
      </c>
      <c r="Z50" s="229">
        <v>0.17430000000000001</v>
      </c>
      <c r="AA50" s="229">
        <v>1.4999999999999999E-4</v>
      </c>
      <c r="AB50" s="229">
        <v>1.17E-3</v>
      </c>
      <c r="AC50" s="229">
        <v>6.9440000000000002E-2</v>
      </c>
      <c r="AD50" s="229">
        <v>6.9000000000000006E-2</v>
      </c>
      <c r="AE50" s="229">
        <v>2.2000000000000001E-4</v>
      </c>
      <c r="AF50" s="229">
        <v>2.2000000000000001E-4</v>
      </c>
      <c r="AG50" s="228">
        <v>0</v>
      </c>
      <c r="AH50" s="228">
        <v>0</v>
      </c>
      <c r="AI50" s="228">
        <v>0</v>
      </c>
      <c r="AJ50" s="228">
        <v>0</v>
      </c>
      <c r="AK50" s="167"/>
    </row>
    <row r="51" spans="2:37" s="55" customFormat="1" ht="14.4" x14ac:dyDescent="0.3">
      <c r="B51" s="168"/>
      <c r="C51" s="168"/>
      <c r="D51" s="107" t="s">
        <v>325</v>
      </c>
      <c r="E51" s="231">
        <v>0.26549</v>
      </c>
      <c r="F51" s="231">
        <v>0.26245000000000002</v>
      </c>
      <c r="G51" s="231">
        <v>1.0000000000000001E-5</v>
      </c>
      <c r="H51" s="231">
        <v>3.0300000000000001E-3</v>
      </c>
      <c r="I51" s="231">
        <v>0.30231000000000002</v>
      </c>
      <c r="J51" s="231">
        <v>0.30121999999999999</v>
      </c>
      <c r="K51" s="231">
        <v>5.1000000000000004E-4</v>
      </c>
      <c r="L51" s="231">
        <v>5.8E-4</v>
      </c>
      <c r="M51" s="231">
        <v>0.17635000000000001</v>
      </c>
      <c r="N51" s="231">
        <v>0.17422000000000001</v>
      </c>
      <c r="O51" s="231">
        <v>2.4000000000000001E-4</v>
      </c>
      <c r="P51" s="231">
        <v>1.89E-3</v>
      </c>
      <c r="Q51" s="230">
        <v>0.25666999999999995</v>
      </c>
      <c r="R51" s="230">
        <v>0.25346999999999997</v>
      </c>
      <c r="S51" s="230">
        <v>2.5500000000000002E-3</v>
      </c>
      <c r="T51" s="230">
        <v>6.4999999999999997E-4</v>
      </c>
      <c r="U51" s="229">
        <v>0.28849000000000002</v>
      </c>
      <c r="V51" s="229">
        <v>0.28776000000000002</v>
      </c>
      <c r="W51" s="229">
        <v>8.0000000000000007E-5</v>
      </c>
      <c r="X51" s="229">
        <v>6.4999999999999997E-4</v>
      </c>
      <c r="Y51" s="229">
        <v>0.28263000000000005</v>
      </c>
      <c r="Z51" s="229">
        <v>0.28050000000000003</v>
      </c>
      <c r="AA51" s="229">
        <v>2.4000000000000001E-4</v>
      </c>
      <c r="AB51" s="229">
        <v>1.89E-3</v>
      </c>
      <c r="AC51" s="229">
        <v>0.11175</v>
      </c>
      <c r="AD51" s="229">
        <v>0.11104</v>
      </c>
      <c r="AE51" s="229">
        <v>3.6000000000000002E-4</v>
      </c>
      <c r="AF51" s="229">
        <v>3.5E-4</v>
      </c>
      <c r="AG51" s="228">
        <v>0</v>
      </c>
      <c r="AH51" s="228">
        <v>0</v>
      </c>
      <c r="AI51" s="228">
        <v>0</v>
      </c>
      <c r="AJ51" s="228">
        <v>0</v>
      </c>
      <c r="AK51" s="167"/>
    </row>
    <row r="52" spans="2:37" s="55" customFormat="1" ht="14.4" x14ac:dyDescent="0.3">
      <c r="B52" s="168"/>
      <c r="C52" s="168" t="s">
        <v>334</v>
      </c>
      <c r="D52" s="107" t="s">
        <v>326</v>
      </c>
      <c r="E52" s="231">
        <v>0.20721000000000001</v>
      </c>
      <c r="F52" s="231">
        <v>0.20533000000000001</v>
      </c>
      <c r="G52" s="231">
        <v>4.1400000000000002E-6</v>
      </c>
      <c r="H52" s="231">
        <v>1.8799999999999999E-3</v>
      </c>
      <c r="I52" s="231">
        <v>0.27909</v>
      </c>
      <c r="J52" s="231">
        <v>0.27840999999999999</v>
      </c>
      <c r="K52" s="231">
        <v>3.2000000000000003E-4</v>
      </c>
      <c r="L52" s="231">
        <v>3.6000000000000002E-4</v>
      </c>
      <c r="M52" s="231">
        <v>0.15151000000000001</v>
      </c>
      <c r="N52" s="231">
        <v>0.14993000000000001</v>
      </c>
      <c r="O52" s="231">
        <v>9.0000000000000006E-5</v>
      </c>
      <c r="P52" s="231">
        <v>1.49E-3</v>
      </c>
      <c r="Q52" s="230">
        <v>0.23626</v>
      </c>
      <c r="R52" s="230">
        <v>0.23427000000000001</v>
      </c>
      <c r="S52" s="230">
        <v>1.58E-3</v>
      </c>
      <c r="T52" s="230">
        <v>4.0999999999999999E-4</v>
      </c>
      <c r="U52" s="229">
        <v>0.26643</v>
      </c>
      <c r="V52" s="229">
        <v>0.26596999999999998</v>
      </c>
      <c r="W52" s="229">
        <v>5.0000000000000002E-5</v>
      </c>
      <c r="X52" s="229">
        <v>4.0999999999999999E-4</v>
      </c>
      <c r="Y52" s="229">
        <v>0.22597</v>
      </c>
      <c r="Z52" s="229">
        <v>0.22439000000000001</v>
      </c>
      <c r="AA52" s="229">
        <v>9.0000000000000006E-5</v>
      </c>
      <c r="AB52" s="229">
        <v>1.49E-3</v>
      </c>
      <c r="AC52" s="229">
        <v>7.6740000000000003E-2</v>
      </c>
      <c r="AD52" s="229">
        <v>7.6240000000000002E-2</v>
      </c>
      <c r="AE52" s="229">
        <v>2.5000000000000001E-4</v>
      </c>
      <c r="AF52" s="229">
        <v>2.5000000000000001E-4</v>
      </c>
      <c r="AG52" s="228">
        <v>0</v>
      </c>
      <c r="AH52" s="228">
        <v>0</v>
      </c>
      <c r="AI52" s="228">
        <v>0</v>
      </c>
      <c r="AJ52" s="228">
        <v>0</v>
      </c>
      <c r="AK52" s="167"/>
    </row>
    <row r="53" spans="2:37" s="55" customFormat="1" ht="14.4" x14ac:dyDescent="0.3">
      <c r="B53" s="168"/>
      <c r="C53" s="168"/>
      <c r="D53" s="107" t="s">
        <v>325</v>
      </c>
      <c r="E53" s="231">
        <v>0.33348</v>
      </c>
      <c r="F53" s="231">
        <v>0.33044000000000001</v>
      </c>
      <c r="G53" s="231">
        <v>1.0000000000000001E-5</v>
      </c>
      <c r="H53" s="231">
        <v>3.0300000000000001E-3</v>
      </c>
      <c r="I53" s="231">
        <v>0.44914000000000004</v>
      </c>
      <c r="J53" s="231">
        <v>0.44805</v>
      </c>
      <c r="K53" s="231">
        <v>5.1000000000000004E-4</v>
      </c>
      <c r="L53" s="231">
        <v>5.8E-4</v>
      </c>
      <c r="M53" s="231">
        <v>0.24382000000000001</v>
      </c>
      <c r="N53" s="231">
        <v>0.24129</v>
      </c>
      <c r="O53" s="231">
        <v>1.3999999999999999E-4</v>
      </c>
      <c r="P53" s="231">
        <v>2.3900000000000002E-3</v>
      </c>
      <c r="Q53" s="230">
        <v>0.38022999999999996</v>
      </c>
      <c r="R53" s="230">
        <v>0.37702999999999998</v>
      </c>
      <c r="S53" s="230">
        <v>2.5500000000000002E-3</v>
      </c>
      <c r="T53" s="230">
        <v>6.4999999999999997E-4</v>
      </c>
      <c r="U53" s="229">
        <v>0.42876000000000003</v>
      </c>
      <c r="V53" s="229">
        <v>0.42803000000000002</v>
      </c>
      <c r="W53" s="229">
        <v>8.0000000000000007E-5</v>
      </c>
      <c r="X53" s="229">
        <v>6.4999999999999997E-4</v>
      </c>
      <c r="Y53" s="229">
        <v>0.36365999999999998</v>
      </c>
      <c r="Z53" s="229">
        <v>0.36113000000000001</v>
      </c>
      <c r="AA53" s="229">
        <v>1.3999999999999999E-4</v>
      </c>
      <c r="AB53" s="229">
        <v>2.3900000000000002E-3</v>
      </c>
      <c r="AC53" s="229">
        <v>0.1235</v>
      </c>
      <c r="AD53" s="229">
        <v>0.1227</v>
      </c>
      <c r="AE53" s="229">
        <v>4.0000000000000002E-4</v>
      </c>
      <c r="AF53" s="229">
        <v>4.0000000000000002E-4</v>
      </c>
      <c r="AG53" s="228">
        <v>0</v>
      </c>
      <c r="AH53" s="228">
        <v>0</v>
      </c>
      <c r="AI53" s="228">
        <v>0</v>
      </c>
      <c r="AJ53" s="228">
        <v>0</v>
      </c>
      <c r="AK53" s="167"/>
    </row>
    <row r="54" spans="2:37" s="55" customFormat="1" ht="14.4" x14ac:dyDescent="0.3">
      <c r="B54" s="168"/>
      <c r="C54" s="168" t="s">
        <v>333</v>
      </c>
      <c r="D54" s="107" t="s">
        <v>326</v>
      </c>
      <c r="E54" s="231">
        <v>0.16843</v>
      </c>
      <c r="F54" s="231">
        <v>0.16655</v>
      </c>
      <c r="G54" s="231">
        <v>4.1400000000000002E-6</v>
      </c>
      <c r="H54" s="231">
        <v>1.8799999999999999E-3</v>
      </c>
      <c r="I54" s="231">
        <v>0.17430999999999999</v>
      </c>
      <c r="J54" s="231">
        <v>0.17363000000000001</v>
      </c>
      <c r="K54" s="231">
        <v>3.2000000000000003E-4</v>
      </c>
      <c r="L54" s="231">
        <v>3.6000000000000002E-4</v>
      </c>
      <c r="M54" s="231">
        <v>0.11952</v>
      </c>
      <c r="N54" s="231">
        <v>0.11824999999999999</v>
      </c>
      <c r="O54" s="231">
        <v>1.7000000000000001E-4</v>
      </c>
      <c r="P54" s="231">
        <v>1.1000000000000001E-3</v>
      </c>
      <c r="Q54" s="230">
        <v>0.17624000000000001</v>
      </c>
      <c r="R54" s="230">
        <v>0.17424999999999999</v>
      </c>
      <c r="S54" s="230">
        <v>1.58E-3</v>
      </c>
      <c r="T54" s="230">
        <v>4.0999999999999999E-4</v>
      </c>
      <c r="U54" s="229">
        <v>0.19828000000000001</v>
      </c>
      <c r="V54" s="229">
        <v>0.19782</v>
      </c>
      <c r="W54" s="229">
        <v>5.0000000000000002E-5</v>
      </c>
      <c r="X54" s="229">
        <v>4.0999999999999999E-4</v>
      </c>
      <c r="Y54" s="229">
        <v>0.17147999999999999</v>
      </c>
      <c r="Z54" s="229">
        <v>0.17021</v>
      </c>
      <c r="AA54" s="229">
        <v>1.7000000000000001E-4</v>
      </c>
      <c r="AB54" s="229">
        <v>1.1000000000000001E-3</v>
      </c>
      <c r="AC54" s="229">
        <v>7.0999999999999994E-2</v>
      </c>
      <c r="AD54" s="229">
        <v>7.0540000000000005E-2</v>
      </c>
      <c r="AE54" s="229">
        <v>2.3000000000000001E-4</v>
      </c>
      <c r="AF54" s="229">
        <v>2.3000000000000001E-4</v>
      </c>
      <c r="AG54" s="228">
        <v>0</v>
      </c>
      <c r="AH54" s="228">
        <v>0</v>
      </c>
      <c r="AI54" s="228">
        <v>0</v>
      </c>
      <c r="AJ54" s="228">
        <v>0</v>
      </c>
      <c r="AK54" s="167"/>
    </row>
    <row r="55" spans="2:37" s="55" customFormat="1" ht="14.4" x14ac:dyDescent="0.3">
      <c r="B55" s="168"/>
      <c r="C55" s="168"/>
      <c r="D55" s="107" t="s">
        <v>325</v>
      </c>
      <c r="E55" s="231">
        <v>0.27107999999999999</v>
      </c>
      <c r="F55" s="231">
        <v>0.26804</v>
      </c>
      <c r="G55" s="231">
        <v>1.0000000000000001E-5</v>
      </c>
      <c r="H55" s="231">
        <v>3.0300000000000001E-3</v>
      </c>
      <c r="I55" s="231">
        <v>0.28053000000000006</v>
      </c>
      <c r="J55" s="231">
        <v>0.27944000000000002</v>
      </c>
      <c r="K55" s="231">
        <v>5.1000000000000004E-4</v>
      </c>
      <c r="L55" s="231">
        <v>5.8E-4</v>
      </c>
      <c r="M55" s="231">
        <v>0.19234000000000001</v>
      </c>
      <c r="N55" s="231">
        <v>0.19031000000000001</v>
      </c>
      <c r="O55" s="231">
        <v>2.7E-4</v>
      </c>
      <c r="P55" s="231">
        <v>1.7600000000000001E-3</v>
      </c>
      <c r="Q55" s="230">
        <v>0.28361999999999998</v>
      </c>
      <c r="R55" s="230">
        <v>0.28042</v>
      </c>
      <c r="S55" s="230">
        <v>2.5500000000000002E-3</v>
      </c>
      <c r="T55" s="230">
        <v>6.4999999999999997E-4</v>
      </c>
      <c r="U55" s="229">
        <v>0.31908999999999998</v>
      </c>
      <c r="V55" s="229">
        <v>0.31835999999999998</v>
      </c>
      <c r="W55" s="229">
        <v>8.0000000000000007E-5</v>
      </c>
      <c r="X55" s="229">
        <v>6.4999999999999997E-4</v>
      </c>
      <c r="Y55" s="229">
        <v>0.27595999999999998</v>
      </c>
      <c r="Z55" s="229">
        <v>0.27393000000000001</v>
      </c>
      <c r="AA55" s="229">
        <v>2.7E-4</v>
      </c>
      <c r="AB55" s="229">
        <v>1.7600000000000001E-3</v>
      </c>
      <c r="AC55" s="229">
        <v>0.11426</v>
      </c>
      <c r="AD55" s="229">
        <v>0.11353000000000001</v>
      </c>
      <c r="AE55" s="229">
        <v>3.6999999999999999E-4</v>
      </c>
      <c r="AF55" s="229">
        <v>3.6000000000000002E-4</v>
      </c>
      <c r="AG55" s="228">
        <v>0</v>
      </c>
      <c r="AH55" s="228">
        <v>0</v>
      </c>
      <c r="AI55" s="228">
        <v>0</v>
      </c>
      <c r="AJ55" s="228">
        <v>0</v>
      </c>
      <c r="AK55" s="167"/>
    </row>
    <row r="56" spans="2:37" s="55" customFormat="1" ht="14.4" x14ac:dyDescent="0.3">
      <c r="AK56" s="167"/>
    </row>
    <row r="57" spans="2:37" s="55" customFormat="1" ht="14.4" x14ac:dyDescent="0.3">
      <c r="AK57" s="167"/>
    </row>
    <row r="58" spans="2:37" s="55" customFormat="1" ht="14.4" x14ac:dyDescent="0.3">
      <c r="AK58" s="167"/>
    </row>
    <row r="59" spans="2:37" s="55" customFormat="1" ht="15.6" x14ac:dyDescent="0.35">
      <c r="B59" s="116" t="s">
        <v>88</v>
      </c>
      <c r="C59" s="116" t="s">
        <v>332</v>
      </c>
      <c r="D59" s="116" t="s">
        <v>86</v>
      </c>
      <c r="E59" s="107" t="s">
        <v>85</v>
      </c>
      <c r="F59" s="107" t="s">
        <v>84</v>
      </c>
      <c r="G59" s="107" t="s">
        <v>83</v>
      </c>
      <c r="H59" s="107" t="s">
        <v>82</v>
      </c>
      <c r="AK59" s="167"/>
    </row>
    <row r="60" spans="2:37" s="55" customFormat="1" ht="14.4" x14ac:dyDescent="0.3">
      <c r="B60" s="168" t="s">
        <v>331</v>
      </c>
      <c r="C60" s="168" t="s">
        <v>330</v>
      </c>
      <c r="D60" s="107" t="s">
        <v>326</v>
      </c>
      <c r="E60" s="106">
        <v>8.3060000000000009E-2</v>
      </c>
      <c r="F60" s="106">
        <v>8.0939999999999998E-2</v>
      </c>
      <c r="G60" s="106">
        <v>1.56E-3</v>
      </c>
      <c r="H60" s="106">
        <v>5.5999999999999995E-4</v>
      </c>
      <c r="AK60" s="167"/>
    </row>
    <row r="61" spans="2:37" s="55" customFormat="1" ht="14.4" x14ac:dyDescent="0.3">
      <c r="B61" s="168"/>
      <c r="C61" s="168"/>
      <c r="D61" s="107" t="s">
        <v>325</v>
      </c>
      <c r="E61" s="106">
        <v>0.13369</v>
      </c>
      <c r="F61" s="106">
        <v>0.13027</v>
      </c>
      <c r="G61" s="106">
        <v>2.5200000000000001E-3</v>
      </c>
      <c r="H61" s="106">
        <v>8.9999999999999998E-4</v>
      </c>
      <c r="AK61" s="167"/>
    </row>
    <row r="62" spans="2:37" s="55" customFormat="1" ht="14.4" x14ac:dyDescent="0.3">
      <c r="B62" s="168"/>
      <c r="C62" s="168" t="s">
        <v>329</v>
      </c>
      <c r="D62" s="107" t="s">
        <v>326</v>
      </c>
      <c r="E62" s="106">
        <v>0.1009</v>
      </c>
      <c r="F62" s="106">
        <v>9.826E-2</v>
      </c>
      <c r="G62" s="106">
        <v>2.0400000000000001E-3</v>
      </c>
      <c r="H62" s="106">
        <v>5.9999999999999995E-4</v>
      </c>
      <c r="AK62" s="167"/>
    </row>
    <row r="63" spans="2:37" s="55" customFormat="1" ht="14.4" x14ac:dyDescent="0.3">
      <c r="B63" s="168"/>
      <c r="C63" s="168"/>
      <c r="D63" s="107" t="s">
        <v>325</v>
      </c>
      <c r="E63" s="106">
        <v>0.16236999999999999</v>
      </c>
      <c r="F63" s="106">
        <v>0.15812999999999999</v>
      </c>
      <c r="G63" s="106">
        <v>3.2799999999999999E-3</v>
      </c>
      <c r="H63" s="106">
        <v>9.6000000000000002E-4</v>
      </c>
      <c r="AK63" s="167"/>
    </row>
    <row r="64" spans="2:37" s="55" customFormat="1" ht="14.4" x14ac:dyDescent="0.3">
      <c r="B64" s="168"/>
      <c r="C64" s="168" t="s">
        <v>328</v>
      </c>
      <c r="D64" s="107" t="s">
        <v>326</v>
      </c>
      <c r="E64" s="106">
        <v>0.13244999999999998</v>
      </c>
      <c r="F64" s="106">
        <v>0.13072</v>
      </c>
      <c r="G64" s="106">
        <v>1.1299999999999999E-3</v>
      </c>
      <c r="H64" s="106">
        <v>5.9999999999999995E-4</v>
      </c>
      <c r="AK64" s="167"/>
    </row>
    <row r="65" spans="1:37" s="55" customFormat="1" ht="14.4" x14ac:dyDescent="0.3">
      <c r="B65" s="168"/>
      <c r="C65" s="168"/>
      <c r="D65" s="107" t="s">
        <v>325</v>
      </c>
      <c r="E65" s="106">
        <v>0.21314999999999998</v>
      </c>
      <c r="F65" s="106">
        <v>0.21037</v>
      </c>
      <c r="G65" s="106">
        <v>1.82E-3</v>
      </c>
      <c r="H65" s="106">
        <v>9.6000000000000002E-4</v>
      </c>
      <c r="AK65" s="167"/>
    </row>
    <row r="66" spans="1:37" s="55" customFormat="1" ht="14.4" x14ac:dyDescent="0.3">
      <c r="B66" s="168"/>
      <c r="C66" s="168" t="s">
        <v>327</v>
      </c>
      <c r="D66" s="107" t="s">
        <v>326</v>
      </c>
      <c r="E66" s="106">
        <v>0.11355</v>
      </c>
      <c r="F66" s="106">
        <v>0.11138000000000001</v>
      </c>
      <c r="G66" s="106">
        <v>1.58E-3</v>
      </c>
      <c r="H66" s="106">
        <v>5.9000000000000003E-4</v>
      </c>
      <c r="AK66" s="167"/>
    </row>
    <row r="67" spans="1:37" s="55" customFormat="1" ht="14.4" x14ac:dyDescent="0.3">
      <c r="B67" s="168"/>
      <c r="C67" s="168"/>
      <c r="D67" s="107" t="s">
        <v>325</v>
      </c>
      <c r="E67" s="106">
        <v>0.18273999999999999</v>
      </c>
      <c r="F67" s="106">
        <v>0.17924999999999999</v>
      </c>
      <c r="G67" s="106">
        <v>2.5400000000000002E-3</v>
      </c>
      <c r="H67" s="106">
        <v>9.5E-4</v>
      </c>
      <c r="AK67" s="167"/>
    </row>
    <row r="68" spans="1:37" s="55" customFormat="1" ht="14.4" x14ac:dyDescent="0.3">
      <c r="B68" s="104"/>
      <c r="C68" s="104"/>
      <c r="D68" s="104"/>
      <c r="E68" s="104"/>
      <c r="F68" s="104"/>
      <c r="G68" s="104"/>
      <c r="H68" s="104"/>
      <c r="I68" s="104"/>
      <c r="J68" s="104"/>
      <c r="K68" s="104"/>
      <c r="L68" s="104"/>
      <c r="M68" s="104"/>
    </row>
    <row r="69" spans="1:37" s="55" customFormat="1" ht="14.4" x14ac:dyDescent="0.3">
      <c r="B69" s="104"/>
      <c r="C69" s="104"/>
      <c r="D69" s="104"/>
      <c r="E69" s="104"/>
      <c r="F69" s="104"/>
      <c r="G69" s="104"/>
      <c r="H69" s="104"/>
      <c r="I69" s="104"/>
      <c r="J69" s="104"/>
      <c r="K69" s="104"/>
      <c r="L69" s="104"/>
      <c r="M69" s="104"/>
    </row>
    <row r="70" spans="1:37" s="2" customFormat="1" ht="15.6" x14ac:dyDescent="0.25">
      <c r="B70" s="227" t="s">
        <v>71</v>
      </c>
      <c r="C70" s="75"/>
      <c r="D70" s="75"/>
      <c r="E70" s="75"/>
      <c r="F70" s="75"/>
      <c r="G70" s="75"/>
      <c r="H70" s="75"/>
      <c r="I70" s="75"/>
      <c r="J70" s="75"/>
      <c r="K70" s="75"/>
      <c r="L70" s="75"/>
      <c r="M70" s="75"/>
      <c r="N70" s="225"/>
      <c r="O70" s="225"/>
      <c r="P70" s="225"/>
    </row>
    <row r="71" spans="1:37" s="2" customFormat="1" ht="21" customHeight="1" x14ac:dyDescent="0.25">
      <c r="B71" s="64" t="s">
        <v>324</v>
      </c>
      <c r="C71" s="64"/>
      <c r="D71" s="64"/>
      <c r="E71" s="64"/>
      <c r="F71" s="64"/>
      <c r="G71" s="64"/>
      <c r="H71" s="64"/>
      <c r="I71" s="198"/>
      <c r="J71" s="198"/>
      <c r="K71" s="198"/>
      <c r="L71" s="198"/>
      <c r="M71" s="75"/>
      <c r="N71" s="225"/>
      <c r="O71" s="225"/>
      <c r="P71" s="225"/>
    </row>
    <row r="72" spans="1:37" s="2" customFormat="1" ht="37.5" customHeight="1" x14ac:dyDescent="0.25">
      <c r="B72" s="8" t="s">
        <v>323</v>
      </c>
      <c r="C72" s="8"/>
      <c r="D72" s="8"/>
      <c r="E72" s="8"/>
      <c r="F72" s="8"/>
      <c r="G72" s="8"/>
      <c r="H72" s="8"/>
      <c r="I72" s="224"/>
      <c r="J72" s="224"/>
      <c r="K72" s="224"/>
      <c r="L72" s="224"/>
      <c r="M72" s="224"/>
      <c r="N72" s="225"/>
      <c r="O72" s="225"/>
      <c r="P72" s="225"/>
    </row>
    <row r="73" spans="1:37" s="2" customFormat="1" ht="14.4" x14ac:dyDescent="0.25">
      <c r="B73" s="64" t="s">
        <v>322</v>
      </c>
      <c r="C73" s="64"/>
      <c r="D73" s="64"/>
      <c r="E73" s="64"/>
      <c r="F73" s="64"/>
      <c r="G73" s="64"/>
      <c r="H73" s="64"/>
      <c r="I73" s="198"/>
      <c r="J73" s="198"/>
      <c r="K73" s="198"/>
      <c r="L73" s="198"/>
      <c r="M73" s="75"/>
      <c r="N73" s="225"/>
      <c r="O73" s="225"/>
      <c r="P73" s="225"/>
    </row>
    <row r="74" spans="1:37" s="2" customFormat="1" ht="57" customHeight="1" x14ac:dyDescent="0.25">
      <c r="B74" s="31" t="s">
        <v>321</v>
      </c>
      <c r="C74" s="31"/>
      <c r="D74" s="31"/>
      <c r="E74" s="31"/>
      <c r="F74" s="31"/>
      <c r="G74" s="31"/>
      <c r="H74" s="31"/>
      <c r="I74" s="226"/>
      <c r="J74" s="226"/>
      <c r="K74" s="226"/>
      <c r="L74" s="226"/>
      <c r="M74" s="226"/>
      <c r="N74" s="225"/>
      <c r="O74" s="225"/>
      <c r="P74" s="225"/>
    </row>
    <row r="75" spans="1:37" s="2" customFormat="1" ht="14.4" x14ac:dyDescent="0.25">
      <c r="B75" s="64" t="s">
        <v>320</v>
      </c>
      <c r="C75" s="64"/>
      <c r="D75" s="64"/>
      <c r="E75" s="64"/>
      <c r="F75" s="64"/>
      <c r="G75" s="64"/>
      <c r="H75" s="64"/>
      <c r="I75" s="198"/>
      <c r="J75" s="198"/>
      <c r="K75" s="198"/>
      <c r="L75" s="198"/>
      <c r="M75" s="102"/>
    </row>
    <row r="76" spans="1:37" s="2" customFormat="1" ht="39" customHeight="1" x14ac:dyDescent="0.25">
      <c r="B76" s="8" t="s">
        <v>319</v>
      </c>
      <c r="C76" s="8"/>
      <c r="D76" s="8"/>
      <c r="E76" s="8"/>
      <c r="F76" s="8"/>
      <c r="G76" s="8"/>
      <c r="H76" s="8"/>
      <c r="I76" s="224"/>
      <c r="J76" s="224"/>
      <c r="K76" s="224"/>
      <c r="L76" s="224"/>
      <c r="M76" s="224"/>
    </row>
    <row r="77" spans="1:37" s="2" customFormat="1" ht="14.4" x14ac:dyDescent="0.25">
      <c r="B77" s="64" t="s">
        <v>318</v>
      </c>
      <c r="C77" s="64"/>
      <c r="D77" s="64"/>
      <c r="E77" s="64"/>
      <c r="F77" s="64"/>
      <c r="G77" s="64"/>
      <c r="H77" s="64"/>
      <c r="I77" s="64"/>
      <c r="J77" s="64"/>
      <c r="K77" s="64"/>
      <c r="L77" s="64"/>
    </row>
    <row r="78" spans="1:37" s="2" customFormat="1" ht="21" customHeight="1" x14ac:dyDescent="0.25">
      <c r="B78" s="58" t="s">
        <v>317</v>
      </c>
      <c r="C78" s="10"/>
      <c r="D78" s="10"/>
      <c r="E78" s="10"/>
      <c r="F78" s="10"/>
      <c r="G78" s="10"/>
      <c r="H78" s="10"/>
      <c r="I78" s="10"/>
      <c r="J78" s="10"/>
      <c r="K78" s="10"/>
      <c r="L78" s="10"/>
      <c r="M78" s="223"/>
    </row>
    <row r="79" spans="1:37" s="60" customFormat="1" ht="6.6" x14ac:dyDescent="0.15">
      <c r="A79" s="44"/>
      <c r="B79" s="63"/>
      <c r="C79" s="62"/>
      <c r="D79" s="62"/>
      <c r="E79" s="62"/>
      <c r="F79" s="62"/>
      <c r="G79" s="62"/>
      <c r="H79" s="62"/>
      <c r="I79" s="62"/>
      <c r="J79" s="62"/>
      <c r="K79" s="62"/>
      <c r="L79" s="62"/>
    </row>
    <row r="80" spans="1:37" s="61" customFormat="1" ht="13.8" x14ac:dyDescent="0.3">
      <c r="A80" s="46"/>
      <c r="B80" s="221"/>
      <c r="C80" s="220" t="s">
        <v>316</v>
      </c>
      <c r="D80" s="220"/>
      <c r="E80" s="220"/>
      <c r="F80" s="220"/>
      <c r="G80" s="220"/>
      <c r="H80" s="220"/>
      <c r="I80" s="220"/>
      <c r="J80" s="220"/>
      <c r="K80" s="220"/>
      <c r="L80" s="219"/>
    </row>
    <row r="81" spans="1:13" s="61" customFormat="1" ht="13.8" x14ac:dyDescent="0.3">
      <c r="A81" s="46"/>
      <c r="B81" s="221"/>
      <c r="C81" s="220"/>
      <c r="D81" s="220"/>
      <c r="E81" s="220"/>
      <c r="F81" s="220"/>
      <c r="G81" s="220"/>
      <c r="H81" s="220"/>
      <c r="I81" s="220"/>
      <c r="J81" s="220"/>
      <c r="K81" s="220"/>
      <c r="L81" s="219"/>
    </row>
    <row r="82" spans="1:13" s="44" customFormat="1" ht="6.6" x14ac:dyDescent="0.15">
      <c r="B82" s="217"/>
      <c r="C82" s="216"/>
      <c r="D82" s="216"/>
      <c r="E82" s="216"/>
      <c r="F82" s="216"/>
      <c r="G82" s="216"/>
      <c r="H82" s="216"/>
      <c r="I82" s="216"/>
      <c r="J82" s="216"/>
      <c r="K82" s="216"/>
      <c r="L82" s="216"/>
    </row>
    <row r="83" spans="1:13" s="2" customFormat="1" ht="14.4" x14ac:dyDescent="0.25">
      <c r="B83" s="202"/>
      <c r="C83" s="215" t="s">
        <v>302</v>
      </c>
      <c r="D83" s="215" t="s">
        <v>301</v>
      </c>
      <c r="E83" s="215" t="s">
        <v>301</v>
      </c>
      <c r="F83" s="215" t="s">
        <v>300</v>
      </c>
      <c r="G83" s="215" t="s">
        <v>300</v>
      </c>
      <c r="H83" s="214" t="s">
        <v>299</v>
      </c>
      <c r="I83" s="214"/>
      <c r="J83" s="214"/>
      <c r="K83" s="214"/>
      <c r="L83" s="81"/>
    </row>
    <row r="84" spans="1:13" s="2" customFormat="1" ht="28.8" x14ac:dyDescent="0.3">
      <c r="B84" s="107"/>
      <c r="C84" s="107"/>
      <c r="D84" s="213" t="s">
        <v>298</v>
      </c>
      <c r="E84" s="213" t="s">
        <v>297</v>
      </c>
      <c r="F84" s="213" t="s">
        <v>298</v>
      </c>
      <c r="G84" s="213" t="s">
        <v>297</v>
      </c>
      <c r="H84" s="212"/>
      <c r="I84" s="211"/>
      <c r="J84" s="211"/>
      <c r="K84" s="210"/>
      <c r="L84" s="81"/>
    </row>
    <row r="85" spans="1:13" s="2" customFormat="1" ht="14.4" x14ac:dyDescent="0.25">
      <c r="B85" s="204" t="s">
        <v>45</v>
      </c>
      <c r="C85" s="204" t="s">
        <v>130</v>
      </c>
      <c r="D85" s="202" t="s">
        <v>275</v>
      </c>
      <c r="E85" s="202" t="s">
        <v>294</v>
      </c>
      <c r="F85" s="202" t="s">
        <v>275</v>
      </c>
      <c r="G85" s="202" t="s">
        <v>294</v>
      </c>
      <c r="H85" s="209" t="s">
        <v>315</v>
      </c>
      <c r="I85" s="209"/>
      <c r="J85" s="209"/>
      <c r="K85" s="209"/>
      <c r="L85" s="81"/>
    </row>
    <row r="86" spans="1:13" s="2" customFormat="1" ht="14.4" x14ac:dyDescent="0.25">
      <c r="B86" s="204" t="s">
        <v>314</v>
      </c>
      <c r="C86" s="204" t="s">
        <v>276</v>
      </c>
      <c r="D86" s="202" t="s">
        <v>275</v>
      </c>
      <c r="E86" s="202" t="s">
        <v>294</v>
      </c>
      <c r="F86" s="202" t="s">
        <v>275</v>
      </c>
      <c r="G86" s="202" t="s">
        <v>294</v>
      </c>
      <c r="H86" s="209" t="s">
        <v>313</v>
      </c>
      <c r="I86" s="209"/>
      <c r="J86" s="209"/>
      <c r="K86" s="209"/>
      <c r="L86" s="81"/>
    </row>
    <row r="87" spans="1:13" s="2" customFormat="1" ht="14.4" x14ac:dyDescent="0.25">
      <c r="B87" s="204" t="s">
        <v>312</v>
      </c>
      <c r="C87" s="204" t="s">
        <v>291</v>
      </c>
      <c r="D87" s="202" t="s">
        <v>275</v>
      </c>
      <c r="E87" s="202" t="s">
        <v>275</v>
      </c>
      <c r="F87" s="202" t="s">
        <v>275</v>
      </c>
      <c r="G87" s="202" t="s">
        <v>275</v>
      </c>
      <c r="H87" s="209" t="s">
        <v>311</v>
      </c>
      <c r="I87" s="209"/>
      <c r="J87" s="209"/>
      <c r="K87" s="209"/>
      <c r="L87" s="81"/>
    </row>
    <row r="88" spans="1:13" s="2" customFormat="1" ht="28.8" x14ac:dyDescent="0.25">
      <c r="B88" s="205" t="s">
        <v>310</v>
      </c>
      <c r="C88" s="204" t="s">
        <v>276</v>
      </c>
      <c r="D88" s="202" t="s">
        <v>275</v>
      </c>
      <c r="E88" s="202" t="s">
        <v>275</v>
      </c>
      <c r="F88" s="202" t="s">
        <v>275</v>
      </c>
      <c r="G88" s="202" t="s">
        <v>275</v>
      </c>
      <c r="H88" s="209" t="s">
        <v>309</v>
      </c>
      <c r="I88" s="209"/>
      <c r="J88" s="209"/>
      <c r="K88" s="209"/>
      <c r="L88" s="81"/>
    </row>
    <row r="89" spans="1:13" s="2" customFormat="1" ht="33" customHeight="1" x14ac:dyDescent="0.25">
      <c r="B89" s="204" t="s">
        <v>308</v>
      </c>
      <c r="C89" s="204" t="s">
        <v>276</v>
      </c>
      <c r="D89" s="202" t="s">
        <v>275</v>
      </c>
      <c r="E89" s="202" t="s">
        <v>275</v>
      </c>
      <c r="F89" s="202" t="s">
        <v>275</v>
      </c>
      <c r="G89" s="202" t="s">
        <v>275</v>
      </c>
      <c r="H89" s="209" t="s">
        <v>307</v>
      </c>
      <c r="I89" s="209"/>
      <c r="J89" s="209"/>
      <c r="K89" s="209"/>
      <c r="L89" s="81"/>
    </row>
    <row r="90" spans="1:13" s="2" customFormat="1" ht="14.4" x14ac:dyDescent="0.25">
      <c r="B90" s="81"/>
      <c r="C90" s="81"/>
      <c r="D90" s="81"/>
      <c r="E90" s="81"/>
      <c r="F90" s="81"/>
      <c r="G90" s="81"/>
      <c r="H90" s="81"/>
      <c r="I90" s="81"/>
      <c r="J90" s="81"/>
      <c r="K90" s="81"/>
      <c r="L90" s="81"/>
    </row>
    <row r="91" spans="1:13" s="2" customFormat="1" ht="14.4" x14ac:dyDescent="0.25">
      <c r="B91" s="222" t="s">
        <v>306</v>
      </c>
      <c r="C91" s="81"/>
      <c r="D91" s="81"/>
      <c r="E91" s="81"/>
      <c r="F91" s="81"/>
      <c r="G91" s="81"/>
      <c r="H91" s="81"/>
      <c r="I91" s="81"/>
      <c r="J91" s="81"/>
      <c r="K91" s="81"/>
      <c r="L91" s="81"/>
    </row>
    <row r="92" spans="1:13" s="60" customFormat="1" ht="6.6" x14ac:dyDescent="0.15">
      <c r="A92" s="44"/>
      <c r="B92" s="63"/>
      <c r="C92" s="62"/>
      <c r="D92" s="62"/>
      <c r="E92" s="62"/>
      <c r="F92" s="62"/>
      <c r="G92" s="62"/>
      <c r="H92" s="62"/>
      <c r="I92" s="62"/>
      <c r="J92" s="62"/>
      <c r="K92" s="62"/>
      <c r="L92" s="62"/>
    </row>
    <row r="93" spans="1:13" s="61" customFormat="1" ht="13.8" x14ac:dyDescent="0.3">
      <c r="A93" s="46"/>
      <c r="B93" s="221"/>
      <c r="C93" s="220" t="s">
        <v>305</v>
      </c>
      <c r="D93" s="220"/>
      <c r="E93" s="220"/>
      <c r="F93" s="220"/>
      <c r="G93" s="220"/>
      <c r="H93" s="220"/>
      <c r="I93" s="220"/>
      <c r="J93" s="220"/>
      <c r="K93" s="220"/>
      <c r="L93" s="219"/>
    </row>
    <row r="94" spans="1:13" s="61" customFormat="1" ht="13.8" x14ac:dyDescent="0.3">
      <c r="A94" s="46"/>
      <c r="B94" s="221"/>
      <c r="C94" s="220"/>
      <c r="D94" s="220"/>
      <c r="E94" s="220"/>
      <c r="F94" s="220"/>
      <c r="G94" s="220"/>
      <c r="H94" s="220"/>
      <c r="I94" s="220"/>
      <c r="J94" s="220"/>
      <c r="K94" s="220"/>
      <c r="L94" s="219"/>
    </row>
    <row r="95" spans="1:13" s="61" customFormat="1" ht="26.25" customHeight="1" x14ac:dyDescent="0.3">
      <c r="A95" s="46"/>
      <c r="B95" s="64" t="s">
        <v>304</v>
      </c>
      <c r="C95" s="64"/>
      <c r="D95" s="64"/>
      <c r="E95" s="64"/>
      <c r="F95" s="64"/>
      <c r="G95" s="64"/>
      <c r="H95" s="64"/>
      <c r="I95" s="64"/>
      <c r="J95" s="64"/>
      <c r="K95" s="64"/>
      <c r="L95" s="64"/>
      <c r="M95" s="64"/>
    </row>
    <row r="96" spans="1:13" s="61" customFormat="1" ht="9.75" customHeight="1" x14ac:dyDescent="0.3">
      <c r="A96" s="46"/>
      <c r="B96" s="64"/>
      <c r="C96" s="64"/>
      <c r="D96" s="64"/>
      <c r="E96" s="64"/>
      <c r="F96" s="64"/>
      <c r="G96" s="64"/>
      <c r="H96" s="64"/>
      <c r="I96" s="64"/>
      <c r="J96" s="64"/>
      <c r="K96" s="64"/>
      <c r="L96" s="64"/>
      <c r="M96" s="64"/>
    </row>
    <row r="97" spans="1:13" s="61" customFormat="1" ht="13.8" hidden="1" x14ac:dyDescent="0.3">
      <c r="A97" s="46"/>
      <c r="B97" s="64"/>
      <c r="C97" s="64"/>
      <c r="D97" s="64"/>
      <c r="E97" s="64"/>
      <c r="F97" s="64"/>
      <c r="G97" s="64"/>
      <c r="H97" s="64"/>
      <c r="I97" s="64"/>
      <c r="J97" s="64"/>
      <c r="K97" s="64"/>
      <c r="L97" s="64"/>
      <c r="M97" s="64"/>
    </row>
    <row r="98" spans="1:13" s="2" customFormat="1" ht="14.4" x14ac:dyDescent="0.25">
      <c r="B98" s="218" t="s">
        <v>303</v>
      </c>
      <c r="C98" s="218"/>
      <c r="D98" s="218"/>
      <c r="E98" s="218"/>
      <c r="F98" s="218"/>
      <c r="G98" s="218"/>
      <c r="H98" s="81"/>
      <c r="I98" s="81"/>
      <c r="J98" s="81"/>
      <c r="K98" s="81"/>
      <c r="L98" s="81"/>
    </row>
    <row r="99" spans="1:13" s="44" customFormat="1" ht="6.6" x14ac:dyDescent="0.15">
      <c r="B99" s="217"/>
      <c r="C99" s="216"/>
      <c r="D99" s="216"/>
      <c r="E99" s="216"/>
      <c r="F99" s="216"/>
      <c r="G99" s="216"/>
      <c r="H99" s="216"/>
      <c r="I99" s="216"/>
      <c r="J99" s="216"/>
      <c r="K99" s="216"/>
      <c r="L99" s="216"/>
    </row>
    <row r="100" spans="1:13" s="2" customFormat="1" ht="14.4" x14ac:dyDescent="0.25">
      <c r="B100" s="202"/>
      <c r="C100" s="215" t="s">
        <v>302</v>
      </c>
      <c r="D100" s="215" t="s">
        <v>301</v>
      </c>
      <c r="E100" s="215" t="s">
        <v>301</v>
      </c>
      <c r="F100" s="215" t="s">
        <v>300</v>
      </c>
      <c r="G100" s="215" t="s">
        <v>300</v>
      </c>
      <c r="H100" s="214" t="s">
        <v>299</v>
      </c>
      <c r="I100" s="214"/>
      <c r="J100" s="214"/>
      <c r="K100" s="214"/>
      <c r="L100" s="81"/>
    </row>
    <row r="101" spans="1:13" s="2" customFormat="1" ht="28.8" x14ac:dyDescent="0.3">
      <c r="B101" s="213"/>
      <c r="C101" s="107"/>
      <c r="D101" s="213" t="s">
        <v>298</v>
      </c>
      <c r="E101" s="213" t="s">
        <v>297</v>
      </c>
      <c r="F101" s="213" t="s">
        <v>298</v>
      </c>
      <c r="G101" s="213" t="s">
        <v>297</v>
      </c>
      <c r="H101" s="212"/>
      <c r="I101" s="211"/>
      <c r="J101" s="211"/>
      <c r="K101" s="210"/>
      <c r="L101" s="81"/>
    </row>
    <row r="102" spans="1:13" s="2" customFormat="1" ht="14.4" x14ac:dyDescent="0.25">
      <c r="A102" s="206" t="s">
        <v>289</v>
      </c>
      <c r="B102" s="205" t="s">
        <v>296</v>
      </c>
      <c r="C102" s="204" t="s">
        <v>130</v>
      </c>
      <c r="D102" s="202" t="s">
        <v>275</v>
      </c>
      <c r="E102" s="202" t="s">
        <v>294</v>
      </c>
      <c r="F102" s="203"/>
      <c r="G102" s="203"/>
      <c r="H102" s="207" t="s">
        <v>293</v>
      </c>
      <c r="I102" s="207"/>
      <c r="J102" s="207"/>
      <c r="K102" s="207"/>
      <c r="L102" s="81"/>
    </row>
    <row r="103" spans="1:13" s="2" customFormat="1" ht="14.4" x14ac:dyDescent="0.25">
      <c r="A103" s="206" t="s">
        <v>289</v>
      </c>
      <c r="B103" s="205" t="s">
        <v>295</v>
      </c>
      <c r="C103" s="204" t="s">
        <v>130</v>
      </c>
      <c r="D103" s="203"/>
      <c r="E103" s="203"/>
      <c r="F103" s="202" t="s">
        <v>275</v>
      </c>
      <c r="G103" s="202" t="s">
        <v>294</v>
      </c>
      <c r="H103" s="207" t="s">
        <v>293</v>
      </c>
      <c r="I103" s="207"/>
      <c r="J103" s="207"/>
      <c r="K103" s="207"/>
      <c r="L103" s="81"/>
    </row>
    <row r="104" spans="1:13" s="2" customFormat="1" ht="14.4" x14ac:dyDescent="0.25">
      <c r="A104" s="206" t="s">
        <v>289</v>
      </c>
      <c r="B104" s="205" t="s">
        <v>292</v>
      </c>
      <c r="C104" s="204" t="s">
        <v>291</v>
      </c>
      <c r="D104" s="202" t="s">
        <v>275</v>
      </c>
      <c r="E104" s="202" t="s">
        <v>275</v>
      </c>
      <c r="F104" s="202" t="s">
        <v>275</v>
      </c>
      <c r="G104" s="202" t="s">
        <v>275</v>
      </c>
      <c r="H104" s="207" t="s">
        <v>290</v>
      </c>
      <c r="I104" s="207"/>
      <c r="J104" s="207"/>
      <c r="K104" s="207"/>
      <c r="L104" s="81"/>
    </row>
    <row r="105" spans="1:13" s="2" customFormat="1" ht="17.25" customHeight="1" x14ac:dyDescent="0.25">
      <c r="A105" s="206" t="s">
        <v>289</v>
      </c>
      <c r="B105" s="205" t="s">
        <v>288</v>
      </c>
      <c r="C105" s="204" t="s">
        <v>276</v>
      </c>
      <c r="D105" s="202" t="s">
        <v>275</v>
      </c>
      <c r="E105" s="202" t="s">
        <v>275</v>
      </c>
      <c r="F105" s="202" t="s">
        <v>275</v>
      </c>
      <c r="G105" s="202" t="s">
        <v>275</v>
      </c>
      <c r="H105" s="207" t="s">
        <v>287</v>
      </c>
      <c r="I105" s="207"/>
      <c r="J105" s="207"/>
      <c r="K105" s="207"/>
      <c r="L105" s="81"/>
    </row>
    <row r="106" spans="1:13" s="2" customFormat="1" ht="14.4" x14ac:dyDescent="0.25">
      <c r="A106" s="206"/>
      <c r="B106" s="208" t="s">
        <v>286</v>
      </c>
      <c r="C106" s="166"/>
      <c r="D106" s="166"/>
      <c r="E106" s="166"/>
      <c r="F106" s="166"/>
      <c r="G106" s="166"/>
      <c r="H106" s="166"/>
      <c r="I106" s="166"/>
      <c r="J106" s="166"/>
      <c r="K106" s="166"/>
      <c r="L106" s="81"/>
    </row>
    <row r="107" spans="1:13" s="2" customFormat="1" ht="30.75" customHeight="1" x14ac:dyDescent="0.25">
      <c r="A107" s="206" t="s">
        <v>283</v>
      </c>
      <c r="B107" s="205" t="s">
        <v>285</v>
      </c>
      <c r="C107" s="204" t="s">
        <v>276</v>
      </c>
      <c r="D107" s="202" t="s">
        <v>275</v>
      </c>
      <c r="E107" s="202" t="s">
        <v>275</v>
      </c>
      <c r="F107" s="203"/>
      <c r="G107" s="203"/>
      <c r="H107" s="209" t="s">
        <v>281</v>
      </c>
      <c r="I107" s="209"/>
      <c r="J107" s="209"/>
      <c r="K107" s="209"/>
      <c r="L107" s="81"/>
    </row>
    <row r="108" spans="1:13" s="2" customFormat="1" ht="30" customHeight="1" x14ac:dyDescent="0.25">
      <c r="A108" s="206" t="s">
        <v>283</v>
      </c>
      <c r="B108" s="205" t="s">
        <v>284</v>
      </c>
      <c r="C108" s="204" t="s">
        <v>276</v>
      </c>
      <c r="D108" s="203"/>
      <c r="E108" s="203"/>
      <c r="F108" s="202" t="s">
        <v>275</v>
      </c>
      <c r="G108" s="202" t="s">
        <v>275</v>
      </c>
      <c r="H108" s="209" t="s">
        <v>281</v>
      </c>
      <c r="I108" s="209"/>
      <c r="J108" s="209"/>
      <c r="K108" s="209"/>
      <c r="L108" s="81"/>
    </row>
    <row r="109" spans="1:13" s="2" customFormat="1" ht="14.4" x14ac:dyDescent="0.25">
      <c r="A109" s="206" t="s">
        <v>283</v>
      </c>
      <c r="B109" s="205" t="s">
        <v>282</v>
      </c>
      <c r="C109" s="204" t="s">
        <v>276</v>
      </c>
      <c r="D109" s="202" t="s">
        <v>275</v>
      </c>
      <c r="E109" s="202" t="s">
        <v>275</v>
      </c>
      <c r="F109" s="202" t="s">
        <v>275</v>
      </c>
      <c r="G109" s="202" t="s">
        <v>275</v>
      </c>
      <c r="H109" s="209" t="s">
        <v>281</v>
      </c>
      <c r="I109" s="209"/>
      <c r="J109" s="209"/>
      <c r="K109" s="209"/>
      <c r="L109" s="81"/>
    </row>
    <row r="110" spans="1:13" s="2" customFormat="1" ht="14.4" x14ac:dyDescent="0.25">
      <c r="A110" s="206"/>
      <c r="B110" s="208" t="s">
        <v>280</v>
      </c>
      <c r="C110" s="166"/>
      <c r="D110" s="166"/>
      <c r="E110" s="166"/>
      <c r="F110" s="166"/>
      <c r="G110" s="166"/>
      <c r="H110" s="166"/>
      <c r="I110" s="166"/>
      <c r="J110" s="166"/>
      <c r="K110" s="166"/>
      <c r="L110" s="81"/>
    </row>
    <row r="111" spans="1:13" s="2" customFormat="1" ht="28.8" x14ac:dyDescent="0.25">
      <c r="A111" s="206" t="s">
        <v>278</v>
      </c>
      <c r="B111" s="205" t="s">
        <v>279</v>
      </c>
      <c r="C111" s="204" t="s">
        <v>276</v>
      </c>
      <c r="D111" s="202" t="s">
        <v>275</v>
      </c>
      <c r="E111" s="202" t="s">
        <v>275</v>
      </c>
      <c r="F111" s="203"/>
      <c r="G111" s="203"/>
      <c r="H111" s="207" t="s">
        <v>274</v>
      </c>
      <c r="I111" s="207"/>
      <c r="J111" s="207"/>
      <c r="K111" s="207"/>
      <c r="L111" s="81"/>
    </row>
    <row r="112" spans="1:13" s="2" customFormat="1" ht="28.8" x14ac:dyDescent="0.25">
      <c r="A112" s="206" t="s">
        <v>278</v>
      </c>
      <c r="B112" s="205" t="s">
        <v>277</v>
      </c>
      <c r="C112" s="204" t="s">
        <v>276</v>
      </c>
      <c r="D112" s="203"/>
      <c r="E112" s="203"/>
      <c r="F112" s="202" t="s">
        <v>275</v>
      </c>
      <c r="G112" s="202" t="s">
        <v>275</v>
      </c>
      <c r="H112" s="201" t="s">
        <v>274</v>
      </c>
      <c r="I112" s="200"/>
      <c r="J112" s="200"/>
      <c r="K112" s="199"/>
      <c r="L112" s="81"/>
    </row>
    <row r="113" spans="2:13" s="44" customFormat="1" ht="6.6" x14ac:dyDescent="0.15">
      <c r="B113" s="57"/>
      <c r="C113" s="57"/>
      <c r="D113" s="57"/>
      <c r="E113" s="57"/>
      <c r="F113" s="57"/>
      <c r="G113" s="57"/>
      <c r="H113" s="57"/>
      <c r="I113" s="57"/>
      <c r="J113" s="57"/>
      <c r="K113" s="57"/>
      <c r="L113" s="57"/>
    </row>
    <row r="114" spans="2:13" s="2" customFormat="1" ht="14.4" x14ac:dyDescent="0.3">
      <c r="B114" s="56" t="s">
        <v>273</v>
      </c>
      <c r="C114" s="56"/>
      <c r="D114" s="56"/>
      <c r="E114" s="56"/>
      <c r="F114" s="56"/>
      <c r="G114" s="56"/>
      <c r="H114" s="56"/>
      <c r="I114" s="56"/>
      <c r="J114" s="56"/>
      <c r="K114" s="56"/>
      <c r="L114" s="55"/>
    </row>
    <row r="115" spans="2:13" s="44" customFormat="1" ht="6.6" x14ac:dyDescent="0.15">
      <c r="B115" s="57"/>
      <c r="C115" s="57"/>
      <c r="D115" s="57"/>
      <c r="E115" s="57"/>
      <c r="F115" s="57"/>
      <c r="G115" s="57"/>
      <c r="H115" s="57"/>
      <c r="I115" s="57"/>
      <c r="J115" s="57"/>
      <c r="K115" s="57"/>
      <c r="L115" s="57"/>
    </row>
    <row r="116" spans="2:13" s="2" customFormat="1" ht="14.4" x14ac:dyDescent="0.25">
      <c r="B116" s="64" t="s">
        <v>272</v>
      </c>
      <c r="C116" s="64"/>
      <c r="D116" s="64"/>
      <c r="E116" s="64"/>
      <c r="F116" s="64"/>
      <c r="G116" s="64"/>
      <c r="H116" s="64"/>
      <c r="I116" s="198"/>
      <c r="J116" s="198"/>
      <c r="K116" s="198"/>
      <c r="L116" s="198"/>
      <c r="M116" s="102"/>
    </row>
    <row r="117" spans="2:13" s="2" customFormat="1" x14ac:dyDescent="0.25">
      <c r="B117" s="8" t="s">
        <v>271</v>
      </c>
      <c r="C117" s="8"/>
      <c r="D117" s="8"/>
      <c r="E117" s="8"/>
      <c r="F117" s="8"/>
      <c r="G117" s="8"/>
      <c r="H117" s="8"/>
      <c r="I117" s="8"/>
      <c r="J117" s="8"/>
      <c r="K117" s="8"/>
      <c r="L117" s="8"/>
      <c r="M117" s="8"/>
    </row>
    <row r="118" spans="2:13" s="2" customFormat="1" ht="21" customHeight="1" x14ac:dyDescent="0.25">
      <c r="B118" s="8"/>
      <c r="C118" s="8"/>
      <c r="D118" s="8"/>
      <c r="E118" s="8"/>
      <c r="F118" s="8"/>
      <c r="G118" s="8"/>
      <c r="H118" s="8"/>
      <c r="I118" s="8"/>
      <c r="J118" s="8"/>
      <c r="K118" s="8"/>
      <c r="L118" s="8"/>
      <c r="M118" s="8"/>
    </row>
    <row r="119" spans="2:13" s="2" customFormat="1" ht="14.4" x14ac:dyDescent="0.25">
      <c r="B119" s="10"/>
      <c r="C119" s="10"/>
      <c r="D119" s="10"/>
      <c r="E119" s="10"/>
      <c r="F119" s="10"/>
      <c r="G119" s="10"/>
      <c r="H119" s="10"/>
      <c r="I119" s="197"/>
      <c r="J119" s="197"/>
      <c r="K119" s="197"/>
      <c r="L119" s="197"/>
      <c r="M119" s="197"/>
    </row>
    <row r="120" spans="2:13" s="2" customFormat="1" ht="14.4" x14ac:dyDescent="0.25">
      <c r="B120" s="101" t="s">
        <v>40</v>
      </c>
      <c r="C120" s="101"/>
      <c r="D120" s="101"/>
      <c r="E120" s="101"/>
      <c r="F120" s="101"/>
      <c r="G120" s="101"/>
      <c r="H120" s="101"/>
      <c r="I120" s="101"/>
      <c r="J120" s="101"/>
      <c r="K120" s="101"/>
      <c r="L120" s="101"/>
      <c r="M120" s="101"/>
    </row>
    <row r="121" spans="2:13" s="2" customFormat="1" x14ac:dyDescent="0.25"/>
    <row r="122" spans="2:13" s="2" customFormat="1" x14ac:dyDescent="0.25"/>
    <row r="123" spans="2:13" s="2" customFormat="1" x14ac:dyDescent="0.25"/>
    <row r="124" spans="2:13" s="2" customFormat="1" x14ac:dyDescent="0.25"/>
    <row r="125" spans="2:13" s="2" customFormat="1" x14ac:dyDescent="0.25"/>
    <row r="126" spans="2:13" s="2" customFormat="1" x14ac:dyDescent="0.25"/>
    <row r="127" spans="2:13" s="2" customFormat="1" x14ac:dyDescent="0.25"/>
    <row r="128" spans="2:13"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sheetData>
  <mergeCells count="83">
    <mergeCell ref="A2:F2"/>
    <mergeCell ref="A1:F1"/>
    <mergeCell ref="B18:M18"/>
    <mergeCell ref="B74:M74"/>
    <mergeCell ref="B21:M21"/>
    <mergeCell ref="B73:L73"/>
    <mergeCell ref="B71:L71"/>
    <mergeCell ref="B72:M72"/>
    <mergeCell ref="B19:M19"/>
    <mergeCell ref="B20:M20"/>
    <mergeCell ref="B8:M8"/>
    <mergeCell ref="B10:M10"/>
    <mergeCell ref="B11:M11"/>
    <mergeCell ref="B12:M12"/>
    <mergeCell ref="B13:M13"/>
    <mergeCell ref="B14:M14"/>
    <mergeCell ref="B17:M17"/>
    <mergeCell ref="O14:Z14"/>
    <mergeCell ref="B60:B67"/>
    <mergeCell ref="C60:C61"/>
    <mergeCell ref="C62:C63"/>
    <mergeCell ref="C64:C65"/>
    <mergeCell ref="C66:C67"/>
    <mergeCell ref="Q46:T46"/>
    <mergeCell ref="C26:C27"/>
    <mergeCell ref="C28:C29"/>
    <mergeCell ref="C30:C31"/>
    <mergeCell ref="C34:C35"/>
    <mergeCell ref="C36:C37"/>
    <mergeCell ref="B22:M22"/>
    <mergeCell ref="B26:B43"/>
    <mergeCell ref="E24:H24"/>
    <mergeCell ref="I24:L24"/>
    <mergeCell ref="M24:P24"/>
    <mergeCell ref="Q24:T24"/>
    <mergeCell ref="U24:X24"/>
    <mergeCell ref="B15:M15"/>
    <mergeCell ref="E46:H46"/>
    <mergeCell ref="I46:L46"/>
    <mergeCell ref="M46:P46"/>
    <mergeCell ref="C38:C39"/>
    <mergeCell ref="C40:C41"/>
    <mergeCell ref="C42:C43"/>
    <mergeCell ref="C32:C33"/>
    <mergeCell ref="AC46:AF46"/>
    <mergeCell ref="AG46:AJ46"/>
    <mergeCell ref="B77:L77"/>
    <mergeCell ref="C48:C49"/>
    <mergeCell ref="C50:C51"/>
    <mergeCell ref="C52:C53"/>
    <mergeCell ref="C54:C55"/>
    <mergeCell ref="U46:X46"/>
    <mergeCell ref="Y46:AB46"/>
    <mergeCell ref="B48:B55"/>
    <mergeCell ref="H102:K102"/>
    <mergeCell ref="H103:K103"/>
    <mergeCell ref="H104:K104"/>
    <mergeCell ref="H83:K83"/>
    <mergeCell ref="H84:K84"/>
    <mergeCell ref="H85:K85"/>
    <mergeCell ref="H86:K86"/>
    <mergeCell ref="H87:K87"/>
    <mergeCell ref="H88:K88"/>
    <mergeCell ref="H109:K109"/>
    <mergeCell ref="B16:M16"/>
    <mergeCell ref="B98:G98"/>
    <mergeCell ref="B114:K114"/>
    <mergeCell ref="B116:L116"/>
    <mergeCell ref="H89:K89"/>
    <mergeCell ref="H100:K100"/>
    <mergeCell ref="B75:L75"/>
    <mergeCell ref="B76:M76"/>
    <mergeCell ref="H101:K101"/>
    <mergeCell ref="B120:M120"/>
    <mergeCell ref="B117:M118"/>
    <mergeCell ref="C80:K81"/>
    <mergeCell ref="C93:K94"/>
    <mergeCell ref="B95:M97"/>
    <mergeCell ref="H105:K105"/>
    <mergeCell ref="H111:K111"/>
    <mergeCell ref="H112:K112"/>
    <mergeCell ref="H107:K107"/>
    <mergeCell ref="H108:K108"/>
  </mergeCells>
  <hyperlinks>
    <hyperlink ref="A3" location="Index!A1" display="Index" xr:uid="{F2ACDB09-E084-417E-8975-E743A915BAFF}"/>
    <hyperlink ref="B12:M12" location="'Outside of scopes'!A1" display="●  For vehicles run on biofuels, please refer to the ‘bioenergy’ conversion factors – note any vehicle run on biofuel should also have an ‘outside of scopes’ CO2 figure reported separately. See the &quot;Uutside of scopes&quot; tab for more detail." xr:uid="{46B32693-CCD8-4B45-BA93-E6CD4B31FDF4}"/>
    <hyperlink ref="B14:M14" location="'Business travel- land'!A1" display="●  Where a vehicle is used by an organisation, but it isn't owned by the organisation, then the emissions from the vehicle can be reported in Scope 3 instead of Scope 1, using the same factors.  These factors can also be found in the Scope 3 under ‘busine" xr:uid="{C05D0298-F0CC-4FC9-9E6E-E3CB1FE65905}"/>
  </hyperlinks>
  <pageMargins left="0.7" right="0.7" top="0.75" bottom="0.75" header="0.3" footer="0.3"/>
  <pageSetup paperSize="9" scale="17" fitToHeight="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FA0DA-5120-466E-B707-A29511FB3D6C}">
  <sheetPr codeName="Sheet55">
    <tabColor theme="9" tint="0.39997558519241921"/>
  </sheetPr>
  <dimension ref="A1:BQ142"/>
  <sheetViews>
    <sheetView zoomScale="70" zoomScaleNormal="70" workbookViewId="0">
      <pane xSplit="1" ySplit="3" topLeftCell="B94" activePane="bottomRight" state="frozen"/>
      <selection activeCell="O10" sqref="O10"/>
      <selection pane="topRight" activeCell="O10" sqref="O10"/>
      <selection pane="bottomLeft" activeCell="O10" sqref="O10"/>
      <selection pane="bottomRight" activeCell="O10" sqref="O10"/>
    </sheetView>
  </sheetViews>
  <sheetFormatPr defaultColWidth="8.77734375" defaultRowHeight="15.6" customHeight="1" x14ac:dyDescent="0.25"/>
  <cols>
    <col min="1" max="1" width="8.77734375" style="2"/>
    <col min="2" max="2" width="20.21875" style="2" customWidth="1"/>
    <col min="3" max="3" width="15.77734375" style="2" customWidth="1"/>
    <col min="4" max="4" width="14.77734375" style="2" customWidth="1"/>
    <col min="5" max="5" width="12.5546875" style="2" customWidth="1"/>
    <col min="6" max="6" width="17.77734375" style="2" customWidth="1"/>
    <col min="7" max="7" width="14.5546875" style="2" customWidth="1"/>
    <col min="8" max="8" width="15.77734375" style="2" customWidth="1"/>
    <col min="9" max="9" width="15.44140625" style="2" customWidth="1"/>
    <col min="10" max="10" width="13.77734375" style="2" customWidth="1"/>
    <col min="11" max="12" width="29.44140625" style="2" customWidth="1"/>
    <col min="13" max="13" width="28.77734375" style="2" customWidth="1"/>
    <col min="14" max="14" width="18.77734375" style="2" customWidth="1"/>
    <col min="15" max="16384" width="8.77734375" style="2"/>
  </cols>
  <sheetData>
    <row r="1" spans="1:69" s="49" customFormat="1" ht="15.6" customHeight="1" x14ac:dyDescent="0.2">
      <c r="A1" s="100" t="s">
        <v>33</v>
      </c>
      <c r="B1" s="100"/>
      <c r="C1" s="100"/>
      <c r="D1" s="100"/>
      <c r="E1" s="100"/>
      <c r="F1" s="100"/>
      <c r="G1" s="100"/>
      <c r="H1" s="100"/>
      <c r="I1" s="100"/>
      <c r="J1" s="100"/>
      <c r="K1" s="100"/>
      <c r="L1" s="100"/>
      <c r="M1" s="100"/>
      <c r="N1" s="100"/>
      <c r="O1" s="100"/>
      <c r="P1" s="100"/>
      <c r="Q1" s="100"/>
      <c r="R1" s="100"/>
      <c r="S1" s="50"/>
      <c r="T1" s="50"/>
      <c r="U1" s="50"/>
      <c r="V1" s="50"/>
      <c r="W1" s="50"/>
      <c r="X1" s="50"/>
      <c r="Y1" s="50"/>
    </row>
    <row r="2" spans="1:69" s="1" customFormat="1" ht="21.6" customHeight="1" x14ac:dyDescent="0.4">
      <c r="A2" s="48" t="s">
        <v>393</v>
      </c>
      <c r="B2" s="48"/>
      <c r="C2" s="48"/>
      <c r="D2" s="48"/>
      <c r="E2" s="48"/>
      <c r="F2" s="48"/>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s="1" customFormat="1" ht="15.6" customHeight="1" x14ac:dyDescent="0.3">
      <c r="A3" s="47" t="s">
        <v>39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s="43" customFormat="1" ht="7.2" thickBot="1" x14ac:dyDescent="0.2">
      <c r="A4" s="44"/>
      <c r="B4" s="44"/>
      <c r="C4" s="44"/>
      <c r="D4" s="44"/>
      <c r="E4" s="44"/>
      <c r="F4" s="44"/>
      <c r="G4" s="164"/>
      <c r="H4" s="164"/>
      <c r="I4" s="16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row>
    <row r="5" spans="1:69" s="1" customFormat="1" ht="54" customHeight="1" thickTop="1" x14ac:dyDescent="0.25">
      <c r="A5" s="2"/>
      <c r="B5" s="162" t="s">
        <v>132</v>
      </c>
      <c r="C5" s="163" t="s">
        <v>392</v>
      </c>
      <c r="D5" s="162" t="s">
        <v>38</v>
      </c>
      <c r="E5" s="161">
        <v>44773</v>
      </c>
      <c r="F5" s="96" t="s">
        <v>37</v>
      </c>
      <c r="G5" s="39" t="s">
        <v>36</v>
      </c>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1:69" s="1" customFormat="1" ht="15.6" customHeight="1" thickBot="1" x14ac:dyDescent="0.35">
      <c r="A6" s="2"/>
      <c r="B6" s="160" t="s">
        <v>131</v>
      </c>
      <c r="C6" s="159" t="s">
        <v>130</v>
      </c>
      <c r="D6" s="93" t="s">
        <v>35</v>
      </c>
      <c r="E6" s="94">
        <v>2</v>
      </c>
      <c r="F6" s="93" t="s">
        <v>34</v>
      </c>
      <c r="G6" s="92">
        <v>2021</v>
      </c>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1:69" ht="15.6" customHeight="1" thickTop="1" thickBot="1" x14ac:dyDescent="0.3"/>
    <row r="8" spans="1:69" ht="35.549999999999997" customHeight="1" thickTop="1" thickBot="1" x14ac:dyDescent="0.3">
      <c r="B8" s="158" t="s">
        <v>391</v>
      </c>
      <c r="C8" s="157"/>
      <c r="D8" s="157"/>
      <c r="E8" s="157"/>
      <c r="F8" s="157"/>
      <c r="G8" s="157"/>
      <c r="H8" s="157"/>
      <c r="I8" s="157"/>
      <c r="J8" s="157"/>
      <c r="K8" s="157"/>
      <c r="L8" s="157"/>
      <c r="M8" s="156"/>
    </row>
    <row r="9" spans="1:69" ht="15.6" customHeight="1" thickTop="1" x14ac:dyDescent="0.25">
      <c r="B9" s="155"/>
      <c r="C9" s="155"/>
      <c r="D9" s="155"/>
      <c r="E9" s="155"/>
      <c r="F9" s="155"/>
      <c r="G9" s="155"/>
      <c r="H9" s="155"/>
      <c r="I9" s="10"/>
      <c r="J9" s="10"/>
      <c r="K9" s="10"/>
      <c r="L9" s="10"/>
      <c r="M9" s="10"/>
    </row>
    <row r="10" spans="1:69" ht="15.6" customHeight="1" x14ac:dyDescent="0.25">
      <c r="B10" s="154" t="s">
        <v>128</v>
      </c>
      <c r="C10" s="154"/>
      <c r="D10" s="154"/>
      <c r="E10" s="154"/>
      <c r="F10" s="154"/>
      <c r="G10" s="154"/>
      <c r="H10" s="154"/>
      <c r="I10" s="154"/>
      <c r="J10" s="154"/>
      <c r="K10" s="154"/>
      <c r="L10" s="154"/>
      <c r="M10" s="154"/>
    </row>
    <row r="11" spans="1:69" ht="286.95" customHeight="1" x14ac:dyDescent="0.25">
      <c r="B11" s="8" t="s">
        <v>390</v>
      </c>
      <c r="C11" s="8"/>
      <c r="D11" s="8"/>
      <c r="E11" s="8"/>
      <c r="F11" s="8"/>
      <c r="G11" s="8"/>
      <c r="H11" s="8"/>
      <c r="I11" s="270"/>
      <c r="J11" s="270"/>
      <c r="K11" s="270"/>
      <c r="L11" s="270"/>
      <c r="M11" s="270"/>
    </row>
    <row r="12" spans="1:69" ht="167.25" customHeight="1" x14ac:dyDescent="0.25">
      <c r="B12" s="9" t="s">
        <v>389</v>
      </c>
      <c r="C12" s="8"/>
      <c r="D12" s="8"/>
      <c r="E12" s="8"/>
      <c r="F12" s="8"/>
      <c r="G12" s="8"/>
      <c r="H12" s="8"/>
      <c r="I12" s="8"/>
      <c r="J12" s="8"/>
      <c r="K12" s="8"/>
      <c r="L12" s="8"/>
      <c r="M12" s="8"/>
    </row>
    <row r="13" spans="1:69" ht="41.25" customHeight="1" x14ac:dyDescent="0.25">
      <c r="B13" s="10"/>
      <c r="C13" s="10"/>
      <c r="D13" s="10"/>
      <c r="E13" s="10"/>
      <c r="F13" s="10"/>
      <c r="G13" s="10"/>
      <c r="H13" s="10"/>
      <c r="I13" s="10"/>
      <c r="J13" s="10"/>
      <c r="K13" s="10"/>
      <c r="L13" s="10"/>
      <c r="M13" s="10"/>
    </row>
    <row r="14" spans="1:69" ht="13.2" customHeight="1" x14ac:dyDescent="0.25">
      <c r="B14" s="10"/>
      <c r="C14" s="10"/>
      <c r="D14" s="10"/>
      <c r="E14" s="269"/>
      <c r="F14" s="269"/>
      <c r="G14" s="269"/>
      <c r="H14" s="269"/>
      <c r="I14" s="269"/>
      <c r="J14" s="269"/>
      <c r="K14" s="269"/>
      <c r="L14" s="10"/>
      <c r="M14" s="10"/>
    </row>
    <row r="15" spans="1:69" ht="28.8" x14ac:dyDescent="0.3">
      <c r="B15" s="10"/>
      <c r="C15" s="10"/>
      <c r="D15" s="10"/>
      <c r="E15" s="116" t="s">
        <v>341</v>
      </c>
      <c r="F15" s="116" t="s">
        <v>340</v>
      </c>
      <c r="G15" s="116" t="s">
        <v>338</v>
      </c>
      <c r="H15" s="259" t="s">
        <v>298</v>
      </c>
      <c r="I15" s="258" t="s">
        <v>297</v>
      </c>
      <c r="J15" s="10"/>
      <c r="K15" s="10"/>
      <c r="L15" s="10"/>
      <c r="M15" s="10"/>
    </row>
    <row r="16" spans="1:69" ht="15.6" customHeight="1" x14ac:dyDescent="0.3">
      <c r="B16" s="116" t="s">
        <v>88</v>
      </c>
      <c r="C16" s="116" t="s">
        <v>332</v>
      </c>
      <c r="D16" s="116" t="s">
        <v>86</v>
      </c>
      <c r="E16" s="107" t="s">
        <v>73</v>
      </c>
      <c r="F16" s="107" t="s">
        <v>73</v>
      </c>
      <c r="G16" s="107" t="s">
        <v>73</v>
      </c>
      <c r="H16" s="107" t="s">
        <v>73</v>
      </c>
      <c r="I16" s="107" t="s">
        <v>73</v>
      </c>
      <c r="J16" s="10"/>
      <c r="K16" s="10"/>
      <c r="L16" s="10"/>
      <c r="M16" s="10"/>
    </row>
    <row r="17" spans="2:14" ht="15.6" customHeight="1" x14ac:dyDescent="0.3">
      <c r="B17" s="168" t="s">
        <v>352</v>
      </c>
      <c r="C17" s="168" t="s">
        <v>351</v>
      </c>
      <c r="D17" s="107" t="s">
        <v>326</v>
      </c>
      <c r="E17" s="231">
        <v>0.42118</v>
      </c>
      <c r="F17" s="231">
        <v>0.56252000000000002</v>
      </c>
      <c r="G17" s="231">
        <v>0.56101999999999996</v>
      </c>
      <c r="H17" s="174"/>
      <c r="I17" s="231">
        <v>0</v>
      </c>
      <c r="J17" s="10"/>
      <c r="L17" s="10"/>
      <c r="M17" s="10"/>
      <c r="N17" s="253"/>
    </row>
    <row r="18" spans="2:14" ht="15.6" customHeight="1" x14ac:dyDescent="0.3">
      <c r="B18" s="168"/>
      <c r="C18" s="168"/>
      <c r="D18" s="107" t="s">
        <v>325</v>
      </c>
      <c r="E18" s="231">
        <v>0.67781999999999998</v>
      </c>
      <c r="F18" s="231">
        <v>0.90529000000000004</v>
      </c>
      <c r="G18" s="231">
        <v>0.90286999999999995</v>
      </c>
      <c r="H18" s="174"/>
      <c r="I18" s="231">
        <v>0</v>
      </c>
      <c r="J18" s="10"/>
      <c r="L18" s="10"/>
      <c r="M18" s="10"/>
      <c r="N18" s="253"/>
    </row>
    <row r="19" spans="2:14" ht="15.6" customHeight="1" x14ac:dyDescent="0.3">
      <c r="B19" s="168"/>
      <c r="C19" s="168" t="s">
        <v>350</v>
      </c>
      <c r="D19" s="107" t="s">
        <v>326</v>
      </c>
      <c r="E19" s="231">
        <v>0.51993999999999996</v>
      </c>
      <c r="F19" s="231">
        <v>0.62565000000000004</v>
      </c>
      <c r="G19" s="231">
        <v>0.60938000000000003</v>
      </c>
      <c r="H19" s="231">
        <v>9.2499999999999999E-2</v>
      </c>
      <c r="I19" s="231">
        <v>0</v>
      </c>
      <c r="J19" s="10"/>
      <c r="L19" s="10"/>
      <c r="M19" s="10"/>
      <c r="N19" s="253"/>
    </row>
    <row r="20" spans="2:14" ht="15.6" customHeight="1" x14ac:dyDescent="0.3">
      <c r="B20" s="168"/>
      <c r="C20" s="168"/>
      <c r="D20" s="107" t="s">
        <v>325</v>
      </c>
      <c r="E20" s="231">
        <v>0.83675999999999995</v>
      </c>
      <c r="F20" s="231">
        <v>1.0068900000000001</v>
      </c>
      <c r="G20" s="231">
        <v>0.98070999999999997</v>
      </c>
      <c r="H20" s="231">
        <v>0.14885999999999999</v>
      </c>
      <c r="I20" s="231">
        <v>0</v>
      </c>
      <c r="J20" s="10"/>
      <c r="L20" s="10"/>
      <c r="M20" s="10"/>
      <c r="N20" s="253"/>
    </row>
    <row r="21" spans="2:14" ht="15.6" customHeight="1" x14ac:dyDescent="0.3">
      <c r="B21" s="168"/>
      <c r="C21" s="168" t="s">
        <v>349</v>
      </c>
      <c r="D21" s="107" t="s">
        <v>326</v>
      </c>
      <c r="E21" s="231">
        <v>0.56950000000000001</v>
      </c>
      <c r="F21" s="231">
        <v>0.72396000000000005</v>
      </c>
      <c r="G21" s="231">
        <v>0.64564999999999995</v>
      </c>
      <c r="H21" s="231">
        <v>0.27806999999999998</v>
      </c>
      <c r="I21" s="231">
        <v>0</v>
      </c>
      <c r="J21" s="10"/>
      <c r="L21" s="10"/>
      <c r="M21" s="10"/>
      <c r="N21" s="253"/>
    </row>
    <row r="22" spans="2:14" ht="15.6" customHeight="1" x14ac:dyDescent="0.3">
      <c r="B22" s="168"/>
      <c r="C22" s="168"/>
      <c r="D22" s="107" t="s">
        <v>325</v>
      </c>
      <c r="E22" s="231">
        <v>0.91652</v>
      </c>
      <c r="F22" s="231">
        <v>1.1651100000000001</v>
      </c>
      <c r="G22" s="231">
        <v>1.0390699999999999</v>
      </c>
      <c r="H22" s="231">
        <v>0.44751000000000002</v>
      </c>
      <c r="I22" s="231">
        <v>0</v>
      </c>
      <c r="J22" s="10"/>
      <c r="L22" s="10"/>
      <c r="M22" s="10"/>
      <c r="N22" s="253"/>
    </row>
    <row r="23" spans="2:14" ht="15.6" customHeight="1" x14ac:dyDescent="0.3">
      <c r="B23" s="168"/>
      <c r="C23" s="168" t="s">
        <v>348</v>
      </c>
      <c r="D23" s="107" t="s">
        <v>326</v>
      </c>
      <c r="E23" s="231">
        <v>0.63597999999999999</v>
      </c>
      <c r="F23" s="231">
        <v>0.84282000000000001</v>
      </c>
      <c r="G23" s="231">
        <v>0.67932000000000003</v>
      </c>
      <c r="H23" s="231">
        <v>0.29315999999999998</v>
      </c>
      <c r="I23" s="231">
        <v>0</v>
      </c>
      <c r="J23" s="10"/>
      <c r="L23" s="10"/>
      <c r="M23" s="10"/>
      <c r="N23" s="253"/>
    </row>
    <row r="24" spans="2:14" ht="15.6" customHeight="1" x14ac:dyDescent="0.3">
      <c r="B24" s="168"/>
      <c r="C24" s="168"/>
      <c r="D24" s="107" t="s">
        <v>325</v>
      </c>
      <c r="E24" s="231">
        <v>1.0235099999999999</v>
      </c>
      <c r="F24" s="231">
        <v>1.35639</v>
      </c>
      <c r="G24" s="231">
        <v>1.0932599999999999</v>
      </c>
      <c r="H24" s="231">
        <v>0.4718</v>
      </c>
      <c r="I24" s="231">
        <v>0</v>
      </c>
      <c r="J24" s="10"/>
      <c r="L24" s="10"/>
      <c r="M24" s="10"/>
      <c r="N24" s="253"/>
    </row>
    <row r="25" spans="2:14" ht="15.6" customHeight="1" x14ac:dyDescent="0.3">
      <c r="B25" s="168"/>
      <c r="C25" s="168" t="s">
        <v>347</v>
      </c>
      <c r="D25" s="107" t="s">
        <v>326</v>
      </c>
      <c r="E25" s="231">
        <v>0.69420999999999999</v>
      </c>
      <c r="F25" s="231">
        <v>0.92520000000000002</v>
      </c>
      <c r="G25" s="231">
        <v>0.74804000000000004</v>
      </c>
      <c r="H25" s="231">
        <v>0.29642000000000002</v>
      </c>
      <c r="I25" s="231"/>
      <c r="J25" s="10"/>
      <c r="L25" s="10"/>
      <c r="M25" s="10"/>
      <c r="N25" s="253"/>
    </row>
    <row r="26" spans="2:14" ht="15.6" customHeight="1" x14ac:dyDescent="0.3">
      <c r="B26" s="168"/>
      <c r="C26" s="168"/>
      <c r="D26" s="107" t="s">
        <v>325</v>
      </c>
      <c r="E26" s="231">
        <v>1.1172200000000001</v>
      </c>
      <c r="F26" s="231">
        <v>1.4889699999999999</v>
      </c>
      <c r="G26" s="231">
        <v>1.2038599999999999</v>
      </c>
      <c r="H26" s="231">
        <v>0.47704999999999997</v>
      </c>
      <c r="I26" s="231"/>
      <c r="J26" s="10"/>
      <c r="L26" s="10"/>
      <c r="M26" s="10"/>
      <c r="N26" s="253"/>
    </row>
    <row r="27" spans="2:14" ht="15.6" customHeight="1" x14ac:dyDescent="0.3">
      <c r="B27" s="168"/>
      <c r="C27" s="168" t="s">
        <v>346</v>
      </c>
      <c r="D27" s="107" t="s">
        <v>326</v>
      </c>
      <c r="E27" s="231">
        <v>0.84650000000000003</v>
      </c>
      <c r="F27" s="231">
        <v>1.3507199999999999</v>
      </c>
      <c r="G27" s="231">
        <v>1.08161</v>
      </c>
      <c r="H27" s="231">
        <v>0.38490000000000002</v>
      </c>
      <c r="I27" s="231">
        <v>0</v>
      </c>
      <c r="J27" s="10"/>
      <c r="L27" s="10"/>
      <c r="M27" s="10"/>
      <c r="N27" s="253"/>
    </row>
    <row r="28" spans="2:14" ht="15.6" customHeight="1" x14ac:dyDescent="0.3">
      <c r="B28" s="168"/>
      <c r="C28" s="168"/>
      <c r="D28" s="107" t="s">
        <v>325</v>
      </c>
      <c r="E28" s="231">
        <v>1.3623099999999999</v>
      </c>
      <c r="F28" s="231">
        <v>2.1737700000000002</v>
      </c>
      <c r="G28" s="231">
        <v>1.7406699999999999</v>
      </c>
      <c r="H28" s="231">
        <v>0.61943000000000004</v>
      </c>
      <c r="I28" s="231">
        <v>0</v>
      </c>
      <c r="J28" s="10"/>
      <c r="L28" s="10"/>
      <c r="M28" s="10"/>
      <c r="N28" s="253"/>
    </row>
    <row r="29" spans="2:14" ht="15.6" customHeight="1" x14ac:dyDescent="0.3">
      <c r="B29" s="168"/>
      <c r="C29" s="168" t="s">
        <v>345</v>
      </c>
      <c r="D29" s="107" t="s">
        <v>326</v>
      </c>
      <c r="E29" s="231">
        <v>0.66457999999999995</v>
      </c>
      <c r="F29" s="231">
        <v>1.0051300000000001</v>
      </c>
      <c r="G29" s="231">
        <v>0.94945000000000002</v>
      </c>
      <c r="H29" s="231">
        <v>0.31589</v>
      </c>
      <c r="I29" s="231">
        <v>0</v>
      </c>
      <c r="J29" s="10"/>
      <c r="L29" s="10"/>
      <c r="M29" s="10"/>
      <c r="N29" s="253"/>
    </row>
    <row r="30" spans="2:14" ht="15.6" customHeight="1" x14ac:dyDescent="0.3">
      <c r="B30" s="168"/>
      <c r="C30" s="168"/>
      <c r="D30" s="107" t="s">
        <v>325</v>
      </c>
      <c r="E30" s="231">
        <v>1.0695300000000001</v>
      </c>
      <c r="F30" s="231">
        <v>1.6175999999999999</v>
      </c>
      <c r="G30" s="231">
        <v>1.52799</v>
      </c>
      <c r="H30" s="231">
        <v>0.50838000000000005</v>
      </c>
      <c r="I30" s="231">
        <v>0</v>
      </c>
      <c r="J30" s="10"/>
      <c r="L30" s="10"/>
      <c r="M30" s="10"/>
      <c r="N30" s="253"/>
    </row>
    <row r="31" spans="2:14" ht="15.6" customHeight="1" x14ac:dyDescent="0.3">
      <c r="B31" s="168"/>
      <c r="C31" s="168" t="s">
        <v>344</v>
      </c>
      <c r="D31" s="107" t="s">
        <v>326</v>
      </c>
      <c r="E31" s="231">
        <v>0.81428999999999996</v>
      </c>
      <c r="F31" s="231">
        <v>0.89678000000000002</v>
      </c>
      <c r="G31" s="231">
        <v>0.83565</v>
      </c>
      <c r="H31" s="231">
        <v>0.31707999999999997</v>
      </c>
      <c r="I31" s="231">
        <v>0</v>
      </c>
      <c r="J31" s="10"/>
      <c r="L31" s="10"/>
      <c r="M31" s="10"/>
      <c r="N31" s="253"/>
    </row>
    <row r="32" spans="2:14" ht="15.6" customHeight="1" x14ac:dyDescent="0.3">
      <c r="B32" s="168"/>
      <c r="C32" s="168"/>
      <c r="D32" s="107" t="s">
        <v>325</v>
      </c>
      <c r="E32" s="231">
        <v>1.31047</v>
      </c>
      <c r="F32" s="231">
        <v>1.44323</v>
      </c>
      <c r="G32" s="231">
        <v>1.3448500000000001</v>
      </c>
      <c r="H32" s="231">
        <v>0.51029000000000002</v>
      </c>
      <c r="I32" s="231">
        <v>0</v>
      </c>
      <c r="J32" s="10"/>
      <c r="L32" s="10"/>
      <c r="M32" s="10"/>
      <c r="N32" s="253"/>
    </row>
    <row r="33" spans="2:14" ht="15.6" customHeight="1" x14ac:dyDescent="0.3">
      <c r="B33" s="168"/>
      <c r="C33" s="168" t="s">
        <v>343</v>
      </c>
      <c r="D33" s="107" t="s">
        <v>326</v>
      </c>
      <c r="E33" s="231">
        <v>0.69842000000000004</v>
      </c>
      <c r="F33" s="231">
        <v>0.80630000000000002</v>
      </c>
      <c r="G33" s="231">
        <v>0.72658</v>
      </c>
      <c r="H33" s="174"/>
      <c r="I33" s="231">
        <v>0</v>
      </c>
      <c r="J33" s="10"/>
      <c r="L33" s="10"/>
      <c r="M33" s="10"/>
      <c r="N33" s="253"/>
    </row>
    <row r="34" spans="2:14" ht="15.6" customHeight="1" x14ac:dyDescent="0.3">
      <c r="B34" s="268"/>
      <c r="C34" s="268"/>
      <c r="D34" s="267" t="s">
        <v>325</v>
      </c>
      <c r="E34" s="265">
        <v>1.12401</v>
      </c>
      <c r="F34" s="265">
        <v>1.2976099999999999</v>
      </c>
      <c r="G34" s="265">
        <v>1.1693199999999999</v>
      </c>
      <c r="H34" s="266"/>
      <c r="I34" s="265">
        <v>0</v>
      </c>
      <c r="J34" s="10"/>
      <c r="L34" s="10"/>
      <c r="M34" s="10"/>
      <c r="N34" s="253"/>
    </row>
    <row r="35" spans="2:14" ht="15.6" customHeight="1" x14ac:dyDescent="0.25">
      <c r="B35" s="10"/>
      <c r="C35" s="10"/>
      <c r="D35" s="10"/>
      <c r="E35" s="10"/>
      <c r="F35" s="10"/>
      <c r="G35" s="10"/>
      <c r="H35" s="10"/>
      <c r="I35" s="10"/>
      <c r="J35" s="10"/>
      <c r="L35" s="10"/>
      <c r="M35" s="10"/>
      <c r="N35" s="10"/>
    </row>
    <row r="36" spans="2:14" ht="15.6" customHeight="1" x14ac:dyDescent="0.25">
      <c r="B36" s="10"/>
      <c r="C36" s="10"/>
      <c r="D36" s="10"/>
      <c r="E36" s="10"/>
      <c r="F36" s="10"/>
      <c r="G36" s="10"/>
      <c r="H36" s="10"/>
      <c r="I36" s="10"/>
      <c r="J36" s="10"/>
      <c r="L36" s="10"/>
      <c r="M36" s="10"/>
      <c r="N36" s="10"/>
    </row>
    <row r="37" spans="2:14" ht="14.4" x14ac:dyDescent="0.3">
      <c r="B37" s="10"/>
      <c r="C37" s="10"/>
      <c r="D37" s="10"/>
      <c r="E37" s="264" t="s">
        <v>341</v>
      </c>
      <c r="F37" s="264" t="s">
        <v>340</v>
      </c>
      <c r="G37" s="264" t="s">
        <v>339</v>
      </c>
      <c r="H37" s="264" t="s">
        <v>115</v>
      </c>
      <c r="I37" s="264" t="s">
        <v>113</v>
      </c>
      <c r="J37" s="116" t="s">
        <v>338</v>
      </c>
      <c r="K37" s="259" t="s">
        <v>298</v>
      </c>
      <c r="L37" s="258" t="s">
        <v>297</v>
      </c>
      <c r="M37" s="10"/>
      <c r="N37" s="10"/>
    </row>
    <row r="38" spans="2:14" ht="15.6" customHeight="1" x14ac:dyDescent="0.3">
      <c r="B38" s="116" t="s">
        <v>88</v>
      </c>
      <c r="C38" s="116" t="s">
        <v>332</v>
      </c>
      <c r="D38" s="116" t="s">
        <v>86</v>
      </c>
      <c r="E38" s="107" t="s">
        <v>73</v>
      </c>
      <c r="F38" s="107" t="s">
        <v>73</v>
      </c>
      <c r="G38" s="107" t="s">
        <v>73</v>
      </c>
      <c r="H38" s="107" t="s">
        <v>73</v>
      </c>
      <c r="I38" s="107" t="s">
        <v>73</v>
      </c>
      <c r="J38" s="107" t="s">
        <v>73</v>
      </c>
      <c r="K38" s="107" t="s">
        <v>73</v>
      </c>
      <c r="L38" s="107" t="s">
        <v>73</v>
      </c>
      <c r="M38" s="10"/>
      <c r="N38" s="10"/>
    </row>
    <row r="39" spans="2:14" ht="15.6" customHeight="1" x14ac:dyDescent="0.3">
      <c r="B39" s="168" t="s">
        <v>337</v>
      </c>
      <c r="C39" s="168" t="s">
        <v>336</v>
      </c>
      <c r="D39" s="107" t="s">
        <v>326</v>
      </c>
      <c r="E39" s="231">
        <v>0.54737999999999998</v>
      </c>
      <c r="F39" s="231">
        <v>0.61797999999999997</v>
      </c>
      <c r="G39" s="231">
        <v>0.42714999999999997</v>
      </c>
      <c r="H39" s="174"/>
      <c r="I39" s="174"/>
      <c r="J39" s="231">
        <v>0.59391000000000005</v>
      </c>
      <c r="K39" s="231">
        <v>9.2499999999999999E-2</v>
      </c>
      <c r="L39" s="231">
        <v>0</v>
      </c>
      <c r="M39" s="10"/>
      <c r="N39" s="253"/>
    </row>
    <row r="40" spans="2:14" ht="15.6" customHeight="1" x14ac:dyDescent="0.3">
      <c r="B40" s="168"/>
      <c r="C40" s="168"/>
      <c r="D40" s="107" t="s">
        <v>325</v>
      </c>
      <c r="E40" s="231">
        <v>0.88092000000000004</v>
      </c>
      <c r="F40" s="231">
        <v>0.99453999999999998</v>
      </c>
      <c r="G40" s="231">
        <v>0.68742999999999999</v>
      </c>
      <c r="H40" s="174"/>
      <c r="I40" s="174"/>
      <c r="J40" s="231">
        <v>0.95579999999999998</v>
      </c>
      <c r="K40" s="231">
        <v>0.14885999999999999</v>
      </c>
      <c r="L40" s="231">
        <v>0</v>
      </c>
      <c r="M40" s="10"/>
      <c r="N40" s="253"/>
    </row>
    <row r="41" spans="2:14" ht="15.6" customHeight="1" x14ac:dyDescent="0.3">
      <c r="B41" s="168"/>
      <c r="C41" s="168" t="s">
        <v>335</v>
      </c>
      <c r="D41" s="107" t="s">
        <v>326</v>
      </c>
      <c r="E41" s="231">
        <v>0.65780000000000005</v>
      </c>
      <c r="F41" s="231">
        <v>0.77746000000000004</v>
      </c>
      <c r="G41" s="231">
        <v>0.44261</v>
      </c>
      <c r="H41" s="231">
        <v>0.77746000000000004</v>
      </c>
      <c r="I41" s="231">
        <v>0.77746000000000004</v>
      </c>
      <c r="J41" s="231">
        <v>0.71264000000000005</v>
      </c>
      <c r="K41" s="231">
        <v>0.28648000000000001</v>
      </c>
      <c r="L41" s="231">
        <v>0</v>
      </c>
      <c r="M41" s="10"/>
      <c r="N41" s="253"/>
    </row>
    <row r="42" spans="2:14" ht="15.6" customHeight="1" x14ac:dyDescent="0.3">
      <c r="B42" s="168"/>
      <c r="C42" s="168"/>
      <c r="D42" s="107" t="s">
        <v>325</v>
      </c>
      <c r="E42" s="231">
        <v>1.0586199999999999</v>
      </c>
      <c r="F42" s="231">
        <v>1.25119</v>
      </c>
      <c r="G42" s="231">
        <v>0.71231999999999995</v>
      </c>
      <c r="H42" s="231">
        <v>1.25119</v>
      </c>
      <c r="I42" s="231">
        <v>1.25119</v>
      </c>
      <c r="J42" s="231">
        <v>1.1468799999999999</v>
      </c>
      <c r="K42" s="231">
        <v>0.46105000000000002</v>
      </c>
      <c r="L42" s="231">
        <v>0</v>
      </c>
      <c r="M42" s="10"/>
      <c r="N42" s="253"/>
    </row>
    <row r="43" spans="2:14" ht="15.6" customHeight="1" x14ac:dyDescent="0.3">
      <c r="B43" s="168"/>
      <c r="C43" s="168" t="s">
        <v>334</v>
      </c>
      <c r="D43" s="107" t="s">
        <v>326</v>
      </c>
      <c r="E43" s="231">
        <v>0.82821</v>
      </c>
      <c r="F43" s="231">
        <v>1.15642</v>
      </c>
      <c r="G43" s="231">
        <v>0.60936999999999997</v>
      </c>
      <c r="H43" s="231">
        <v>1.15642</v>
      </c>
      <c r="I43" s="231">
        <v>1.15642</v>
      </c>
      <c r="J43" s="231">
        <v>0.91200000000000003</v>
      </c>
      <c r="K43" s="231">
        <v>0.31653999999999999</v>
      </c>
      <c r="L43" s="231">
        <v>0</v>
      </c>
      <c r="M43" s="10"/>
      <c r="N43" s="253"/>
    </row>
    <row r="44" spans="2:14" ht="15.6" customHeight="1" x14ac:dyDescent="0.3">
      <c r="B44" s="168"/>
      <c r="C44" s="168"/>
      <c r="D44" s="107" t="s">
        <v>325</v>
      </c>
      <c r="E44" s="231">
        <v>1.3328800000000001</v>
      </c>
      <c r="F44" s="231">
        <v>1.8610800000000001</v>
      </c>
      <c r="G44" s="231">
        <v>0.98068</v>
      </c>
      <c r="H44" s="231">
        <v>1.8610800000000001</v>
      </c>
      <c r="I44" s="231">
        <v>1.8610800000000001</v>
      </c>
      <c r="J44" s="231">
        <v>1.46773</v>
      </c>
      <c r="K44" s="231">
        <v>0.50943000000000005</v>
      </c>
      <c r="L44" s="231">
        <v>0</v>
      </c>
      <c r="M44" s="10"/>
      <c r="N44" s="253"/>
    </row>
    <row r="45" spans="2:14" ht="15.6" customHeight="1" x14ac:dyDescent="0.3">
      <c r="B45" s="168"/>
      <c r="C45" s="168" t="s">
        <v>333</v>
      </c>
      <c r="D45" s="107" t="s">
        <v>326</v>
      </c>
      <c r="E45" s="231">
        <v>0.67179999999999995</v>
      </c>
      <c r="F45" s="231">
        <v>0.72123000000000004</v>
      </c>
      <c r="G45" s="231">
        <v>0.48420999999999997</v>
      </c>
      <c r="H45" s="231">
        <v>0.86011000000000004</v>
      </c>
      <c r="I45" s="231">
        <v>0.86011000000000004</v>
      </c>
      <c r="J45" s="231">
        <v>0.69699</v>
      </c>
      <c r="K45" s="231">
        <v>0.29289999999999999</v>
      </c>
      <c r="L45" s="231">
        <v>0</v>
      </c>
      <c r="M45" s="13"/>
      <c r="N45" s="253"/>
    </row>
    <row r="46" spans="2:14" ht="15.6" customHeight="1" x14ac:dyDescent="0.3">
      <c r="B46" s="168"/>
      <c r="C46" s="168"/>
      <c r="D46" s="107" t="s">
        <v>325</v>
      </c>
      <c r="E46" s="231">
        <v>1.0811500000000001</v>
      </c>
      <c r="F46" s="231">
        <v>1.1607099999999999</v>
      </c>
      <c r="G46" s="231">
        <v>0.77927000000000002</v>
      </c>
      <c r="H46" s="231">
        <v>1.38422</v>
      </c>
      <c r="I46" s="231">
        <v>1.38422</v>
      </c>
      <c r="J46" s="231">
        <v>1.1216999999999999</v>
      </c>
      <c r="K46" s="231">
        <v>0.47137000000000001</v>
      </c>
      <c r="L46" s="231">
        <v>0</v>
      </c>
      <c r="M46" s="263"/>
      <c r="N46" s="253"/>
    </row>
    <row r="47" spans="2:14" ht="15.6" customHeight="1" x14ac:dyDescent="0.25">
      <c r="B47" s="13"/>
      <c r="C47" s="13"/>
      <c r="D47" s="13"/>
      <c r="E47" s="13"/>
      <c r="F47" s="13"/>
      <c r="G47" s="13"/>
      <c r="H47" s="13"/>
      <c r="I47" s="13"/>
      <c r="J47" s="13"/>
      <c r="K47" s="13"/>
      <c r="L47" s="13"/>
      <c r="M47" s="13"/>
    </row>
    <row r="48" spans="2:14" ht="15.6" customHeight="1" x14ac:dyDescent="0.25">
      <c r="B48" s="13"/>
      <c r="C48" s="13"/>
      <c r="D48" s="13"/>
      <c r="E48" s="13"/>
      <c r="F48" s="13"/>
      <c r="G48" s="13"/>
      <c r="H48" s="13"/>
      <c r="I48" s="13"/>
      <c r="J48" s="13"/>
      <c r="K48" s="13"/>
      <c r="L48" s="13"/>
      <c r="M48" s="13"/>
    </row>
    <row r="49" spans="2:13" ht="15.6" customHeight="1" x14ac:dyDescent="0.25">
      <c r="B49" s="13"/>
      <c r="C49" s="13"/>
      <c r="D49" s="13"/>
      <c r="F49" s="13"/>
      <c r="G49" s="13"/>
      <c r="H49" s="13"/>
      <c r="I49" s="13"/>
      <c r="J49" s="13"/>
      <c r="K49" s="13"/>
      <c r="L49" s="13"/>
      <c r="M49" s="13"/>
    </row>
    <row r="50" spans="2:13" ht="15.6" customHeight="1" x14ac:dyDescent="0.3">
      <c r="B50" s="116" t="s">
        <v>88</v>
      </c>
      <c r="C50" s="116" t="s">
        <v>332</v>
      </c>
      <c r="D50" s="116" t="s">
        <v>86</v>
      </c>
      <c r="E50" s="107" t="s">
        <v>73</v>
      </c>
      <c r="F50" s="13"/>
      <c r="G50" s="253"/>
      <c r="H50" s="13"/>
      <c r="I50" s="13"/>
      <c r="J50" s="13"/>
      <c r="K50" s="13"/>
      <c r="L50" s="13"/>
      <c r="M50" s="13"/>
    </row>
    <row r="51" spans="2:13" ht="15.6" customHeight="1" x14ac:dyDescent="0.3">
      <c r="B51" s="168" t="s">
        <v>331</v>
      </c>
      <c r="C51" s="168" t="s">
        <v>330</v>
      </c>
      <c r="D51" s="107" t="s">
        <v>326</v>
      </c>
      <c r="E51" s="231">
        <v>0.33622000000000002</v>
      </c>
      <c r="F51" s="13"/>
      <c r="G51" s="253"/>
      <c r="H51" s="13"/>
      <c r="I51" s="13"/>
      <c r="J51" s="13"/>
      <c r="K51" s="13"/>
      <c r="L51" s="13"/>
      <c r="M51" s="13"/>
    </row>
    <row r="52" spans="2:13" ht="15.6" customHeight="1" x14ac:dyDescent="0.3">
      <c r="B52" s="168"/>
      <c r="C52" s="168"/>
      <c r="D52" s="107" t="s">
        <v>325</v>
      </c>
      <c r="E52" s="231">
        <v>0.54110000000000003</v>
      </c>
      <c r="F52" s="262"/>
      <c r="G52" s="253"/>
      <c r="H52" s="262"/>
      <c r="I52" s="13"/>
      <c r="J52" s="262"/>
      <c r="K52" s="262"/>
      <c r="L52" s="262"/>
      <c r="M52" s="262"/>
    </row>
    <row r="53" spans="2:13" ht="15.6" customHeight="1" x14ac:dyDescent="0.3">
      <c r="B53" s="168"/>
      <c r="C53" s="168" t="s">
        <v>329</v>
      </c>
      <c r="D53" s="107" t="s">
        <v>326</v>
      </c>
      <c r="E53" s="231">
        <v>0.40812999999999999</v>
      </c>
      <c r="F53" s="10"/>
      <c r="G53" s="253"/>
      <c r="H53" s="10"/>
      <c r="I53" s="13"/>
      <c r="J53" s="10"/>
      <c r="K53" s="10"/>
      <c r="L53" s="10"/>
      <c r="M53" s="10"/>
    </row>
    <row r="54" spans="2:13" ht="15.6" customHeight="1" x14ac:dyDescent="0.3">
      <c r="B54" s="168"/>
      <c r="C54" s="168"/>
      <c r="D54" s="107" t="s">
        <v>325</v>
      </c>
      <c r="E54" s="231">
        <v>0.65681999999999996</v>
      </c>
      <c r="F54" s="104"/>
      <c r="G54" s="253"/>
      <c r="H54" s="104"/>
      <c r="I54" s="13"/>
      <c r="J54" s="104"/>
      <c r="K54" s="104"/>
      <c r="L54" s="104"/>
      <c r="M54" s="104"/>
    </row>
    <row r="55" spans="2:13" ht="15.6" customHeight="1" x14ac:dyDescent="0.3">
      <c r="B55" s="168"/>
      <c r="C55" s="168" t="s">
        <v>328</v>
      </c>
      <c r="D55" s="107" t="s">
        <v>326</v>
      </c>
      <c r="E55" s="231">
        <v>0.54296</v>
      </c>
      <c r="F55" s="104"/>
      <c r="G55" s="253"/>
      <c r="H55" s="104"/>
      <c r="I55" s="13"/>
      <c r="J55" s="104"/>
      <c r="K55" s="104"/>
      <c r="L55" s="104"/>
      <c r="M55" s="104"/>
    </row>
    <row r="56" spans="2:13" ht="15.6" customHeight="1" x14ac:dyDescent="0.3">
      <c r="B56" s="168"/>
      <c r="C56" s="168"/>
      <c r="D56" s="107" t="s">
        <v>325</v>
      </c>
      <c r="E56" s="231">
        <v>0.87380000000000002</v>
      </c>
      <c r="F56" s="155"/>
      <c r="G56" s="253"/>
      <c r="H56" s="155"/>
      <c r="I56" s="13"/>
      <c r="J56" s="155"/>
      <c r="K56" s="155"/>
      <c r="L56" s="155"/>
      <c r="M56" s="102"/>
    </row>
    <row r="57" spans="2:13" ht="15.6" customHeight="1" x14ac:dyDescent="0.3">
      <c r="B57" s="168"/>
      <c r="C57" s="168" t="s">
        <v>327</v>
      </c>
      <c r="D57" s="107" t="s">
        <v>326</v>
      </c>
      <c r="E57" s="231">
        <v>0.46265000000000001</v>
      </c>
      <c r="F57" s="261"/>
      <c r="G57" s="253"/>
      <c r="H57" s="261"/>
      <c r="I57" s="13"/>
      <c r="J57" s="261"/>
      <c r="K57" s="261"/>
      <c r="L57" s="261"/>
      <c r="M57" s="10"/>
    </row>
    <row r="58" spans="2:13" ht="15.6" customHeight="1" x14ac:dyDescent="0.3">
      <c r="B58" s="168"/>
      <c r="C58" s="168"/>
      <c r="D58" s="107" t="s">
        <v>325</v>
      </c>
      <c r="E58" s="231">
        <v>0.74456</v>
      </c>
      <c r="F58" s="155"/>
      <c r="G58" s="253"/>
      <c r="H58" s="155"/>
      <c r="I58" s="13"/>
      <c r="J58" s="155"/>
      <c r="K58" s="155"/>
      <c r="L58" s="155"/>
      <c r="M58" s="102"/>
    </row>
    <row r="59" spans="2:13" ht="15.6" customHeight="1" x14ac:dyDescent="0.25">
      <c r="B59" s="10"/>
      <c r="C59" s="10"/>
      <c r="D59" s="10"/>
      <c r="E59" s="10"/>
      <c r="F59" s="10"/>
      <c r="G59" s="10"/>
      <c r="H59" s="10"/>
      <c r="I59" s="10"/>
      <c r="J59" s="10"/>
      <c r="K59" s="10"/>
      <c r="L59" s="10"/>
      <c r="M59" s="102"/>
    </row>
    <row r="60" spans="2:13" ht="15.6" customHeight="1" x14ac:dyDescent="0.25">
      <c r="B60" s="10"/>
      <c r="C60" s="10"/>
      <c r="D60" s="10"/>
      <c r="E60" s="10"/>
      <c r="F60" s="10"/>
      <c r="G60" s="10"/>
      <c r="H60" s="10"/>
      <c r="I60" s="10"/>
      <c r="J60" s="10"/>
      <c r="K60" s="10"/>
      <c r="L60" s="10"/>
      <c r="M60" s="102"/>
    </row>
    <row r="61" spans="2:13" ht="27.6" customHeight="1" x14ac:dyDescent="0.3">
      <c r="E61" s="260" t="s">
        <v>341</v>
      </c>
      <c r="F61" s="260" t="s">
        <v>340</v>
      </c>
      <c r="G61" s="260" t="s">
        <v>115</v>
      </c>
      <c r="H61" s="260" t="s">
        <v>113</v>
      </c>
      <c r="I61" s="260" t="s">
        <v>338</v>
      </c>
      <c r="J61" s="260" t="s">
        <v>298</v>
      </c>
      <c r="K61" s="259" t="s">
        <v>298</v>
      </c>
      <c r="L61" s="258" t="s">
        <v>297</v>
      </c>
      <c r="M61" s="102"/>
    </row>
    <row r="62" spans="2:13" ht="15.6" customHeight="1" x14ac:dyDescent="0.3">
      <c r="B62" s="171" t="s">
        <v>88</v>
      </c>
      <c r="C62" s="254" t="s">
        <v>332</v>
      </c>
      <c r="D62" s="116" t="s">
        <v>86</v>
      </c>
      <c r="E62" s="107" t="s">
        <v>73</v>
      </c>
      <c r="F62" s="107" t="s">
        <v>73</v>
      </c>
      <c r="G62" s="107" t="s">
        <v>73</v>
      </c>
      <c r="H62" s="107" t="s">
        <v>73</v>
      </c>
      <c r="I62" s="107" t="s">
        <v>73</v>
      </c>
      <c r="J62" s="107" t="s">
        <v>73</v>
      </c>
      <c r="K62" s="107" t="s">
        <v>73</v>
      </c>
      <c r="L62" s="107" t="s">
        <v>73</v>
      </c>
    </row>
    <row r="63" spans="2:13" ht="15.6" customHeight="1" x14ac:dyDescent="0.3">
      <c r="B63" s="169" t="s">
        <v>388</v>
      </c>
      <c r="C63" s="173" t="s">
        <v>387</v>
      </c>
      <c r="D63" s="107" t="s">
        <v>369</v>
      </c>
      <c r="E63" s="112">
        <v>3.2450100000000002</v>
      </c>
      <c r="F63" s="112">
        <v>4.4441300000000004</v>
      </c>
      <c r="G63" s="231"/>
      <c r="H63" s="231"/>
      <c r="I63" s="231"/>
      <c r="J63" s="231"/>
      <c r="K63" s="231"/>
      <c r="L63" s="112">
        <v>0</v>
      </c>
      <c r="M63" s="253"/>
    </row>
    <row r="64" spans="2:13" ht="15.6" customHeight="1" x14ac:dyDescent="0.3">
      <c r="B64" s="169"/>
      <c r="C64" s="173"/>
      <c r="D64" s="107" t="s">
        <v>326</v>
      </c>
      <c r="E64" s="112">
        <v>0.58418999999999999</v>
      </c>
      <c r="F64" s="112">
        <v>0.82716000000000001</v>
      </c>
      <c r="G64" s="231"/>
      <c r="H64" s="231"/>
      <c r="I64" s="231"/>
      <c r="J64" s="231"/>
      <c r="K64" s="231"/>
      <c r="L64" s="112">
        <v>0</v>
      </c>
      <c r="M64" s="253"/>
    </row>
    <row r="65" spans="2:13" ht="15.6" customHeight="1" x14ac:dyDescent="0.3">
      <c r="B65" s="169"/>
      <c r="C65" s="173"/>
      <c r="D65" s="107" t="s">
        <v>325</v>
      </c>
      <c r="E65" s="112">
        <v>0.94016</v>
      </c>
      <c r="F65" s="112">
        <v>1.33118</v>
      </c>
      <c r="G65" s="231"/>
      <c r="H65" s="231"/>
      <c r="I65" s="231"/>
      <c r="J65" s="231"/>
      <c r="K65" s="231"/>
      <c r="L65" s="112">
        <v>0</v>
      </c>
      <c r="M65" s="253"/>
    </row>
    <row r="66" spans="2:13" ht="15.6" customHeight="1" x14ac:dyDescent="0.3">
      <c r="B66" s="169"/>
      <c r="C66" s="173" t="s">
        <v>386</v>
      </c>
      <c r="D66" s="107" t="s">
        <v>369</v>
      </c>
      <c r="E66" s="112">
        <v>2.5121000000000002</v>
      </c>
      <c r="F66" s="112">
        <v>2.9820500000000001</v>
      </c>
      <c r="G66" s="231"/>
      <c r="H66" s="231"/>
      <c r="I66" s="231"/>
      <c r="J66" s="231"/>
      <c r="K66" s="231"/>
      <c r="L66" s="112">
        <v>0</v>
      </c>
      <c r="M66" s="253"/>
    </row>
    <row r="67" spans="2:13" ht="15.6" customHeight="1" x14ac:dyDescent="0.3">
      <c r="B67" s="169"/>
      <c r="C67" s="173"/>
      <c r="D67" s="107" t="s">
        <v>326</v>
      </c>
      <c r="E67" s="112">
        <v>0.73124</v>
      </c>
      <c r="F67" s="112">
        <v>0.82027000000000005</v>
      </c>
      <c r="G67" s="231"/>
      <c r="H67" s="231"/>
      <c r="I67" s="231"/>
      <c r="J67" s="231"/>
      <c r="K67" s="231"/>
      <c r="L67" s="112">
        <v>0</v>
      </c>
      <c r="M67" s="253"/>
    </row>
    <row r="68" spans="2:13" ht="15.6" customHeight="1" x14ac:dyDescent="0.3">
      <c r="B68" s="169"/>
      <c r="C68" s="173"/>
      <c r="D68" s="107" t="s">
        <v>325</v>
      </c>
      <c r="E68" s="112">
        <v>1.17682</v>
      </c>
      <c r="F68" s="112">
        <v>1.3201000000000001</v>
      </c>
      <c r="G68" s="231"/>
      <c r="H68" s="231"/>
      <c r="I68" s="231"/>
      <c r="J68" s="231"/>
      <c r="K68" s="231"/>
      <c r="L68" s="112">
        <v>0</v>
      </c>
      <c r="M68" s="253"/>
    </row>
    <row r="69" spans="2:13" ht="15.6" customHeight="1" x14ac:dyDescent="0.3">
      <c r="B69" s="169"/>
      <c r="C69" s="173" t="s">
        <v>385</v>
      </c>
      <c r="D69" s="107" t="s">
        <v>369</v>
      </c>
      <c r="E69" s="112">
        <v>2.3723800000000002</v>
      </c>
      <c r="F69" s="112">
        <v>3.2144900000000001</v>
      </c>
      <c r="G69" s="231"/>
      <c r="H69" s="231"/>
      <c r="I69" s="231"/>
      <c r="J69" s="231"/>
      <c r="K69" s="231"/>
      <c r="L69" s="112">
        <v>0</v>
      </c>
      <c r="M69" s="253"/>
    </row>
    <row r="70" spans="2:13" ht="15.6" customHeight="1" x14ac:dyDescent="0.3">
      <c r="B70" s="169"/>
      <c r="C70" s="173"/>
      <c r="D70" s="107" t="s">
        <v>326</v>
      </c>
      <c r="E70" s="112">
        <v>1.06257</v>
      </c>
      <c r="F70" s="112">
        <v>1.2973600000000001</v>
      </c>
      <c r="G70" s="231"/>
      <c r="H70" s="231"/>
      <c r="I70" s="231"/>
      <c r="J70" s="231"/>
      <c r="K70" s="231"/>
      <c r="L70" s="112">
        <v>0</v>
      </c>
      <c r="M70" s="253"/>
    </row>
    <row r="71" spans="2:13" ht="15.6" customHeight="1" x14ac:dyDescent="0.3">
      <c r="B71" s="169"/>
      <c r="C71" s="173"/>
      <c r="D71" s="107" t="s">
        <v>325</v>
      </c>
      <c r="E71" s="112">
        <v>1.71004</v>
      </c>
      <c r="F71" s="112">
        <v>2.0878899999999998</v>
      </c>
      <c r="G71" s="231"/>
      <c r="H71" s="231"/>
      <c r="I71" s="231"/>
      <c r="J71" s="231"/>
      <c r="K71" s="231"/>
      <c r="L71" s="112">
        <v>0</v>
      </c>
      <c r="M71" s="253"/>
    </row>
    <row r="72" spans="2:13" ht="15.6" customHeight="1" x14ac:dyDescent="0.3">
      <c r="B72" s="169"/>
      <c r="C72" s="173" t="s">
        <v>384</v>
      </c>
      <c r="D72" s="107" t="s">
        <v>369</v>
      </c>
      <c r="E72" s="112">
        <v>2.4118900000000001</v>
      </c>
      <c r="F72" s="112">
        <v>2.9767899999999998</v>
      </c>
      <c r="G72" s="112">
        <v>3.0150399999999999</v>
      </c>
      <c r="H72" s="112">
        <v>2.9353099999999999</v>
      </c>
      <c r="I72" s="112">
        <v>2.4295599999999999</v>
      </c>
      <c r="J72" s="231"/>
      <c r="K72" s="231"/>
      <c r="L72" s="112">
        <v>0</v>
      </c>
      <c r="M72" s="253"/>
    </row>
    <row r="73" spans="2:13" ht="15.6" customHeight="1" x14ac:dyDescent="0.3">
      <c r="B73" s="169"/>
      <c r="C73" s="173"/>
      <c r="D73" s="107" t="s">
        <v>326</v>
      </c>
      <c r="E73" s="112">
        <v>0.96523000000000003</v>
      </c>
      <c r="F73" s="112">
        <v>0.87122999999999995</v>
      </c>
      <c r="G73" s="112">
        <v>1.2031799999999999</v>
      </c>
      <c r="H73" s="112">
        <v>1.17136</v>
      </c>
      <c r="I73" s="112">
        <v>0.96228999999999998</v>
      </c>
      <c r="J73" s="231"/>
      <c r="K73" s="231"/>
      <c r="L73" s="112">
        <v>0</v>
      </c>
      <c r="M73" s="253"/>
    </row>
    <row r="74" spans="2:13" ht="15.6" customHeight="1" x14ac:dyDescent="0.3">
      <c r="B74" s="169"/>
      <c r="C74" s="173"/>
      <c r="D74" s="107" t="s">
        <v>325</v>
      </c>
      <c r="E74" s="112">
        <v>1.55339</v>
      </c>
      <c r="F74" s="112">
        <v>1.4020999999999999</v>
      </c>
      <c r="G74" s="112">
        <v>1.9363300000000001</v>
      </c>
      <c r="H74" s="112">
        <v>1.88513</v>
      </c>
      <c r="I74" s="112">
        <v>1.5486599999999999</v>
      </c>
      <c r="J74" s="231"/>
      <c r="K74" s="231"/>
      <c r="L74" s="112">
        <v>0</v>
      </c>
      <c r="M74" s="253"/>
    </row>
    <row r="77" spans="2:13" ht="15.6" customHeight="1" x14ac:dyDescent="0.3">
      <c r="E77" s="256" t="s">
        <v>382</v>
      </c>
      <c r="F77" s="256" t="s">
        <v>381</v>
      </c>
      <c r="G77" s="256" t="s">
        <v>380</v>
      </c>
      <c r="H77" s="255" t="s">
        <v>379</v>
      </c>
    </row>
    <row r="78" spans="2:13" ht="15.6" customHeight="1" x14ac:dyDescent="0.3">
      <c r="B78" s="171" t="s">
        <v>88</v>
      </c>
      <c r="C78" s="254" t="s">
        <v>332</v>
      </c>
      <c r="D78" s="116" t="s">
        <v>86</v>
      </c>
      <c r="E78" s="107" t="s">
        <v>73</v>
      </c>
      <c r="F78" s="107" t="s">
        <v>73</v>
      </c>
      <c r="G78" s="107" t="s">
        <v>73</v>
      </c>
      <c r="H78" s="107" t="s">
        <v>73</v>
      </c>
    </row>
    <row r="79" spans="2:13" ht="15.6" customHeight="1" x14ac:dyDescent="0.3">
      <c r="B79" s="169" t="s">
        <v>383</v>
      </c>
      <c r="C79" s="173" t="s">
        <v>377</v>
      </c>
      <c r="D79" s="107" t="s">
        <v>369</v>
      </c>
      <c r="E79" s="174"/>
      <c r="F79" s="112">
        <v>1.7900199999999999</v>
      </c>
      <c r="G79" s="112">
        <v>0.96660999999999997</v>
      </c>
      <c r="H79" s="112">
        <v>1.9332199999999999</v>
      </c>
      <c r="K79" s="253"/>
    </row>
    <row r="80" spans="2:13" ht="15.6" customHeight="1" x14ac:dyDescent="0.3">
      <c r="B80" s="169"/>
      <c r="C80" s="173"/>
      <c r="D80" s="107" t="s">
        <v>326</v>
      </c>
      <c r="E80" s="112">
        <v>1.7673700000000001</v>
      </c>
      <c r="F80" s="112">
        <v>1.92106</v>
      </c>
      <c r="G80" s="112">
        <v>2.0747399999999998</v>
      </c>
      <c r="H80" s="112">
        <v>1.90876</v>
      </c>
      <c r="K80" s="253"/>
    </row>
    <row r="81" spans="2:11" ht="15.6" customHeight="1" x14ac:dyDescent="0.3">
      <c r="B81" s="169"/>
      <c r="C81" s="173"/>
      <c r="D81" s="107" t="s">
        <v>325</v>
      </c>
      <c r="E81" s="112">
        <v>2.8443100000000001</v>
      </c>
      <c r="F81" s="112">
        <v>3.0916399999999999</v>
      </c>
      <c r="G81" s="112">
        <v>3.3389700000000002</v>
      </c>
      <c r="H81" s="112">
        <v>3.07185</v>
      </c>
      <c r="K81" s="253"/>
    </row>
    <row r="82" spans="2:11" ht="15.6" customHeight="1" x14ac:dyDescent="0.3">
      <c r="B82" s="169"/>
      <c r="C82" s="173" t="s">
        <v>376</v>
      </c>
      <c r="D82" s="107" t="s">
        <v>369</v>
      </c>
      <c r="E82" s="174"/>
      <c r="F82" s="112">
        <v>0.95520000000000005</v>
      </c>
      <c r="G82" s="112">
        <v>0.5373</v>
      </c>
      <c r="H82" s="112">
        <v>1.3485199999999999</v>
      </c>
      <c r="K82" s="253"/>
    </row>
    <row r="83" spans="2:11" ht="15.6" customHeight="1" x14ac:dyDescent="0.3">
      <c r="B83" s="169"/>
      <c r="C83" s="173"/>
      <c r="D83" s="107" t="s">
        <v>326</v>
      </c>
      <c r="E83" s="112">
        <v>2.1216499999999998</v>
      </c>
      <c r="F83" s="112">
        <v>2.42475</v>
      </c>
      <c r="G83" s="112">
        <v>2.72784</v>
      </c>
      <c r="H83" s="112">
        <v>2.3277600000000001</v>
      </c>
      <c r="K83" s="253"/>
    </row>
    <row r="84" spans="2:11" ht="15.6" customHeight="1" x14ac:dyDescent="0.3">
      <c r="B84" s="169"/>
      <c r="C84" s="173"/>
      <c r="D84" s="107" t="s">
        <v>325</v>
      </c>
      <c r="E84" s="112">
        <v>3.4144700000000001</v>
      </c>
      <c r="F84" s="112">
        <v>3.90225</v>
      </c>
      <c r="G84" s="112">
        <v>4.3900399999999999</v>
      </c>
      <c r="H84" s="112">
        <v>3.7461600000000002</v>
      </c>
      <c r="K84" s="253"/>
    </row>
    <row r="85" spans="2:11" ht="15.6" customHeight="1" x14ac:dyDescent="0.3">
      <c r="B85" s="169"/>
      <c r="C85" s="173" t="s">
        <v>375</v>
      </c>
      <c r="D85" s="107" t="s">
        <v>369</v>
      </c>
      <c r="E85" s="174"/>
      <c r="F85" s="112">
        <v>0.80959000000000003</v>
      </c>
      <c r="G85" s="112">
        <v>0.47765999999999997</v>
      </c>
      <c r="H85" s="112">
        <v>0.72045000000000003</v>
      </c>
      <c r="K85" s="253"/>
    </row>
    <row r="86" spans="2:11" ht="15.6" customHeight="1" x14ac:dyDescent="0.3">
      <c r="B86" s="169"/>
      <c r="C86" s="173"/>
      <c r="D86" s="107" t="s">
        <v>326</v>
      </c>
      <c r="E86" s="112">
        <v>3.0333100000000002</v>
      </c>
      <c r="F86" s="112">
        <v>3.69916</v>
      </c>
      <c r="G86" s="112">
        <v>4.3650099999999998</v>
      </c>
      <c r="H86" s="112">
        <v>3.8024399999999998</v>
      </c>
      <c r="K86" s="253"/>
    </row>
    <row r="87" spans="2:11" ht="15.6" customHeight="1" x14ac:dyDescent="0.3">
      <c r="B87" s="169"/>
      <c r="C87" s="173"/>
      <c r="D87" s="107" t="s">
        <v>325</v>
      </c>
      <c r="E87" s="112">
        <v>4.88164</v>
      </c>
      <c r="F87" s="112">
        <v>5.95322</v>
      </c>
      <c r="G87" s="112">
        <v>7.0247999999999999</v>
      </c>
      <c r="H87" s="112">
        <v>6.11944</v>
      </c>
      <c r="K87" s="253"/>
    </row>
    <row r="88" spans="2:11" ht="15.6" customHeight="1" x14ac:dyDescent="0.3">
      <c r="B88" s="169"/>
      <c r="C88" s="173" t="s">
        <v>374</v>
      </c>
      <c r="D88" s="107" t="s">
        <v>369</v>
      </c>
      <c r="E88" s="174"/>
      <c r="F88" s="112">
        <v>0.87658000000000003</v>
      </c>
      <c r="G88" s="112">
        <v>0.51043000000000005</v>
      </c>
      <c r="H88" s="112">
        <v>0.82513999999999998</v>
      </c>
      <c r="K88" s="253"/>
    </row>
    <row r="89" spans="2:11" ht="15.6" customHeight="1" x14ac:dyDescent="0.3">
      <c r="B89" s="169"/>
      <c r="C89" s="173"/>
      <c r="D89" s="107" t="s">
        <v>326</v>
      </c>
      <c r="E89" s="112">
        <v>2.6311599999999999</v>
      </c>
      <c r="F89" s="112">
        <v>3.13497</v>
      </c>
      <c r="G89" s="112">
        <v>3.6387800000000001</v>
      </c>
      <c r="H89" s="112">
        <v>3.1887599999999998</v>
      </c>
      <c r="K89" s="253"/>
    </row>
    <row r="90" spans="2:11" ht="15.6" customHeight="1" x14ac:dyDescent="0.3">
      <c r="B90" s="169"/>
      <c r="C90" s="173"/>
      <c r="D90" s="107" t="s">
        <v>325</v>
      </c>
      <c r="E90" s="112">
        <v>4.2344400000000002</v>
      </c>
      <c r="F90" s="112">
        <v>5.0452399999999997</v>
      </c>
      <c r="G90" s="112">
        <v>5.8560499999999998</v>
      </c>
      <c r="H90" s="112">
        <v>5.1318099999999998</v>
      </c>
      <c r="K90" s="253"/>
    </row>
    <row r="91" spans="2:11" ht="15.6" customHeight="1" x14ac:dyDescent="0.3">
      <c r="B91" s="169"/>
      <c r="C91" s="173" t="s">
        <v>373</v>
      </c>
      <c r="D91" s="107" t="s">
        <v>369</v>
      </c>
      <c r="E91" s="174"/>
      <c r="F91" s="112">
        <v>0.48276999999999998</v>
      </c>
      <c r="G91" s="112">
        <v>0.28965999999999997</v>
      </c>
      <c r="H91" s="112">
        <v>0.49886000000000003</v>
      </c>
      <c r="K91" s="253"/>
    </row>
    <row r="92" spans="2:11" ht="15.6" customHeight="1" x14ac:dyDescent="0.3">
      <c r="B92" s="169"/>
      <c r="C92" s="173"/>
      <c r="D92" s="107" t="s">
        <v>326</v>
      </c>
      <c r="E92" s="112">
        <v>2.4527100000000002</v>
      </c>
      <c r="F92" s="112">
        <v>3.0658799999999999</v>
      </c>
      <c r="G92" s="112">
        <v>3.6790600000000002</v>
      </c>
      <c r="H92" s="112">
        <v>3.0413600000000001</v>
      </c>
      <c r="K92" s="253"/>
    </row>
    <row r="93" spans="2:11" ht="15.6" customHeight="1" x14ac:dyDescent="0.3">
      <c r="B93" s="169"/>
      <c r="C93" s="173"/>
      <c r="D93" s="107" t="s">
        <v>325</v>
      </c>
      <c r="E93" s="112">
        <v>3.9472499999999999</v>
      </c>
      <c r="F93" s="112">
        <v>4.9340599999999997</v>
      </c>
      <c r="G93" s="112">
        <v>5.9208699999999999</v>
      </c>
      <c r="H93" s="112">
        <v>4.89459</v>
      </c>
      <c r="K93" s="253"/>
    </row>
    <row r="94" spans="2:11" ht="15.6" customHeight="1" x14ac:dyDescent="0.3">
      <c r="B94" s="169"/>
      <c r="C94" s="173" t="s">
        <v>372</v>
      </c>
      <c r="D94" s="107" t="s">
        <v>369</v>
      </c>
      <c r="E94" s="174"/>
      <c r="F94" s="112">
        <v>0.37452999999999997</v>
      </c>
      <c r="G94" s="112">
        <v>0.23408000000000001</v>
      </c>
      <c r="H94" s="112">
        <v>0.31657000000000002</v>
      </c>
      <c r="K94" s="253"/>
    </row>
    <row r="95" spans="2:11" ht="15.6" customHeight="1" x14ac:dyDescent="0.3">
      <c r="B95" s="169"/>
      <c r="C95" s="173"/>
      <c r="D95" s="107" t="s">
        <v>326</v>
      </c>
      <c r="E95" s="112">
        <v>2.54847</v>
      </c>
      <c r="F95" s="112">
        <v>3.3979599999999999</v>
      </c>
      <c r="G95" s="112">
        <v>4.2474499999999997</v>
      </c>
      <c r="H95" s="112">
        <v>3.61883</v>
      </c>
      <c r="K95" s="253"/>
    </row>
    <row r="96" spans="2:11" ht="15.6" customHeight="1" x14ac:dyDescent="0.3">
      <c r="B96" s="169"/>
      <c r="C96" s="173"/>
      <c r="D96" s="107" t="s">
        <v>325</v>
      </c>
      <c r="E96" s="112">
        <v>4.1013700000000002</v>
      </c>
      <c r="F96" s="112">
        <v>5.4684900000000001</v>
      </c>
      <c r="G96" s="112">
        <v>6.83561</v>
      </c>
      <c r="H96" s="112">
        <v>5.8239400000000003</v>
      </c>
      <c r="K96" s="253"/>
    </row>
    <row r="97" spans="2:11" ht="15.6" customHeight="1" x14ac:dyDescent="0.3">
      <c r="B97" s="169"/>
      <c r="C97" s="173" t="s">
        <v>371</v>
      </c>
      <c r="D97" s="107" t="s">
        <v>369</v>
      </c>
      <c r="E97" s="174"/>
      <c r="F97" s="112">
        <v>0.37694</v>
      </c>
      <c r="G97" s="112">
        <v>0.23532</v>
      </c>
      <c r="H97" s="112">
        <v>0.32063000000000003</v>
      </c>
      <c r="K97" s="253"/>
    </row>
    <row r="98" spans="2:11" ht="15.6" customHeight="1" x14ac:dyDescent="0.3">
      <c r="B98" s="169"/>
      <c r="C98" s="173"/>
      <c r="D98" s="107" t="s">
        <v>326</v>
      </c>
      <c r="E98" s="112">
        <v>2.5445500000000001</v>
      </c>
      <c r="F98" s="112">
        <v>3.38436</v>
      </c>
      <c r="G98" s="112">
        <v>4.2241799999999996</v>
      </c>
      <c r="H98" s="112">
        <v>3.59518</v>
      </c>
      <c r="K98" s="253"/>
    </row>
    <row r="99" spans="2:11" ht="15.6" customHeight="1" x14ac:dyDescent="0.3">
      <c r="B99" s="169"/>
      <c r="C99" s="173"/>
      <c r="D99" s="107" t="s">
        <v>325</v>
      </c>
      <c r="E99" s="112">
        <v>4.0950499999999996</v>
      </c>
      <c r="F99" s="112">
        <v>5.4466000000000001</v>
      </c>
      <c r="G99" s="112">
        <v>6.7981499999999997</v>
      </c>
      <c r="H99" s="112">
        <v>5.7858799999999997</v>
      </c>
      <c r="K99" s="253"/>
    </row>
    <row r="100" spans="2:11" ht="15.6" customHeight="1" x14ac:dyDescent="0.3">
      <c r="B100" s="169"/>
      <c r="C100" s="173" t="s">
        <v>370</v>
      </c>
      <c r="D100" s="107" t="s">
        <v>369</v>
      </c>
      <c r="E100" s="174"/>
      <c r="F100" s="112">
        <v>0.48071000000000003</v>
      </c>
      <c r="G100" s="112">
        <v>0.29246</v>
      </c>
      <c r="H100" s="112">
        <v>0.42541000000000001</v>
      </c>
      <c r="K100" s="253"/>
    </row>
    <row r="101" spans="2:11" ht="15.6" customHeight="1" x14ac:dyDescent="0.3">
      <c r="B101" s="169"/>
      <c r="C101" s="173"/>
      <c r="D101" s="107" t="s">
        <v>326</v>
      </c>
      <c r="E101" s="112">
        <v>2.58196</v>
      </c>
      <c r="F101" s="112">
        <v>3.2766199999999999</v>
      </c>
      <c r="G101" s="112">
        <v>3.9712800000000001</v>
      </c>
      <c r="H101" s="112">
        <v>3.41961</v>
      </c>
      <c r="K101" s="253"/>
    </row>
    <row r="102" spans="2:11" ht="15.6" customHeight="1" x14ac:dyDescent="0.3">
      <c r="B102" s="169"/>
      <c r="C102" s="173"/>
      <c r="D102" s="107" t="s">
        <v>325</v>
      </c>
      <c r="E102" s="112">
        <v>4.1552699999999998</v>
      </c>
      <c r="F102" s="112">
        <v>5.2732099999999997</v>
      </c>
      <c r="G102" s="112">
        <v>6.3911600000000002</v>
      </c>
      <c r="H102" s="112">
        <v>5.5033300000000001</v>
      </c>
      <c r="K102" s="253"/>
    </row>
    <row r="103" spans="2:11" ht="15.6" customHeight="1" x14ac:dyDescent="0.3">
      <c r="B103" s="172"/>
      <c r="C103" s="257"/>
      <c r="D103" s="55"/>
    </row>
    <row r="104" spans="2:11" ht="15.6" customHeight="1" x14ac:dyDescent="0.3">
      <c r="B104" s="172"/>
      <c r="C104" s="257"/>
      <c r="D104" s="55"/>
    </row>
    <row r="105" spans="2:11" ht="15.6" customHeight="1" x14ac:dyDescent="0.3">
      <c r="B105" s="172"/>
      <c r="C105" s="257"/>
      <c r="D105" s="55"/>
      <c r="E105" s="256" t="s">
        <v>382</v>
      </c>
      <c r="F105" s="256" t="s">
        <v>381</v>
      </c>
      <c r="G105" s="256" t="s">
        <v>380</v>
      </c>
      <c r="H105" s="255" t="s">
        <v>379</v>
      </c>
    </row>
    <row r="106" spans="2:11" ht="15.6" customHeight="1" x14ac:dyDescent="0.3">
      <c r="B106" s="171" t="s">
        <v>88</v>
      </c>
      <c r="C106" s="254" t="s">
        <v>332</v>
      </c>
      <c r="D106" s="116" t="s">
        <v>86</v>
      </c>
      <c r="E106" s="107" t="s">
        <v>73</v>
      </c>
      <c r="F106" s="107" t="s">
        <v>73</v>
      </c>
      <c r="G106" s="107" t="s">
        <v>73</v>
      </c>
      <c r="H106" s="107" t="s">
        <v>73</v>
      </c>
    </row>
    <row r="107" spans="2:11" ht="15.6" customHeight="1" x14ac:dyDescent="0.3">
      <c r="B107" s="169" t="s">
        <v>378</v>
      </c>
      <c r="C107" s="173" t="s">
        <v>377</v>
      </c>
      <c r="D107" s="107" t="s">
        <v>369</v>
      </c>
      <c r="E107" s="174"/>
      <c r="F107" s="112">
        <v>2.13537</v>
      </c>
      <c r="G107" s="112">
        <v>1.1531</v>
      </c>
      <c r="H107" s="112">
        <v>2.3062</v>
      </c>
      <c r="K107" s="253"/>
    </row>
    <row r="108" spans="2:11" ht="15.6" customHeight="1" x14ac:dyDescent="0.3">
      <c r="B108" s="169"/>
      <c r="C108" s="173"/>
      <c r="D108" s="107" t="s">
        <v>326</v>
      </c>
      <c r="E108" s="112">
        <v>2.1083599999999998</v>
      </c>
      <c r="F108" s="112">
        <v>2.29169</v>
      </c>
      <c r="G108" s="112">
        <v>2.4750299999999998</v>
      </c>
      <c r="H108" s="112">
        <v>2.2770299999999999</v>
      </c>
      <c r="K108" s="253"/>
    </row>
    <row r="109" spans="2:11" ht="15.6" customHeight="1" x14ac:dyDescent="0.3">
      <c r="B109" s="169"/>
      <c r="C109" s="173"/>
      <c r="D109" s="107" t="s">
        <v>325</v>
      </c>
      <c r="E109" s="112">
        <v>3.3930699999999998</v>
      </c>
      <c r="F109" s="112">
        <v>3.6881200000000001</v>
      </c>
      <c r="G109" s="112">
        <v>3.9831699999999999</v>
      </c>
      <c r="H109" s="112">
        <v>3.66452</v>
      </c>
      <c r="K109" s="253"/>
    </row>
    <row r="110" spans="2:11" ht="15.6" customHeight="1" x14ac:dyDescent="0.3">
      <c r="B110" s="169"/>
      <c r="C110" s="173" t="s">
        <v>376</v>
      </c>
      <c r="D110" s="107" t="s">
        <v>369</v>
      </c>
      <c r="E110" s="174"/>
      <c r="F110" s="112">
        <v>1.1394899999999999</v>
      </c>
      <c r="G110" s="112">
        <v>0.64095999999999997</v>
      </c>
      <c r="H110" s="112">
        <v>1.60869</v>
      </c>
      <c r="K110" s="253"/>
    </row>
    <row r="111" spans="2:11" ht="15.6" customHeight="1" x14ac:dyDescent="0.3">
      <c r="B111" s="169"/>
      <c r="C111" s="173"/>
      <c r="D111" s="107" t="s">
        <v>326</v>
      </c>
      <c r="E111" s="112">
        <v>2.5309900000000001</v>
      </c>
      <c r="F111" s="112">
        <v>2.89256</v>
      </c>
      <c r="G111" s="112">
        <v>3.25414</v>
      </c>
      <c r="H111" s="112">
        <v>2.7768600000000001</v>
      </c>
      <c r="K111" s="253"/>
    </row>
    <row r="112" spans="2:11" ht="15.6" customHeight="1" x14ac:dyDescent="0.3">
      <c r="B112" s="169"/>
      <c r="C112" s="173"/>
      <c r="D112" s="107" t="s">
        <v>325</v>
      </c>
      <c r="E112" s="112">
        <v>4.0732400000000002</v>
      </c>
      <c r="F112" s="112">
        <v>4.6551299999999998</v>
      </c>
      <c r="G112" s="112">
        <v>5.2370200000000002</v>
      </c>
      <c r="H112" s="112">
        <v>4.4689300000000003</v>
      </c>
      <c r="K112" s="253"/>
    </row>
    <row r="113" spans="2:11" ht="15.6" customHeight="1" x14ac:dyDescent="0.3">
      <c r="B113" s="169"/>
      <c r="C113" s="173" t="s">
        <v>375</v>
      </c>
      <c r="D113" s="107" t="s">
        <v>369</v>
      </c>
      <c r="E113" s="174"/>
      <c r="F113" s="112">
        <v>0.96579000000000004</v>
      </c>
      <c r="G113" s="112">
        <v>0.56981999999999999</v>
      </c>
      <c r="H113" s="112">
        <v>0.85945000000000005</v>
      </c>
      <c r="K113" s="253"/>
    </row>
    <row r="114" spans="2:11" ht="15.6" customHeight="1" x14ac:dyDescent="0.3">
      <c r="B114" s="169"/>
      <c r="C114" s="173"/>
      <c r="D114" s="107" t="s">
        <v>326</v>
      </c>
      <c r="E114" s="112">
        <v>3.6185399999999999</v>
      </c>
      <c r="F114" s="112">
        <v>4.4128499999999997</v>
      </c>
      <c r="G114" s="112">
        <v>5.2071699999999996</v>
      </c>
      <c r="H114" s="112">
        <v>4.53606</v>
      </c>
      <c r="K114" s="253"/>
    </row>
    <row r="115" spans="2:11" ht="15.6" customHeight="1" x14ac:dyDescent="0.3">
      <c r="B115" s="169"/>
      <c r="C115" s="173"/>
      <c r="D115" s="107" t="s">
        <v>325</v>
      </c>
      <c r="E115" s="112">
        <v>5.82348</v>
      </c>
      <c r="F115" s="112">
        <v>7.1017999999999999</v>
      </c>
      <c r="G115" s="112">
        <v>8.3801199999999998</v>
      </c>
      <c r="H115" s="112">
        <v>7.3000800000000003</v>
      </c>
      <c r="K115" s="253"/>
    </row>
    <row r="116" spans="2:11" ht="15.6" customHeight="1" x14ac:dyDescent="0.3">
      <c r="B116" s="169"/>
      <c r="C116" s="173" t="s">
        <v>374</v>
      </c>
      <c r="D116" s="107" t="s">
        <v>369</v>
      </c>
      <c r="E116" s="174"/>
      <c r="F116" s="112">
        <v>1.0457000000000001</v>
      </c>
      <c r="G116" s="112">
        <v>0.60890999999999995</v>
      </c>
      <c r="H116" s="112">
        <v>0.98433999999999999</v>
      </c>
      <c r="K116" s="253"/>
    </row>
    <row r="117" spans="2:11" ht="15.6" customHeight="1" x14ac:dyDescent="0.3">
      <c r="B117" s="169"/>
      <c r="C117" s="173"/>
      <c r="D117" s="107" t="s">
        <v>326</v>
      </c>
      <c r="E117" s="112">
        <v>3.1387999999999998</v>
      </c>
      <c r="F117" s="112">
        <v>3.7398099999999999</v>
      </c>
      <c r="G117" s="112">
        <v>4.3408199999999999</v>
      </c>
      <c r="H117" s="112">
        <v>3.8039800000000001</v>
      </c>
      <c r="K117" s="253"/>
    </row>
    <row r="118" spans="2:11" ht="15.6" customHeight="1" x14ac:dyDescent="0.3">
      <c r="B118" s="169"/>
      <c r="C118" s="173"/>
      <c r="D118" s="107" t="s">
        <v>325</v>
      </c>
      <c r="E118" s="112">
        <v>5.0514000000000001</v>
      </c>
      <c r="F118" s="112">
        <v>6.0186400000000004</v>
      </c>
      <c r="G118" s="112">
        <v>6.9858799999999999</v>
      </c>
      <c r="H118" s="112">
        <v>6.1219099999999997</v>
      </c>
      <c r="K118" s="253"/>
    </row>
    <row r="119" spans="2:11" ht="15.6" customHeight="1" x14ac:dyDescent="0.3">
      <c r="B119" s="169"/>
      <c r="C119" s="173" t="s">
        <v>373</v>
      </c>
      <c r="D119" s="107" t="s">
        <v>369</v>
      </c>
      <c r="E119" s="174"/>
      <c r="F119" s="112">
        <v>0.55967999999999996</v>
      </c>
      <c r="G119" s="112">
        <v>0.33581</v>
      </c>
      <c r="H119" s="112">
        <v>0.57833999999999997</v>
      </c>
      <c r="K119" s="253"/>
    </row>
    <row r="120" spans="2:11" ht="15.6" customHeight="1" x14ac:dyDescent="0.3">
      <c r="B120" s="169"/>
      <c r="C120" s="173"/>
      <c r="D120" s="107" t="s">
        <v>326</v>
      </c>
      <c r="E120" s="112">
        <v>2.8434599999999999</v>
      </c>
      <c r="F120" s="112">
        <v>3.5543300000000002</v>
      </c>
      <c r="G120" s="112">
        <v>4.2652000000000001</v>
      </c>
      <c r="H120" s="112">
        <v>3.52589</v>
      </c>
      <c r="K120" s="253"/>
    </row>
    <row r="121" spans="2:11" ht="15.6" customHeight="1" x14ac:dyDescent="0.3">
      <c r="B121" s="169"/>
      <c r="C121" s="173"/>
      <c r="D121" s="107" t="s">
        <v>325</v>
      </c>
      <c r="E121" s="112">
        <v>4.5761099999999999</v>
      </c>
      <c r="F121" s="112">
        <v>5.7201399999999998</v>
      </c>
      <c r="G121" s="112">
        <v>6.8641699999999997</v>
      </c>
      <c r="H121" s="112">
        <v>5.6743800000000002</v>
      </c>
      <c r="K121" s="253"/>
    </row>
    <row r="122" spans="2:11" ht="15.6" customHeight="1" x14ac:dyDescent="0.3">
      <c r="B122" s="169"/>
      <c r="C122" s="173" t="s">
        <v>372</v>
      </c>
      <c r="D122" s="107" t="s">
        <v>369</v>
      </c>
      <c r="E122" s="174"/>
      <c r="F122" s="112">
        <v>0.43419999999999997</v>
      </c>
      <c r="G122" s="112">
        <v>0.27137</v>
      </c>
      <c r="H122" s="112">
        <v>0.36699999999999999</v>
      </c>
      <c r="K122" s="253"/>
    </row>
    <row r="123" spans="2:11" ht="15.6" customHeight="1" x14ac:dyDescent="0.3">
      <c r="B123" s="169"/>
      <c r="C123" s="173"/>
      <c r="D123" s="107" t="s">
        <v>326</v>
      </c>
      <c r="E123" s="112">
        <v>2.9544800000000002</v>
      </c>
      <c r="F123" s="112">
        <v>3.9393099999999999</v>
      </c>
      <c r="G123" s="112">
        <v>4.9241400000000004</v>
      </c>
      <c r="H123" s="112">
        <v>4.1953699999999996</v>
      </c>
      <c r="K123" s="253"/>
    </row>
    <row r="124" spans="2:11" ht="15.6" customHeight="1" x14ac:dyDescent="0.3">
      <c r="B124" s="169"/>
      <c r="C124" s="173"/>
      <c r="D124" s="107" t="s">
        <v>325</v>
      </c>
      <c r="E124" s="112">
        <v>4.7547800000000002</v>
      </c>
      <c r="F124" s="112">
        <v>6.3397100000000002</v>
      </c>
      <c r="G124" s="112">
        <v>7.9246400000000001</v>
      </c>
      <c r="H124" s="112">
        <v>6.7517899999999997</v>
      </c>
      <c r="K124" s="253"/>
    </row>
    <row r="125" spans="2:11" ht="15.6" customHeight="1" x14ac:dyDescent="0.3">
      <c r="B125" s="169"/>
      <c r="C125" s="173" t="s">
        <v>371</v>
      </c>
      <c r="D125" s="107" t="s">
        <v>369</v>
      </c>
      <c r="E125" s="174"/>
      <c r="F125" s="112">
        <v>0.43698999999999999</v>
      </c>
      <c r="G125" s="112">
        <v>0.27281</v>
      </c>
      <c r="H125" s="112">
        <v>0.37170999999999998</v>
      </c>
      <c r="K125" s="253"/>
    </row>
    <row r="126" spans="2:11" ht="15.6" customHeight="1" x14ac:dyDescent="0.3">
      <c r="B126" s="169"/>
      <c r="C126" s="173"/>
      <c r="D126" s="107" t="s">
        <v>326</v>
      </c>
      <c r="E126" s="112">
        <v>2.9499399999999998</v>
      </c>
      <c r="F126" s="112">
        <v>3.9235500000000001</v>
      </c>
      <c r="G126" s="112">
        <v>4.8971600000000004</v>
      </c>
      <c r="H126" s="112">
        <v>4.1679500000000003</v>
      </c>
      <c r="K126" s="253"/>
    </row>
    <row r="127" spans="2:11" ht="15.6" customHeight="1" x14ac:dyDescent="0.3">
      <c r="B127" s="169"/>
      <c r="C127" s="173"/>
      <c r="D127" s="107" t="s">
        <v>325</v>
      </c>
      <c r="E127" s="112">
        <v>4.7474699999999999</v>
      </c>
      <c r="F127" s="112">
        <v>6.3143399999999996</v>
      </c>
      <c r="G127" s="112">
        <v>7.8812100000000003</v>
      </c>
      <c r="H127" s="112">
        <v>6.7076700000000002</v>
      </c>
      <c r="K127" s="253"/>
    </row>
    <row r="128" spans="2:11" ht="15.6" customHeight="1" x14ac:dyDescent="0.3">
      <c r="B128" s="169"/>
      <c r="C128" s="173" t="s">
        <v>370</v>
      </c>
      <c r="D128" s="107" t="s">
        <v>369</v>
      </c>
      <c r="E128" s="174"/>
      <c r="F128" s="112">
        <v>0.56427000000000005</v>
      </c>
      <c r="G128" s="112">
        <v>0.34329999999999999</v>
      </c>
      <c r="H128" s="112">
        <v>0.49936000000000003</v>
      </c>
      <c r="K128" s="253"/>
    </row>
    <row r="129" spans="2:13" ht="15.6" customHeight="1" x14ac:dyDescent="0.3">
      <c r="B129" s="169"/>
      <c r="C129" s="173"/>
      <c r="D129" s="107" t="s">
        <v>326</v>
      </c>
      <c r="E129" s="112">
        <v>3.0308099999999998</v>
      </c>
      <c r="F129" s="112">
        <v>3.8462299999999998</v>
      </c>
      <c r="G129" s="112">
        <v>4.6616499999999998</v>
      </c>
      <c r="H129" s="112">
        <v>4.0140700000000002</v>
      </c>
      <c r="K129" s="253"/>
    </row>
    <row r="130" spans="2:13" ht="15.6" customHeight="1" x14ac:dyDescent="0.3">
      <c r="B130" s="169"/>
      <c r="C130" s="173"/>
      <c r="D130" s="107" t="s">
        <v>325</v>
      </c>
      <c r="E130" s="112">
        <v>4.8776099999999998</v>
      </c>
      <c r="F130" s="112">
        <v>6.1898999999999997</v>
      </c>
      <c r="G130" s="112">
        <v>7.5021899999999997</v>
      </c>
      <c r="H130" s="112">
        <v>6.4600099999999996</v>
      </c>
      <c r="K130" s="253"/>
    </row>
    <row r="133" spans="2:13" ht="15.6" customHeight="1" x14ac:dyDescent="0.25">
      <c r="B133" s="105" t="s">
        <v>71</v>
      </c>
      <c r="C133" s="105"/>
      <c r="D133" s="104"/>
      <c r="E133" s="104"/>
      <c r="F133" s="104"/>
      <c r="G133" s="104"/>
      <c r="H133" s="104"/>
      <c r="I133" s="104"/>
      <c r="J133" s="104"/>
      <c r="K133" s="104"/>
      <c r="L133" s="104"/>
    </row>
    <row r="134" spans="2:13" ht="225" customHeight="1" x14ac:dyDescent="0.25">
      <c r="B134" s="177" t="s">
        <v>368</v>
      </c>
      <c r="C134" s="177"/>
      <c r="D134" s="177"/>
      <c r="E134" s="177"/>
      <c r="F134" s="177"/>
      <c r="G134" s="177"/>
      <c r="H134" s="177"/>
      <c r="I134" s="177"/>
      <c r="J134" s="177"/>
      <c r="K134" s="177"/>
      <c r="L134" s="177"/>
    </row>
    <row r="135" spans="2:13" ht="69" customHeight="1" x14ac:dyDescent="0.25">
      <c r="B135" s="31" t="s">
        <v>367</v>
      </c>
      <c r="C135" s="31"/>
      <c r="D135" s="31"/>
      <c r="E135" s="31"/>
      <c r="F135" s="31"/>
      <c r="G135" s="31"/>
      <c r="H135" s="31"/>
      <c r="I135" s="31"/>
      <c r="J135" s="31"/>
      <c r="K135" s="31"/>
      <c r="L135" s="31"/>
    </row>
    <row r="136" spans="2:13" ht="15.6" customHeight="1" x14ac:dyDescent="0.25">
      <c r="B136" s="101" t="s">
        <v>40</v>
      </c>
      <c r="C136" s="101"/>
      <c r="D136" s="101"/>
      <c r="E136" s="101"/>
      <c r="F136" s="101"/>
      <c r="G136" s="101"/>
      <c r="H136" s="101"/>
      <c r="I136" s="101"/>
      <c r="J136" s="101"/>
      <c r="K136" s="101"/>
      <c r="L136" s="101"/>
      <c r="M136" s="101"/>
    </row>
    <row r="137" spans="2:13" ht="15.6" customHeight="1" x14ac:dyDescent="0.25">
      <c r="B137" s="64"/>
      <c r="C137" s="64"/>
      <c r="D137" s="64"/>
      <c r="E137" s="64"/>
      <c r="F137" s="64"/>
      <c r="G137" s="64"/>
      <c r="H137" s="64"/>
      <c r="I137" s="64"/>
      <c r="J137" s="64"/>
      <c r="K137" s="64"/>
      <c r="L137" s="64"/>
    </row>
    <row r="138" spans="2:13" ht="15.6" customHeight="1" x14ac:dyDescent="0.25">
      <c r="B138" s="64"/>
      <c r="C138" s="64"/>
      <c r="D138" s="64"/>
      <c r="E138" s="64"/>
      <c r="F138" s="64"/>
      <c r="G138" s="64"/>
      <c r="H138" s="64"/>
      <c r="I138" s="64"/>
      <c r="J138" s="64"/>
      <c r="K138" s="64"/>
      <c r="L138" s="64"/>
    </row>
    <row r="139" spans="2:13" ht="15.6" customHeight="1" x14ac:dyDescent="0.25">
      <c r="B139" s="64"/>
      <c r="C139" s="64"/>
      <c r="D139" s="64"/>
      <c r="E139" s="64"/>
      <c r="F139" s="64"/>
      <c r="G139" s="64"/>
      <c r="H139" s="64"/>
      <c r="I139" s="64"/>
      <c r="J139" s="64"/>
      <c r="K139" s="64"/>
      <c r="L139" s="64"/>
    </row>
    <row r="140" spans="2:13" ht="15.6" customHeight="1" x14ac:dyDescent="0.25">
      <c r="B140" s="64"/>
      <c r="C140" s="64"/>
      <c r="D140" s="64"/>
      <c r="E140" s="64"/>
      <c r="F140" s="64"/>
      <c r="G140" s="64"/>
      <c r="H140" s="64"/>
      <c r="I140" s="64"/>
      <c r="J140" s="64"/>
      <c r="K140" s="64"/>
      <c r="L140" s="64"/>
    </row>
    <row r="141" spans="2:13" ht="15.6" customHeight="1" x14ac:dyDescent="0.25">
      <c r="B141" s="64"/>
      <c r="C141" s="64"/>
      <c r="D141" s="64"/>
      <c r="E141" s="64"/>
      <c r="F141" s="64"/>
      <c r="G141" s="64"/>
      <c r="H141" s="64"/>
      <c r="I141" s="64"/>
      <c r="J141" s="64"/>
      <c r="K141" s="64"/>
      <c r="L141" s="64"/>
    </row>
    <row r="142" spans="2:13" ht="15.6" customHeight="1" x14ac:dyDescent="0.25">
      <c r="B142" s="64"/>
      <c r="C142" s="64"/>
      <c r="D142" s="64"/>
      <c r="E142" s="64"/>
      <c r="F142" s="64"/>
      <c r="G142" s="64"/>
      <c r="H142" s="64"/>
      <c r="I142" s="64"/>
      <c r="J142" s="64"/>
      <c r="K142" s="64"/>
      <c r="L142" s="64"/>
    </row>
  </sheetData>
  <mergeCells count="61">
    <mergeCell ref="C100:C102"/>
    <mergeCell ref="B107:B130"/>
    <mergeCell ref="C107:C109"/>
    <mergeCell ref="C110:C112"/>
    <mergeCell ref="C113:C115"/>
    <mergeCell ref="C116:C118"/>
    <mergeCell ref="C119:C121"/>
    <mergeCell ref="C122:C124"/>
    <mergeCell ref="C125:C127"/>
    <mergeCell ref="C128:C130"/>
    <mergeCell ref="B12:M12"/>
    <mergeCell ref="B17:B34"/>
    <mergeCell ref="C17:C18"/>
    <mergeCell ref="C19:C20"/>
    <mergeCell ref="B79:B102"/>
    <mergeCell ref="C79:C81"/>
    <mergeCell ref="C82:C84"/>
    <mergeCell ref="C85:C87"/>
    <mergeCell ref="C88:C90"/>
    <mergeCell ref="C91:C93"/>
    <mergeCell ref="G1:L1"/>
    <mergeCell ref="M1:R1"/>
    <mergeCell ref="A2:F2"/>
    <mergeCell ref="B8:M8"/>
    <mergeCell ref="B10:M10"/>
    <mergeCell ref="B11:M11"/>
    <mergeCell ref="A1:F1"/>
    <mergeCell ref="C21:C22"/>
    <mergeCell ref="C23:C24"/>
    <mergeCell ref="C25:C26"/>
    <mergeCell ref="C27:C28"/>
    <mergeCell ref="C29:C30"/>
    <mergeCell ref="C31:C32"/>
    <mergeCell ref="C33:C34"/>
    <mergeCell ref="B39:B46"/>
    <mergeCell ref="C39:C40"/>
    <mergeCell ref="C41:C42"/>
    <mergeCell ref="C43:C44"/>
    <mergeCell ref="B141:L141"/>
    <mergeCell ref="C45:C46"/>
    <mergeCell ref="B63:B74"/>
    <mergeCell ref="C63:C65"/>
    <mergeCell ref="C66:C68"/>
    <mergeCell ref="B51:B58"/>
    <mergeCell ref="C51:C52"/>
    <mergeCell ref="C53:C54"/>
    <mergeCell ref="C55:C56"/>
    <mergeCell ref="C57:C58"/>
    <mergeCell ref="B140:L140"/>
    <mergeCell ref="C69:C71"/>
    <mergeCell ref="C72:C74"/>
    <mergeCell ref="C94:C96"/>
    <mergeCell ref="C97:C99"/>
    <mergeCell ref="B142:L142"/>
    <mergeCell ref="B133:C133"/>
    <mergeCell ref="B134:L134"/>
    <mergeCell ref="B137:L137"/>
    <mergeCell ref="B138:L138"/>
    <mergeCell ref="B139:L139"/>
    <mergeCell ref="B136:M136"/>
    <mergeCell ref="B135:L135"/>
  </mergeCells>
  <conditionalFormatting sqref="G63:I71">
    <cfRule type="expression" dxfId="5" priority="6">
      <formula>IF(G63="",TRUE,FALSE)</formula>
    </cfRule>
  </conditionalFormatting>
  <conditionalFormatting sqref="I25:I26">
    <cfRule type="expression" dxfId="4" priority="5">
      <formula>IF(I25="",TRUE,FALSE)</formula>
    </cfRule>
  </conditionalFormatting>
  <conditionalFormatting sqref="I25:I26">
    <cfRule type="expression" dxfId="3" priority="4">
      <formula>IF(I25="",TRUE,FALSE)</formula>
    </cfRule>
  </conditionalFormatting>
  <conditionalFormatting sqref="I25:I26">
    <cfRule type="expression" dxfId="2" priority="3">
      <formula>IF(I25="",TRUE,FALSE)</formula>
    </cfRule>
  </conditionalFormatting>
  <conditionalFormatting sqref="J63:J74">
    <cfRule type="expression" dxfId="1" priority="2">
      <formula>IF(J63="",TRUE,FALSE)</formula>
    </cfRule>
  </conditionalFormatting>
  <conditionalFormatting sqref="K63:K74">
    <cfRule type="expression" dxfId="0" priority="1">
      <formula>IF(K63="",TRUE,FALSE)</formula>
    </cfRule>
  </conditionalFormatting>
  <hyperlinks>
    <hyperlink ref="A3" location="Index!A1" display="Index" xr:uid="{35AE8209-4844-4EC1-8F64-38AA64A6955D}"/>
    <hyperlink ref="B134:L134" r:id="rId1" display="https://www.gov.uk/government/publications/environmental-reporting-guidelines-including-mandatory-greenhouse-gas-emissions-reporting-guidance" xr:uid="{C52BFB80-1FC4-416D-BC1E-CA204B7BF0D8}"/>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What's new</vt:lpstr>
      <vt:lpstr>Index</vt:lpstr>
      <vt:lpstr>Fuels</vt:lpstr>
      <vt:lpstr>Bioenergy</vt:lpstr>
      <vt:lpstr>Refrigerant &amp; other</vt:lpstr>
      <vt:lpstr>Passenger vehicles</vt:lpstr>
      <vt:lpstr>SECR kWh pass &amp; delivery vehs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Knibbs</dc:creator>
  <cp:lastModifiedBy>Rob Knibbs</cp:lastModifiedBy>
  <dcterms:created xsi:type="dcterms:W3CDTF">2023-03-17T13:54:25Z</dcterms:created>
  <dcterms:modified xsi:type="dcterms:W3CDTF">2023-03-17T14:01:48Z</dcterms:modified>
</cp:coreProperties>
</file>