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console.sharepoint.com/Shared Documents/Resources/"/>
    </mc:Choice>
  </mc:AlternateContent>
  <xr:revisionPtr revIDLastSave="12" documentId="8_{4772EEC4-A603-4C74-B291-00A604062E20}" xr6:coauthVersionLast="47" xr6:coauthVersionMax="47" xr10:uidLastSave="{A4C02861-6CEF-48D4-8BFE-7FD8D10F3CB9}"/>
  <bookViews>
    <workbookView minimized="1" xWindow="34155" yWindow="1830" windowWidth="13830" windowHeight="7200" activeTab="2" xr2:uid="{D5E59963-A9FA-4AED-9BAC-772E169AB5F5}"/>
  </bookViews>
  <sheets>
    <sheet name="Introduction" sheetId="2" r:id="rId1"/>
    <sheet name="What's new" sheetId="3" r:id="rId2"/>
    <sheet name="Index" sheetId="9" r:id="rId3"/>
    <sheet name="Fuels" sheetId="4" r:id="rId4"/>
    <sheet name="Bioenergy" sheetId="5" r:id="rId5"/>
    <sheet name="Refrigerant &amp; other" sheetId="6" r:id="rId6"/>
    <sheet name="Passenger vehicles" sheetId="7" r:id="rId7"/>
    <sheet name="SECR kWh pass &amp; delivery vehs" sheetId="8" r:id="rId8"/>
  </sheets>
  <externalReferences>
    <externalReference r:id="rId9"/>
  </externalReferences>
  <definedNames>
    <definedName name="Impact_flag">#N/A</definedName>
    <definedName name="Index">#N/A</definedName>
    <definedName name="IndexArray">#N/A</definedName>
    <definedName name="LatestChange">#N/A</definedName>
    <definedName name="LatestPerson">#N/A</definedName>
    <definedName name="LatestVersion">#N/A</definedName>
    <definedName name="ModelName">#N/A</definedName>
    <definedName name="_xlnm.Print_Area" localSheetId="1">#N/A</definedName>
    <definedName name="Quality_flag">#N/A</definedName>
    <definedName name="Risk_flag">#N/A</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usiness_travel_air">#N/A</definedName>
    <definedName name="t_Business_travel_land">#N/A</definedName>
    <definedName name="t_Business_travel_sea">#N/A</definedName>
    <definedName name="t_Conversions">#N/A</definedName>
    <definedName name="t_Delivery_vehicles">#N/A</definedName>
    <definedName name="t_Freighting_goods">#N/A</definedName>
    <definedName name="t_Fuel_properties">#N/A</definedName>
    <definedName name="t_Fuels">#N/A</definedName>
    <definedName name="t_Heat_and_steam">#N/A</definedName>
    <definedName name="t_Hotel_Stay">#N/A</definedName>
    <definedName name="t_Managed_assets_electricity">#N/A</definedName>
    <definedName name="t_Managed_assets_vehicles">#N/A</definedName>
    <definedName name="t_Material_use">#N/A</definedName>
    <definedName name="t_Outside_of_scopes">#N/A</definedName>
    <definedName name="t_Overseas_electricity">#N/A</definedName>
    <definedName name="t_Passenger_vehicles">#N/A</definedName>
    <definedName name="t_Refrigerant">#N/A</definedName>
    <definedName name="t_SECR_kWh_pass_delivery_vehs">#N/A</definedName>
    <definedName name="t_SECR_kWh_UK_electricity_EVs">#N/A</definedName>
    <definedName name="t_UK_electricity">#N/A</definedName>
    <definedName name="t_UK_electricity_EVs">#N/A</definedName>
    <definedName name="t_UK_TD">#N/A</definedName>
    <definedName name="t_UK_TD_EVs">#N/A</definedName>
    <definedName name="t_Waste_disposal">#N/A</definedName>
    <definedName name="t_Water_supply">#N/A</definedName>
    <definedName name="t_Water_treatment">#N/A</definedName>
    <definedName name="t_WTT_bioenergy">#N/A</definedName>
    <definedName name="t_WTT_business_travel_air">#N/A</definedName>
    <definedName name="t_WTT_business_travel_sea">#N/A</definedName>
    <definedName name="t_WTT_delivery_freight">#N/A</definedName>
    <definedName name="t_WTT_electricity">#N/A</definedName>
    <definedName name="t_WTT_fuels">#N/A</definedName>
    <definedName name="t_WTT_heat_and_steam">#N/A</definedName>
    <definedName name="t_WTT_passenger_travel_land">#N/A</definedName>
    <definedName name="Team">#N/A</definedName>
    <definedName name="Total_WTT_EF_Gen">[1]Calc2_UK_WTT_Elec!#REF!</definedName>
    <definedName name="UpdateYear">#N/A</definedName>
    <definedName name="Year_Reporting_WTT">[1]Calc2_UK_WTT_Elec!#REF!</definedName>
    <definedName name="YesN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E22" authorId="0" shapeId="0" xr:uid="{75C886CF-4D6E-4EB4-B614-9935F490C641}">
      <text>
        <r>
          <rPr>
            <b/>
            <sz val="8"/>
            <rFont val="Tahoma"/>
            <family val="2"/>
          </rPr>
          <t>kg CO₂e per unit</t>
        </r>
      </text>
    </comment>
    <comment ref="F22" authorId="0" shapeId="0" xr:uid="{6AA660BF-9E0D-47C3-83B8-6267F872E68D}">
      <text>
        <r>
          <rPr>
            <b/>
            <sz val="8"/>
            <rFont val="Tahoma"/>
            <family val="2"/>
          </rPr>
          <t>kg CO₂e of CO₂ per unit</t>
        </r>
      </text>
    </comment>
    <comment ref="G22" authorId="0" shapeId="0" xr:uid="{E15E017B-E9BC-4E13-8D72-28B7F2EE54F9}">
      <text>
        <r>
          <rPr>
            <b/>
            <sz val="8"/>
            <rFont val="Tahoma"/>
            <family val="2"/>
          </rPr>
          <t>kg CO₂e of CH₄ per unit</t>
        </r>
      </text>
    </comment>
    <comment ref="H22" authorId="0" shapeId="0" xr:uid="{0B1EF11A-7B09-4650-80F5-8D68D98756D0}">
      <text>
        <r>
          <rPr>
            <b/>
            <sz val="8"/>
            <rFont val="Tahoma"/>
            <family val="2"/>
          </rPr>
          <t>kg CO₂e of N₂O per unit</t>
        </r>
      </text>
    </comment>
    <comment ref="C27" authorId="0" shapeId="0" xr:uid="{B17F07E3-3BCF-4CC8-9590-CD454FF0DC91}">
      <text>
        <r>
          <rPr>
            <b/>
            <sz val="8"/>
            <rFont val="Tahoma"/>
            <family val="2"/>
          </rPr>
          <t>Compressed natural gas - a compressed version of the same natural gas used in homes. Stored in cylinders for use as an alternative transport fuel.</t>
        </r>
      </text>
    </comment>
    <comment ref="C31" authorId="0" shapeId="0" xr:uid="{CD56EE05-A052-4E45-B1D3-5E79C6A9D0DF}">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E4B24740-6915-4C4E-A476-FCBDCAEF6B6A}">
      <text>
        <r>
          <rPr>
            <b/>
            <sz val="8"/>
            <rFont val="Tahoma"/>
            <family val="2"/>
          </rPr>
          <t>Liquid petroleum gas - used to power cooking stoves or heaters off-grid and fuel some vehicles (such as fork-lift trucks and vans).</t>
        </r>
      </text>
    </comment>
    <comment ref="C39" authorId="0" shapeId="0" xr:uid="{62D508AE-582C-417A-9497-4B15D57E4A54}">
      <text>
        <r>
          <rPr>
            <b/>
            <sz val="8"/>
            <rFont val="Tahoma"/>
            <family val="2"/>
          </rPr>
          <t>Standard natural gas received through the gas mains grid network in the UK. Note - contains limited biogas content.</t>
        </r>
      </text>
    </comment>
    <comment ref="C43" authorId="1" shapeId="0" xr:uid="{EAF61461-2CFA-4CAE-BB76-5B012C0D43DA}">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5EE5F3AC-9512-4E9D-8867-81F7A58303D7}">
      <text>
        <r>
          <rPr>
            <b/>
            <sz val="8"/>
            <rFont val="Tahoma"/>
            <family val="2"/>
          </rPr>
          <t>Consists mainly of ethane, plus other hydrocarbons, (excludes butane and propane).</t>
        </r>
      </text>
    </comment>
    <comment ref="E57" authorId="0" shapeId="0" xr:uid="{438291CB-6B60-4062-BE04-08B99A7DF815}">
      <text>
        <r>
          <rPr>
            <b/>
            <sz val="8"/>
            <rFont val="Tahoma"/>
            <family val="2"/>
          </rPr>
          <t>kg CO₂e per unit</t>
        </r>
      </text>
    </comment>
    <comment ref="F57" authorId="0" shapeId="0" xr:uid="{42482599-CFBE-47C0-BD70-866C5F1AF73A}">
      <text>
        <r>
          <rPr>
            <b/>
            <sz val="8"/>
            <rFont val="Tahoma"/>
            <family val="2"/>
          </rPr>
          <t>kg CO₂e of CO₂ per unit</t>
        </r>
      </text>
    </comment>
    <comment ref="G57" authorId="0" shapeId="0" xr:uid="{7A87B400-F6BE-4479-8641-603F103F9FBD}">
      <text>
        <r>
          <rPr>
            <b/>
            <sz val="8"/>
            <rFont val="Tahoma"/>
            <family val="2"/>
          </rPr>
          <t>kg CO₂e of CH₄ per unit</t>
        </r>
      </text>
    </comment>
    <comment ref="H57" authorId="0" shapeId="0" xr:uid="{E9791F8E-87B6-4C57-B06A-5417BBB1CA2F}">
      <text>
        <r>
          <rPr>
            <b/>
            <sz val="8"/>
            <rFont val="Tahoma"/>
            <family val="2"/>
          </rPr>
          <t>kg CO₂e of N₂O per unit</t>
        </r>
      </text>
    </comment>
    <comment ref="C58" authorId="0" shapeId="0" xr:uid="{66CD753B-0DF0-4D39-A50D-6CF9586D88F7}">
      <text>
        <r>
          <rPr>
            <b/>
            <sz val="8"/>
            <rFont val="Tahoma"/>
            <family val="2"/>
          </rPr>
          <t>Fuel for piston-engined aircraft - a high octane petrol (aka AVGAS).</t>
        </r>
      </text>
    </comment>
    <comment ref="C62" authorId="0" shapeId="0" xr:uid="{4A9FFBC2-B9A4-45ED-A5DB-61185B9392A7}">
      <text>
        <r>
          <rPr>
            <b/>
            <sz val="8"/>
            <rFont val="Tahoma"/>
            <family val="2"/>
          </rPr>
          <t>Fuel for turbo-prop aircraft and jets (aka jet fuel). Similar to kerosene used as a heating fuel, but refined to a higher quality.</t>
        </r>
      </text>
    </comment>
    <comment ref="C66" authorId="0" shapeId="0" xr:uid="{AF978078-B414-4370-9C8E-6CB6DF9E5CAA}">
      <text>
        <r>
          <rPr>
            <b/>
            <sz val="8"/>
            <rFont val="Tahoma"/>
            <family val="2"/>
          </rPr>
          <t>Main purpose is for heating/lighting on a domestic scale (also known as kerosene).</t>
        </r>
      </text>
    </comment>
    <comment ref="C70" authorId="0" shapeId="0" xr:uid="{6BD12BA0-7062-4B5D-98E0-67CAC61879C2}">
      <text>
        <r>
          <rPr>
            <b/>
            <sz val="8"/>
            <rFont val="Tahoma"/>
            <family val="2"/>
          </rPr>
          <t>Standard diesel bought from any local filling station (across the board forecourt fuel typically contains biofuel content).</t>
        </r>
      </text>
    </comment>
    <comment ref="C74" authorId="0" shapeId="0" xr:uid="{018D7D2F-9A59-436F-A593-38F7165579E5}">
      <text>
        <r>
          <rPr>
            <b/>
            <sz val="8"/>
            <rFont val="Tahoma"/>
            <family val="2"/>
          </rPr>
          <t>Diesel that has not been blended with biofuel (non-forecourt diesel).</t>
        </r>
      </text>
    </comment>
    <comment ref="C78" authorId="0" shapeId="0" xr:uid="{44810308-7DC9-4DC9-A23E-B12887CB48D4}">
      <text>
        <r>
          <rPr>
            <b/>
            <sz val="8"/>
            <rFont val="Tahoma"/>
            <family val="2"/>
          </rPr>
          <t>Heavy oil used as fuel in furnaces and boilers of power stations, in industry, for industrial heating and in ships.</t>
        </r>
      </text>
    </comment>
    <comment ref="C82" authorId="0" shapeId="0" xr:uid="{118B5E63-BD4D-4647-87CC-E4818C69C325}">
      <text>
        <r>
          <rPr>
            <b/>
            <sz val="8"/>
            <rFont val="Tahoma"/>
            <family val="2"/>
          </rPr>
          <t>Medium oil used in diesel engines and heating systems (also known as red diesel).</t>
        </r>
      </text>
    </comment>
    <comment ref="C86" authorId="2" shapeId="0" xr:uid="{411614DF-286A-450D-BDF1-C447B4D07795}">
      <text>
        <r>
          <rPr>
            <b/>
            <sz val="8"/>
            <color indexed="81"/>
            <rFont val="Tahoma"/>
            <family val="2"/>
          </rPr>
          <t>Waste petroleum-based lubricating oils recovered for use as fuels</t>
        </r>
      </text>
    </comment>
    <comment ref="C90" authorId="0" shapeId="0" xr:uid="{3193F5BE-8CC9-49F6-AA98-E3BE7E3AEAB6}">
      <text>
        <r>
          <rPr>
            <b/>
            <sz val="8"/>
            <rFont val="Tahoma"/>
            <family val="2"/>
          </rPr>
          <t>A product of crude oil refining - often used as a solvent.</t>
        </r>
      </text>
    </comment>
    <comment ref="C94" authorId="0" shapeId="0" xr:uid="{0172873B-C1F1-446A-928E-D4922CAEF74E}">
      <text>
        <r>
          <rPr>
            <b/>
            <sz val="8"/>
            <rFont val="Tahoma"/>
            <family val="2"/>
          </rPr>
          <t>Standard petrol bought from any local filling station (across the board forecourt fuel typically contains biofuel content).</t>
        </r>
      </text>
    </comment>
    <comment ref="C98" authorId="0" shapeId="0" xr:uid="{83A3A2DE-19FD-40D8-8E79-B2164248DA77}">
      <text>
        <r>
          <rPr>
            <b/>
            <sz val="8"/>
            <rFont val="Tahoma"/>
            <family val="2"/>
          </rPr>
          <t>Petrol that has not been blended with biofuel (non forecourt petrol).</t>
        </r>
      </text>
    </comment>
    <comment ref="C102" authorId="0" shapeId="0" xr:uid="{AD393324-0D16-4026-84E4-B1162F5A1C59}">
      <text>
        <r>
          <rPr>
            <b/>
            <sz val="8"/>
            <rFont val="Tahoma"/>
            <family val="2"/>
          </rPr>
          <t>Waste oils meeting the 'residual' oil definition contained in the 'Processed Fuel Oil Quality Protocol'.</t>
        </r>
      </text>
    </comment>
    <comment ref="C106" authorId="0" shapeId="0" xr:uid="{D0555208-AF55-4E0E-BC4C-9E2116E1F8E1}">
      <text>
        <r>
          <rPr>
            <b/>
            <sz val="8"/>
            <rFont val="Tahoma"/>
            <family val="2"/>
          </rPr>
          <t>Waste oils meeting the 'distillate' oil definition contained in the 'Processed Fuel Oil Quality Protocol'.</t>
        </r>
      </text>
    </comment>
    <comment ref="C110" authorId="2" shapeId="0" xr:uid="{06278B5A-E219-462D-A59A-279E2B1612CB}">
      <text>
        <r>
          <rPr>
            <b/>
            <sz val="8"/>
            <color indexed="81"/>
            <rFont val="Tahoma"/>
            <family val="2"/>
          </rPr>
          <t>Includes aromatic extracts, defoament solvents and other minor miscellaneous products</t>
        </r>
        <r>
          <rPr>
            <sz val="9"/>
            <color indexed="81"/>
            <rFont val="Tahoma"/>
            <family val="2"/>
          </rPr>
          <t xml:space="preserve">
</t>
        </r>
      </text>
    </comment>
    <comment ref="C114" authorId="0" shapeId="0" xr:uid="{F4851A75-782F-41FC-81D4-21493365F353}">
      <text>
        <r>
          <rPr>
            <b/>
            <sz val="8"/>
            <rFont val="Tahoma"/>
            <family val="2"/>
          </rPr>
          <t>Recycled oils outside of the 'Processed Fuel Oil Quality Protocol' definitions.</t>
        </r>
      </text>
    </comment>
    <comment ref="C118" authorId="0" shapeId="0" xr:uid="{D76C2E48-4EBD-4292-96C0-C5E368B6BAFE}">
      <text>
        <r>
          <rPr>
            <b/>
            <sz val="8"/>
            <rFont val="Tahoma"/>
            <family val="2"/>
          </rPr>
          <t>Distillate fuels are commonly called "Marine gas oil". Distillate fuel is composed of petroleum fractions of crude oil that are separated in a refinery by a boiling or "distillation" process.</t>
        </r>
      </text>
    </comment>
    <comment ref="C122" authorId="0" shapeId="0" xr:uid="{DACFB7A8-A4CB-4B6F-ABCE-7F48DEAE6335}">
      <text>
        <r>
          <rPr>
            <b/>
            <sz val="8"/>
            <rFont val="Tahoma"/>
            <family val="2"/>
          </rPr>
          <t>Residual fuels are called "Marine fuel oil". Residual fuel or "residuum" is the fraction that did not boil, sometimes referred to as "tar" or "petroleum pitch".</t>
        </r>
      </text>
    </comment>
    <comment ref="E128" authorId="0" shapeId="0" xr:uid="{00981152-B464-4749-AE8E-CB4F4D956101}">
      <text>
        <r>
          <rPr>
            <b/>
            <sz val="8"/>
            <rFont val="Tahoma"/>
            <family val="2"/>
          </rPr>
          <t>kg CO₂e per unit</t>
        </r>
      </text>
    </comment>
    <comment ref="F128" authorId="0" shapeId="0" xr:uid="{C83F8E15-77BF-46BB-9E53-98D5BB3F3439}">
      <text>
        <r>
          <rPr>
            <b/>
            <sz val="8"/>
            <rFont val="Tahoma"/>
            <family val="2"/>
          </rPr>
          <t>kg CO₂e of CO₂ per unit</t>
        </r>
      </text>
    </comment>
    <comment ref="G128" authorId="0" shapeId="0" xr:uid="{1CD55539-ABC1-44E6-9C6C-C9E38FA37F10}">
      <text>
        <r>
          <rPr>
            <b/>
            <sz val="8"/>
            <rFont val="Tahoma"/>
            <family val="2"/>
          </rPr>
          <t>kg CO₂e of CH₄ per unit</t>
        </r>
      </text>
    </comment>
    <comment ref="H128" authorId="0" shapeId="0" xr:uid="{A50678A2-B548-4A5C-9E7D-0FEC515D9496}">
      <text>
        <r>
          <rPr>
            <b/>
            <sz val="8"/>
            <rFont val="Tahoma"/>
            <family val="2"/>
          </rPr>
          <t>kg CO₂e of N₂O per unit</t>
        </r>
      </text>
    </comment>
    <comment ref="C129" authorId="0" shapeId="0" xr:uid="{AC5BB1C5-A616-4C71-987A-193F6E843BC5}">
      <text>
        <r>
          <rPr>
            <b/>
            <sz val="8"/>
            <rFont val="Tahoma"/>
            <family val="2"/>
          </rPr>
          <t>Coal used in sources other than power stations and domestic use.</t>
        </r>
      </text>
    </comment>
    <comment ref="C132" authorId="0" shapeId="0" xr:uid="{6815AF7F-248C-4655-82E0-656F4241DE05}">
      <text>
        <r>
          <rPr>
            <b/>
            <sz val="8"/>
            <rFont val="Tahoma"/>
            <family val="2"/>
          </rPr>
          <t>Coal used in power stations to generate electricity.</t>
        </r>
      </text>
    </comment>
    <comment ref="C135" authorId="0" shapeId="0" xr:uid="{8D2F64C3-AEAB-4CAD-956C-640A71CF687B}">
      <text>
        <r>
          <rPr>
            <b/>
            <sz val="8"/>
            <rFont val="Tahoma"/>
            <family val="2"/>
          </rPr>
          <t>Coal used domestically.</t>
        </r>
      </text>
    </comment>
    <comment ref="C138" authorId="0" shapeId="0" xr:uid="{DAD1A3DA-1BA7-439B-8A7E-C9294594590C}">
      <text>
        <r>
          <rPr>
            <b/>
            <sz val="8"/>
            <rFont val="Tahoma"/>
            <family val="2"/>
          </rPr>
          <t>Coke may be used as a heating fuel and as a reducing agent in a blast furnace.</t>
        </r>
      </text>
    </comment>
    <comment ref="C141" authorId="0" shapeId="0" xr:uid="{E4D1A7FE-D3AE-48C4-966D-83DA7468ABCC}">
      <text>
        <r>
          <rPr>
            <b/>
            <sz val="8"/>
            <rFont val="Tahoma"/>
            <family val="2"/>
          </rPr>
          <t>Normally used in cement manufacture and power plants.</t>
        </r>
      </text>
    </comment>
    <comment ref="C144" authorId="0" shapeId="0" xr:uid="{EEC93A9F-95F1-477C-BC39-630128355FEA}">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9" authorId="0" shapeId="0" xr:uid="{2405197C-133E-46F5-B9D2-75AB4EF0F79A}">
      <text>
        <r>
          <rPr>
            <b/>
            <sz val="8"/>
            <rFont val="Tahoma"/>
            <family val="2"/>
          </rPr>
          <t>kg CO₂e per unit</t>
        </r>
      </text>
    </comment>
    <comment ref="C20" authorId="0" shapeId="0" xr:uid="{EB8C89DE-B18E-4217-A8E6-1566591DC66F}">
      <text>
        <r>
          <rPr>
            <b/>
            <sz val="8"/>
            <rFont val="Tahoma"/>
            <family val="2"/>
          </rPr>
          <t>Renewable fuel derived from common crops (such as sugar cane and sugar beet).</t>
        </r>
      </text>
    </comment>
    <comment ref="C23" authorId="0" shapeId="0" xr:uid="{DAE67AF3-9195-4B91-B277-9878DC7B2D16}">
      <text>
        <r>
          <rPr>
            <b/>
            <sz val="8"/>
            <rFont val="Tahoma"/>
            <family val="2"/>
          </rPr>
          <t>Renewable fuel almost exclusively derived from common natural oils (for example, vegetable oils).</t>
        </r>
      </text>
    </comment>
    <comment ref="C26" authorId="0" shapeId="0" xr:uid="{4D1E93DB-8019-4D34-9B83-1D3ED3860926}">
      <text>
        <r>
          <rPr>
            <b/>
            <sz val="8"/>
            <rFont val="Tahoma"/>
            <family val="2"/>
          </rPr>
          <t>The methane constituent of biogas.  Biogas comes from anaerobic digestion of organic matter.</t>
        </r>
      </text>
    </comment>
    <comment ref="C29" authorId="0" shapeId="0" xr:uid="{B449F395-503E-46F3-A76A-1F715EEC12EB}">
      <text>
        <r>
          <rPr>
            <b/>
            <sz val="8"/>
            <rFont val="Tahoma"/>
            <family val="2"/>
          </rPr>
          <t>Renewable fuel almost exclusively derived from common natural oils (such as vegetable oils).</t>
        </r>
      </text>
    </comment>
    <comment ref="C32" authorId="0" shapeId="0" xr:uid="{15A1D59B-647C-4919-BC13-ADA3702E610D}">
      <text>
        <r>
          <rPr>
            <b/>
            <sz val="8"/>
            <rFont val="Tahoma"/>
            <family val="2"/>
          </rPr>
          <t>Renewable fuel almost exclusively derived from common natural oils (such as vegetable oils).</t>
        </r>
      </text>
    </comment>
    <comment ref="E50" authorId="0" shapeId="0" xr:uid="{03D69A80-221E-44FF-A145-225BEACBC3FC}">
      <text>
        <r>
          <rPr>
            <b/>
            <sz val="8"/>
            <rFont val="Tahoma"/>
            <family val="2"/>
          </rPr>
          <t>kg CO₂e per unit</t>
        </r>
      </text>
    </comment>
    <comment ref="C55" authorId="0" shapeId="0" xr:uid="{064BBA17-05AC-41CC-8B41-972A3C6CBEB5}">
      <text>
        <r>
          <rPr>
            <b/>
            <sz val="8"/>
            <rFont val="Tahoma"/>
            <family val="2"/>
          </rPr>
          <t>Compressed low quality wood (such as sawdust and shavings) made into pellet form.</t>
        </r>
      </text>
    </comment>
    <comment ref="E62" authorId="0" shapeId="0" xr:uid="{B58B2090-2B7E-4E4E-A429-14458AA28043}">
      <text>
        <r>
          <rPr>
            <b/>
            <sz val="8"/>
            <rFont val="Tahoma"/>
            <family val="2"/>
          </rPr>
          <t>kg CO₂e per unit</t>
        </r>
      </text>
    </comment>
    <comment ref="C63" authorId="0" shapeId="0" xr:uid="{BE245941-07B7-423B-9BB9-AA6E3B947C03}">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65" authorId="0" shapeId="0" xr:uid="{5DBA6AE5-A6BF-4DBF-A093-EA1E8F92FB10}">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18" authorId="0" shapeId="0" xr:uid="{AF2AA9E0-5BA2-470D-BBC8-2B0AEA1307E8}">
      <text>
        <r>
          <rPr>
            <b/>
            <sz val="8"/>
            <rFont val="Tahoma"/>
            <family val="2"/>
          </rPr>
          <t>kg CO₂e per unit</t>
        </r>
      </text>
    </comment>
    <comment ref="B19" authorId="0" shapeId="0" xr:uid="{E6D119D8-0EE8-4DD2-B5BE-4108A6CEA74F}">
      <text>
        <r>
          <rPr>
            <b/>
            <sz val="8"/>
            <rFont val="Tahoma"/>
            <family val="2"/>
          </rPr>
          <t>Gases regulated under the agreed 'Kyoto Protocol' which is an international treaty that set binding GHG reduction obligations for 37 industrialised countries.</t>
        </r>
      </text>
    </comment>
    <comment ref="E52" authorId="0" shapeId="0" xr:uid="{5731E380-5DD2-4F4D-BEC4-4722A488A160}">
      <text>
        <r>
          <rPr>
            <b/>
            <sz val="8"/>
            <rFont val="Tahoma"/>
            <family val="2"/>
          </rPr>
          <t>kg CO₂e per unit</t>
        </r>
      </text>
    </comment>
    <comment ref="B53" authorId="0" shapeId="0" xr:uid="{C4562F0B-B50B-42AB-910B-DBBADC39A0A4}">
      <text>
        <r>
          <rPr>
            <b/>
            <sz val="8"/>
            <rFont val="Tahoma"/>
            <family val="2"/>
          </rPr>
          <t>Blends of gases regulated under the 'Kyoto Protocol'.</t>
        </r>
      </text>
    </comment>
    <comment ref="E65" authorId="0" shapeId="0" xr:uid="{6E394030-3112-4E8A-B7F9-43C6F407DDB1}">
      <text>
        <r>
          <rPr>
            <b/>
            <sz val="8"/>
            <rFont val="Tahoma"/>
            <family val="2"/>
          </rPr>
          <t>kg CO₂e per unit</t>
        </r>
      </text>
    </comment>
    <comment ref="B66" authorId="0" shapeId="0" xr:uid="{3A779F2C-D806-46E8-95BE-62FD6C751B22}">
      <text>
        <r>
          <rPr>
            <b/>
            <sz val="8"/>
            <rFont val="Tahoma"/>
            <family val="2"/>
          </rPr>
          <t>Gases covered by an international treaty (Montreal Protocol 1987) that aims to 'phase out' specific, known ozone-depleting substances.</t>
        </r>
      </text>
    </comment>
    <comment ref="E89" authorId="0" shapeId="0" xr:uid="{04862BC8-0BA5-4A77-A704-0A56082674C1}">
      <text>
        <r>
          <rPr>
            <b/>
            <sz val="8"/>
            <rFont val="Tahoma"/>
            <family val="2"/>
          </rPr>
          <t>kg CO₂e per unit</t>
        </r>
      </text>
    </comment>
    <comment ref="E97" authorId="0" shapeId="0" xr:uid="{9ADC1437-63FF-4EF7-A781-8D458C547A2D}">
      <text>
        <r>
          <rPr>
            <b/>
            <sz val="8"/>
            <rFont val="Tahoma"/>
            <family val="2"/>
          </rPr>
          <t>kg CO₂e per unit</t>
        </r>
      </text>
    </comment>
    <comment ref="E116" authorId="0" shapeId="0" xr:uid="{FFC325F4-5A8A-493F-9464-166930D129BB}">
      <text>
        <r>
          <rPr>
            <b/>
            <sz val="8"/>
            <rFont val="Tahoma"/>
            <family val="2"/>
          </rPr>
          <t>kg CO₂e per unit</t>
        </r>
      </text>
    </comment>
    <comment ref="E128" authorId="0" shapeId="0" xr:uid="{DAD51AB2-B9DD-4FA6-9C83-FF8ED3BCB116}">
      <text>
        <r>
          <rPr>
            <b/>
            <sz val="8"/>
            <rFont val="Tahoma"/>
            <family val="2"/>
          </rPr>
          <t>kg CO₂e per unit</t>
        </r>
      </text>
    </comment>
    <comment ref="B129" authorId="0" shapeId="0" xr:uid="{A9BA7B84-EBA4-4114-9F91-3F8122F597EB}">
      <text>
        <r>
          <rPr>
            <b/>
            <sz val="8"/>
            <rFont val="Tahoma"/>
            <family val="2"/>
          </rPr>
          <t>Blends of gases covered under the Montreal protocol.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E25" authorId="0" shapeId="0" xr:uid="{BC348118-A702-4FCF-918C-5C60D26EEE47}">
      <text>
        <r>
          <rPr>
            <b/>
            <sz val="8"/>
            <rFont val="Tahoma"/>
            <family val="2"/>
          </rPr>
          <t>kg CO₂e per unit</t>
        </r>
      </text>
    </comment>
    <comment ref="F25" authorId="0" shapeId="0" xr:uid="{E6C509F8-240E-4A35-85A5-5EF223FDDB21}">
      <text>
        <r>
          <rPr>
            <b/>
            <sz val="8"/>
            <rFont val="Tahoma"/>
            <family val="2"/>
          </rPr>
          <t>kg CO₂e of CO₂ per unit</t>
        </r>
      </text>
    </comment>
    <comment ref="G25" authorId="0" shapeId="0" xr:uid="{F766C690-1739-41D0-919E-DE05FA7FD7C8}">
      <text>
        <r>
          <rPr>
            <b/>
            <sz val="8"/>
            <rFont val="Tahoma"/>
            <family val="2"/>
          </rPr>
          <t>kg CO₂e of CH₄ per unit</t>
        </r>
      </text>
    </comment>
    <comment ref="H25" authorId="0" shapeId="0" xr:uid="{4E6C4F0B-3AB4-40AE-BB47-8E4D0D5A21CB}">
      <text>
        <r>
          <rPr>
            <b/>
            <sz val="8"/>
            <rFont val="Tahoma"/>
            <family val="2"/>
          </rPr>
          <t>kg CO₂e of N₂O per unit</t>
        </r>
      </text>
    </comment>
    <comment ref="I25" authorId="0" shapeId="0" xr:uid="{4D83A0BB-3554-4BDD-8B09-8CE0239384A5}">
      <text>
        <r>
          <rPr>
            <b/>
            <sz val="8"/>
            <rFont val="Tahoma"/>
            <family val="2"/>
          </rPr>
          <t>kg CO₂e per unit</t>
        </r>
      </text>
    </comment>
    <comment ref="J25" authorId="0" shapeId="0" xr:uid="{0A22C424-D4A9-4651-892F-98D9585D2F1C}">
      <text>
        <r>
          <rPr>
            <b/>
            <sz val="8"/>
            <rFont val="Tahoma"/>
            <family val="2"/>
          </rPr>
          <t>kg CO₂e of CO₂ per unit</t>
        </r>
      </text>
    </comment>
    <comment ref="K25" authorId="0" shapeId="0" xr:uid="{758A043F-08CE-44CA-AB78-870423B6C6A2}">
      <text>
        <r>
          <rPr>
            <b/>
            <sz val="8"/>
            <rFont val="Tahoma"/>
            <family val="2"/>
          </rPr>
          <t>kg CO₂e of CH₄ per unit</t>
        </r>
      </text>
    </comment>
    <comment ref="L25" authorId="0" shapeId="0" xr:uid="{208FC6CA-3256-4053-828A-6AD7D0E5B9A7}">
      <text>
        <r>
          <rPr>
            <b/>
            <sz val="8"/>
            <rFont val="Tahoma"/>
            <family val="2"/>
          </rPr>
          <t>kg CO₂e of N₂O per unit</t>
        </r>
      </text>
    </comment>
    <comment ref="M25" authorId="0" shapeId="0" xr:uid="{A3749C82-FE1E-46EA-AF7A-D194CBB12D95}">
      <text>
        <r>
          <rPr>
            <b/>
            <sz val="8"/>
            <rFont val="Tahoma"/>
            <family val="2"/>
          </rPr>
          <t>kg CO₂e per unit</t>
        </r>
      </text>
    </comment>
    <comment ref="N25" authorId="0" shapeId="0" xr:uid="{A7B75EAE-D547-4B97-B832-6E7E3B01ADCF}">
      <text>
        <r>
          <rPr>
            <b/>
            <sz val="8"/>
            <rFont val="Tahoma"/>
            <family val="2"/>
          </rPr>
          <t>kg CO₂e of CO₂ per unit</t>
        </r>
      </text>
    </comment>
    <comment ref="O25" authorId="0" shapeId="0" xr:uid="{7920D5EA-42A6-40C7-A541-5FB0C605495C}">
      <text>
        <r>
          <rPr>
            <b/>
            <sz val="8"/>
            <rFont val="Tahoma"/>
            <family val="2"/>
          </rPr>
          <t>kg CO₂e of CH₄ per unit</t>
        </r>
      </text>
    </comment>
    <comment ref="P25" authorId="0" shapeId="0" xr:uid="{24030C4E-A945-4A5D-B967-DF892383ADE5}">
      <text>
        <r>
          <rPr>
            <b/>
            <sz val="8"/>
            <rFont val="Tahoma"/>
            <family val="2"/>
          </rPr>
          <t>kg CO₂e of N₂O per unit</t>
        </r>
      </text>
    </comment>
    <comment ref="Q25" authorId="0" shapeId="0" xr:uid="{087F193D-B578-47D9-AD40-2E542CC34C3A}">
      <text>
        <r>
          <rPr>
            <b/>
            <sz val="8"/>
            <rFont val="Tahoma"/>
            <family val="2"/>
          </rPr>
          <t>kg CO₂e per unit</t>
        </r>
      </text>
    </comment>
    <comment ref="R25" authorId="0" shapeId="0" xr:uid="{396BE3D9-059F-4691-B905-745F2B86005A}">
      <text>
        <r>
          <rPr>
            <b/>
            <sz val="8"/>
            <rFont val="Tahoma"/>
            <family val="2"/>
          </rPr>
          <t>kg CO₂e of CO₂ per unit</t>
        </r>
      </text>
    </comment>
    <comment ref="S25" authorId="0" shapeId="0" xr:uid="{0CDDF12B-9F35-4F2D-A86C-775589CC110E}">
      <text>
        <r>
          <rPr>
            <b/>
            <sz val="8"/>
            <rFont val="Tahoma"/>
            <family val="2"/>
          </rPr>
          <t>kg CO₂e of CH₄ per unit</t>
        </r>
      </text>
    </comment>
    <comment ref="T25" authorId="0" shapeId="0" xr:uid="{7A4B5BC9-3529-4F1F-8997-5AD151B3053B}">
      <text>
        <r>
          <rPr>
            <b/>
            <sz val="8"/>
            <rFont val="Tahoma"/>
            <family val="2"/>
          </rPr>
          <t>kg CO₂e of N₂O per unit</t>
        </r>
      </text>
    </comment>
    <comment ref="U25" authorId="0" shapeId="0" xr:uid="{3789ECEB-4C3B-46EB-B431-960659963292}">
      <text>
        <r>
          <rPr>
            <b/>
            <sz val="8"/>
            <rFont val="Tahoma"/>
            <family val="2"/>
          </rPr>
          <t>kg CO₂e per unit</t>
        </r>
      </text>
    </comment>
    <comment ref="V25" authorId="0" shapeId="0" xr:uid="{804E9533-0745-4847-BAFF-5FCB37DC6BFC}">
      <text>
        <r>
          <rPr>
            <b/>
            <sz val="8"/>
            <rFont val="Tahoma"/>
            <family val="2"/>
          </rPr>
          <t>kg CO₂e of CO₂ per unit</t>
        </r>
      </text>
    </comment>
    <comment ref="W25" authorId="0" shapeId="0" xr:uid="{DBC1AAC9-7513-4888-B228-5F428779F136}">
      <text>
        <r>
          <rPr>
            <b/>
            <sz val="8"/>
            <rFont val="Tahoma"/>
            <family val="2"/>
          </rPr>
          <t>kg CO₂e of CH₄ per unit</t>
        </r>
      </text>
    </comment>
    <comment ref="X25" authorId="0" shapeId="0" xr:uid="{9371D98B-B82F-42A7-93F4-426A44AFCA6F}">
      <text>
        <r>
          <rPr>
            <b/>
            <sz val="8"/>
            <rFont val="Tahoma"/>
            <family val="2"/>
          </rPr>
          <t>kg CO₂e of N₂O per unit</t>
        </r>
      </text>
    </comment>
    <comment ref="C26" authorId="1" shapeId="0" xr:uid="{4985E7A0-AF04-4EEC-B502-74E3250CEB88}">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C28" authorId="1" shapeId="0" xr:uid="{C7734B16-AB55-4F3E-AB26-B0E6F864D005}">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C30" authorId="1" shapeId="0" xr:uid="{9BBC9636-9EB6-4A1F-A27F-06C7E7E4092A}">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C32" authorId="1" shapeId="0" xr:uid="{AEA91F1B-F0F1-474F-A54D-318BD8757C0D}">
      <text>
        <r>
          <rPr>
            <sz val="8"/>
            <color indexed="81"/>
            <rFont val="Tahoma"/>
            <family val="2"/>
          </rPr>
          <t>This is classed as a large family car. Examples include: BMW 3 Series, ŠKODA Octavia, Volkswagen Passat, Audi A4, Mercedes Benz C Class and Peugeot 508.</t>
        </r>
      </text>
    </comment>
    <comment ref="C34" authorId="1" shapeId="0" xr:uid="{1EE9999D-26AA-4A68-BFCA-C95EE4169613}">
      <text>
        <r>
          <rPr>
            <sz val="8"/>
            <color indexed="81"/>
            <rFont val="Tahoma"/>
            <family val="2"/>
          </rPr>
          <t>These are large cars. Examples include: BMW 5 Series, Audi A5 and A6, Mercedes Benz E Class and Skoda Superb.</t>
        </r>
      </text>
    </comment>
    <comment ref="C36" authorId="1" shapeId="0" xr:uid="{0880ABDF-333D-452A-B039-6BF5CF7AE6E4}">
      <text>
        <r>
          <rPr>
            <sz val="8"/>
            <color indexed="81"/>
            <rFont val="Tahoma"/>
            <family val="2"/>
          </rPr>
          <t>This is a luxury car which is niche in the European market. Examples include: Jaguar XF, Mercedes-Benz S-Class, .BMW 7 series, Audi A8, Porsche Panamera and Lexus LS.</t>
        </r>
      </text>
    </comment>
    <comment ref="C38" authorId="1" shapeId="0" xr:uid="{71B5DE58-5D4A-4A23-BC84-1E52D4F78AF8}">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C40" authorId="1" shapeId="0" xr:uid="{3F4A44C2-948C-47ED-BF1A-D97B7BEB4CCD}">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C42" authorId="1" shapeId="0" xr:uid="{F83BFBB4-0F22-46A7-82A1-8E0716667EB8}">
      <text>
        <r>
          <rPr>
            <sz val="8"/>
            <color indexed="81"/>
            <rFont val="Tahoma"/>
            <family val="2"/>
          </rPr>
          <t xml:space="preserve">These are multipurpose cars. Examples include: Ford C-Max, Renault Scenic, Volkswagen Touran, Opel Zafira, Ford B-Max, and Citroën C3 Picasso and C4 Picasso. </t>
        </r>
      </text>
    </comment>
    <comment ref="M46" authorId="0" shapeId="0" xr:uid="{1048C083-2DC9-48AF-9877-1D30A6211C1C}">
      <text>
        <r>
          <rPr>
            <b/>
            <sz val="8"/>
            <rFont val="Tahoma"/>
            <family val="2"/>
          </rPr>
          <t>A vehicle with two power sources, typically petrol and electric</t>
        </r>
      </text>
    </comment>
    <comment ref="Q46" authorId="0" shapeId="0" xr:uid="{3F422915-791F-4F6C-8950-4AAE6C3DF373}">
      <text>
        <r>
          <rPr>
            <b/>
            <sz val="8"/>
            <rFont val="Tahoma"/>
            <family val="2"/>
          </rPr>
          <t>A compressed version of the same natural gas you receive in the home.  When compressed can be used as an alternative vehicle fuel.</t>
        </r>
      </text>
    </comment>
    <comment ref="U46" authorId="0" shapeId="0" xr:uid="{10D0C209-63EA-45E2-8521-63C5237AE67E}">
      <text>
        <r>
          <rPr>
            <b/>
            <sz val="8"/>
            <rFont val="Tahoma"/>
            <family val="2"/>
          </rPr>
          <t>Alternative fuel stored in gas tanks.  Often known as 'autogas'.</t>
        </r>
      </text>
    </comment>
    <comment ref="E47" authorId="0" shapeId="0" xr:uid="{295991AF-5A9B-4788-B194-175DB2FFC4B0}">
      <text>
        <r>
          <rPr>
            <b/>
            <sz val="8"/>
            <rFont val="Tahoma"/>
            <family val="2"/>
          </rPr>
          <t>kg CO₂e per unit</t>
        </r>
      </text>
    </comment>
    <comment ref="F47" authorId="0" shapeId="0" xr:uid="{B084D72F-65D4-4D2E-AD8E-80094325E506}">
      <text>
        <r>
          <rPr>
            <b/>
            <sz val="8"/>
            <rFont val="Tahoma"/>
            <family val="2"/>
          </rPr>
          <t>kg CO₂e of CO₂ per unit</t>
        </r>
      </text>
    </comment>
    <comment ref="G47" authorId="0" shapeId="0" xr:uid="{08EA8698-4481-498A-99B1-E7ED55F992FA}">
      <text>
        <r>
          <rPr>
            <b/>
            <sz val="8"/>
            <rFont val="Tahoma"/>
            <family val="2"/>
          </rPr>
          <t>kg CO₂e of CH₄ per unit</t>
        </r>
      </text>
    </comment>
    <comment ref="H47" authorId="0" shapeId="0" xr:uid="{67ED234C-AF9D-40C1-BC20-BAB10F729C86}">
      <text>
        <r>
          <rPr>
            <b/>
            <sz val="8"/>
            <rFont val="Tahoma"/>
            <family val="2"/>
          </rPr>
          <t>kg CO₂e of N₂O per unit</t>
        </r>
      </text>
    </comment>
    <comment ref="I47" authorId="0" shapeId="0" xr:uid="{CEFA4B1D-CDD3-4228-BCCC-8B7696134C61}">
      <text>
        <r>
          <rPr>
            <b/>
            <sz val="8"/>
            <rFont val="Tahoma"/>
            <family val="2"/>
          </rPr>
          <t>kg CO₂e per unit</t>
        </r>
      </text>
    </comment>
    <comment ref="J47" authorId="0" shapeId="0" xr:uid="{E90688EA-9417-44F5-90D9-9E14D85E2B7E}">
      <text>
        <r>
          <rPr>
            <b/>
            <sz val="8"/>
            <rFont val="Tahoma"/>
            <family val="2"/>
          </rPr>
          <t>kg CO₂e of CO₂ per unit</t>
        </r>
      </text>
    </comment>
    <comment ref="K47" authorId="0" shapeId="0" xr:uid="{E0952B0A-A7B0-42A3-9FEE-CA5D1A240B86}">
      <text>
        <r>
          <rPr>
            <b/>
            <sz val="8"/>
            <rFont val="Tahoma"/>
            <family val="2"/>
          </rPr>
          <t>kg CO₂e of CH₄ per unit</t>
        </r>
      </text>
    </comment>
    <comment ref="L47" authorId="0" shapeId="0" xr:uid="{1A97B01A-C2C0-4641-81D4-DCC5DF3BC67A}">
      <text>
        <r>
          <rPr>
            <b/>
            <sz val="8"/>
            <rFont val="Tahoma"/>
            <family val="2"/>
          </rPr>
          <t>kg CO₂e of N₂O per unit</t>
        </r>
      </text>
    </comment>
    <comment ref="M47" authorId="0" shapeId="0" xr:uid="{D82B19CE-833B-444D-8337-A2E315AC449C}">
      <text>
        <r>
          <rPr>
            <b/>
            <sz val="8"/>
            <rFont val="Tahoma"/>
            <family val="2"/>
          </rPr>
          <t>kg CO₂e per unit</t>
        </r>
      </text>
    </comment>
    <comment ref="N47" authorId="0" shapeId="0" xr:uid="{D2958D72-DC95-47F9-942F-5F4B2DE68B75}">
      <text>
        <r>
          <rPr>
            <b/>
            <sz val="8"/>
            <rFont val="Tahoma"/>
            <family val="2"/>
          </rPr>
          <t>kg CO₂e of CO₂ per unit</t>
        </r>
      </text>
    </comment>
    <comment ref="O47" authorId="0" shapeId="0" xr:uid="{24F39048-4778-431D-87D7-235828CD9E53}">
      <text>
        <r>
          <rPr>
            <b/>
            <sz val="8"/>
            <rFont val="Tahoma"/>
            <family val="2"/>
          </rPr>
          <t>kg CO₂e of CH₄ per unit</t>
        </r>
      </text>
    </comment>
    <comment ref="P47" authorId="0" shapeId="0" xr:uid="{D22CE393-11ED-4E4C-82B0-6EA5E29DBDB8}">
      <text>
        <r>
          <rPr>
            <b/>
            <sz val="8"/>
            <rFont val="Tahoma"/>
            <family val="2"/>
          </rPr>
          <t>kg CO₂e of N₂O per unit</t>
        </r>
      </text>
    </comment>
    <comment ref="Q47" authorId="0" shapeId="0" xr:uid="{749B5184-2498-437B-85B3-91DB261DE462}">
      <text>
        <r>
          <rPr>
            <b/>
            <sz val="8"/>
            <rFont val="Tahoma"/>
            <family val="2"/>
          </rPr>
          <t>kg CO₂e per unit</t>
        </r>
      </text>
    </comment>
    <comment ref="R47" authorId="0" shapeId="0" xr:uid="{DEB7B48A-5E05-40CD-90B0-C938C28009CE}">
      <text>
        <r>
          <rPr>
            <b/>
            <sz val="8"/>
            <rFont val="Tahoma"/>
            <family val="2"/>
          </rPr>
          <t>kg CO₂e of CO₂ per unit</t>
        </r>
      </text>
    </comment>
    <comment ref="S47" authorId="0" shapeId="0" xr:uid="{96292CDF-C93C-469C-82BA-7C30AF271E85}">
      <text>
        <r>
          <rPr>
            <b/>
            <sz val="8"/>
            <rFont val="Tahoma"/>
            <family val="2"/>
          </rPr>
          <t>kg CO₂e of CH₄ per unit</t>
        </r>
      </text>
    </comment>
    <comment ref="T47" authorId="0" shapeId="0" xr:uid="{5B7F7FDC-0C21-4527-BEFB-59DA2B410DC7}">
      <text>
        <r>
          <rPr>
            <b/>
            <sz val="8"/>
            <rFont val="Tahoma"/>
            <family val="2"/>
          </rPr>
          <t>kg CO₂e of N₂O per unit</t>
        </r>
      </text>
    </comment>
    <comment ref="U47" authorId="0" shapeId="0" xr:uid="{C3090466-0159-404E-96BD-3EA1000D238D}">
      <text>
        <r>
          <rPr>
            <b/>
            <sz val="8"/>
            <rFont val="Tahoma"/>
            <family val="2"/>
          </rPr>
          <t>kg CO₂e per unit</t>
        </r>
      </text>
    </comment>
    <comment ref="V47" authorId="0" shapeId="0" xr:uid="{8D226EA0-34FF-4E35-A116-344C3504046B}">
      <text>
        <r>
          <rPr>
            <b/>
            <sz val="8"/>
            <rFont val="Tahoma"/>
            <family val="2"/>
          </rPr>
          <t>kg CO₂e of CO₂ per unit</t>
        </r>
      </text>
    </comment>
    <comment ref="W47" authorId="0" shapeId="0" xr:uid="{01B77DBA-1B4C-4740-A950-5301C66E3928}">
      <text>
        <r>
          <rPr>
            <b/>
            <sz val="8"/>
            <rFont val="Tahoma"/>
            <family val="2"/>
          </rPr>
          <t>kg CO₂e of CH₄ per unit</t>
        </r>
      </text>
    </comment>
    <comment ref="X47" authorId="0" shapeId="0" xr:uid="{6BEA572F-EA2D-443C-B30B-CF50E592C965}">
      <text>
        <r>
          <rPr>
            <b/>
            <sz val="8"/>
            <rFont val="Tahoma"/>
            <family val="2"/>
          </rPr>
          <t>kg CO₂e of N₂O per unit</t>
        </r>
      </text>
    </comment>
    <comment ref="Y47" authorId="0" shapeId="0" xr:uid="{563C96AC-92AF-4622-AE87-A5DF4C21A311}">
      <text>
        <r>
          <rPr>
            <b/>
            <sz val="8"/>
            <rFont val="Tahoma"/>
            <family val="2"/>
          </rPr>
          <t>kg CO₂e per unit</t>
        </r>
      </text>
    </comment>
    <comment ref="Z47" authorId="0" shapeId="0" xr:uid="{0E34E550-C56A-462A-A380-0FF4776CFAEA}">
      <text>
        <r>
          <rPr>
            <b/>
            <sz val="8"/>
            <rFont val="Tahoma"/>
            <family val="2"/>
          </rPr>
          <t>kg CO₂e of CO₂ per unit</t>
        </r>
      </text>
    </comment>
    <comment ref="AA47" authorId="0" shapeId="0" xr:uid="{117E38EE-1D1A-4226-B21C-1ADAAEDCDE4B}">
      <text>
        <r>
          <rPr>
            <b/>
            <sz val="8"/>
            <rFont val="Tahoma"/>
            <family val="2"/>
          </rPr>
          <t>kg CO₂e of CH₄ per unit</t>
        </r>
      </text>
    </comment>
    <comment ref="AB47" authorId="0" shapeId="0" xr:uid="{D43648E1-8D2E-44DE-99E7-D012C8120C30}">
      <text>
        <r>
          <rPr>
            <b/>
            <sz val="8"/>
            <rFont val="Tahoma"/>
            <family val="2"/>
          </rPr>
          <t>kg CO₂e of N₂O per unit</t>
        </r>
      </text>
    </comment>
    <comment ref="AC47" authorId="0" shapeId="0" xr:uid="{5C21B888-2D4A-41ED-BB66-D602838AF6FE}">
      <text>
        <r>
          <rPr>
            <b/>
            <sz val="8"/>
            <rFont val="Tahoma"/>
            <family val="2"/>
          </rPr>
          <t>kg CO₂e per unit</t>
        </r>
      </text>
    </comment>
    <comment ref="AD47" authorId="0" shapeId="0" xr:uid="{E6DC7E1F-37EE-427C-83FA-18EA9C63AFD2}">
      <text>
        <r>
          <rPr>
            <b/>
            <sz val="8"/>
            <rFont val="Tahoma"/>
            <family val="2"/>
          </rPr>
          <t>kg CO₂e of CO₂ per unit</t>
        </r>
      </text>
    </comment>
    <comment ref="AE47" authorId="0" shapeId="0" xr:uid="{91401658-1CBC-47A5-8D09-4082E0442DAB}">
      <text>
        <r>
          <rPr>
            <b/>
            <sz val="8"/>
            <rFont val="Tahoma"/>
            <family val="2"/>
          </rPr>
          <t>kg CO₂e of CH₄ per unit</t>
        </r>
      </text>
    </comment>
    <comment ref="AF47" authorId="0" shapeId="0" xr:uid="{EF5D6DCC-AC77-4F0B-B23F-E7DF433B0FA1}">
      <text>
        <r>
          <rPr>
            <b/>
            <sz val="8"/>
            <rFont val="Tahoma"/>
            <family val="2"/>
          </rPr>
          <t>kg CO₂e of N₂O per unit</t>
        </r>
      </text>
    </comment>
    <comment ref="AG47" authorId="0" shapeId="0" xr:uid="{F6D9240A-AE8E-406A-8712-348013AB0BE4}">
      <text>
        <r>
          <rPr>
            <b/>
            <sz val="8"/>
            <rFont val="Tahoma"/>
            <family val="2"/>
          </rPr>
          <t>kg CO₂e per unit</t>
        </r>
      </text>
    </comment>
    <comment ref="AH47" authorId="0" shapeId="0" xr:uid="{BEF86EB2-B15D-43D4-BFF5-F4ACADCA8449}">
      <text>
        <r>
          <rPr>
            <b/>
            <sz val="8"/>
            <rFont val="Tahoma"/>
            <family val="2"/>
          </rPr>
          <t>kg CO₂e of CO₂ per unit</t>
        </r>
      </text>
    </comment>
    <comment ref="AI47" authorId="0" shapeId="0" xr:uid="{74D37AF9-3A60-42D2-B51B-05E7B88D81B0}">
      <text>
        <r>
          <rPr>
            <b/>
            <sz val="8"/>
            <rFont val="Tahoma"/>
            <family val="2"/>
          </rPr>
          <t>kg CO₂e of CH₄ per unit</t>
        </r>
      </text>
    </comment>
    <comment ref="AJ47" authorId="0" shapeId="0" xr:uid="{92901B71-CF46-43F5-9282-3CE71A9D3369}">
      <text>
        <r>
          <rPr>
            <b/>
            <sz val="8"/>
            <rFont val="Tahoma"/>
            <family val="2"/>
          </rPr>
          <t>kg CO₂e of N₂O per unit</t>
        </r>
      </text>
    </comment>
    <comment ref="C48" authorId="0" shapeId="0" xr:uid="{4101B713-CE4C-4F36-A8C7-2C5A7FDE7676}">
      <text>
        <r>
          <rPr>
            <b/>
            <sz val="8"/>
            <rFont val="Tahoma"/>
            <family val="2"/>
          </rPr>
          <t>Petrol/LPG/CNG - up to a 1.4-litre engine
Diesel - up to a 1.7-litre engine
Others - vehicles models of a similar size (i.e. market segment A or B)</t>
        </r>
      </text>
    </comment>
    <comment ref="C50" authorId="0" shapeId="0" xr:uid="{D42F53C8-C7AD-4028-BCE7-1572C7FE9874}">
      <text>
        <r>
          <rPr>
            <b/>
            <sz val="8"/>
            <rFont val="Tahoma"/>
            <family val="2"/>
          </rPr>
          <t>Petrol/LPG/CNG - from 1.4-litre to 2.0-litre engine
Diesel - from 1.7-litre to 2.0-litre engine
Others - vehicles models of a similar size (i.e. generally market segment C)</t>
        </r>
      </text>
    </comment>
    <comment ref="C52" authorId="0" shapeId="0" xr:uid="{135B80D5-A67C-4114-921A-8CE1861747BC}">
      <text>
        <r>
          <rPr>
            <b/>
            <sz val="8"/>
            <rFont val="Tahoma"/>
            <family val="2"/>
          </rPr>
          <t>Petrol/LPG/CNG - 2.0-litre engine +
Diesel - 2.0-litre engine +
Others - vehicles models of a similar size (i.e. generally market segment D and above)</t>
        </r>
      </text>
    </comment>
    <comment ref="C54" authorId="0" shapeId="0" xr:uid="{AA18BABF-60B9-4EAE-BF2B-950C06BBFF26}">
      <text>
        <r>
          <rPr>
            <b/>
            <sz val="8"/>
            <rFont val="Tahoma"/>
            <family val="2"/>
          </rPr>
          <t>Unknown engine size.</t>
        </r>
      </text>
    </comment>
    <comment ref="E59" authorId="0" shapeId="0" xr:uid="{45C15500-3B0E-410B-99EA-011E378395EA}">
      <text>
        <r>
          <rPr>
            <b/>
            <sz val="8"/>
            <rFont val="Tahoma"/>
            <family val="2"/>
          </rPr>
          <t>kg CO₂e per unit</t>
        </r>
      </text>
    </comment>
    <comment ref="F59" authorId="0" shapeId="0" xr:uid="{D63C77E2-A1FF-418B-95CD-B7801511B7AF}">
      <text>
        <r>
          <rPr>
            <b/>
            <sz val="8"/>
            <rFont val="Tahoma"/>
            <family val="2"/>
          </rPr>
          <t>kg CO₂e of CO₂ per unit</t>
        </r>
      </text>
    </comment>
    <comment ref="G59" authorId="0" shapeId="0" xr:uid="{A85BA35C-6A9D-402C-BAF0-353DE627F273}">
      <text>
        <r>
          <rPr>
            <b/>
            <sz val="8"/>
            <rFont val="Tahoma"/>
            <family val="2"/>
          </rPr>
          <t>kg CO₂e of CH₄ per unit</t>
        </r>
      </text>
    </comment>
    <comment ref="H59" authorId="0" shapeId="0" xr:uid="{08718FD8-314E-491B-BF4E-1676EFBF1C44}">
      <text>
        <r>
          <rPr>
            <b/>
            <sz val="8"/>
            <rFont val="Tahoma"/>
            <family val="2"/>
          </rPr>
          <t>kg CO₂e of N₂O per unit</t>
        </r>
      </text>
    </comment>
    <comment ref="C60" authorId="0" shapeId="0" xr:uid="{6B328B51-5360-4401-84D3-E5C41B50FDCB}">
      <text>
        <r>
          <rPr>
            <b/>
            <sz val="8"/>
            <rFont val="Tahoma"/>
            <family val="2"/>
          </rPr>
          <t>Mopeds/scooters up to 125cc.</t>
        </r>
      </text>
    </comment>
    <comment ref="C62" authorId="0" shapeId="0" xr:uid="{E33FA930-C68A-484E-A4A6-15EE1F197B14}">
      <text>
        <r>
          <rPr>
            <b/>
            <sz val="8"/>
            <rFont val="Tahoma"/>
            <family val="2"/>
          </rPr>
          <t>125cc to 500cc</t>
        </r>
      </text>
    </comment>
    <comment ref="C64" authorId="0" shapeId="0" xr:uid="{7F0CAC8E-B28D-4821-ACB9-2F27910312A7}">
      <text>
        <r>
          <rPr>
            <b/>
            <sz val="8"/>
            <rFont val="Tahoma"/>
            <family val="2"/>
          </rPr>
          <t>500cc +</t>
        </r>
      </text>
    </comment>
    <comment ref="C66" authorId="0" shapeId="0" xr:uid="{661A4167-6FAD-4928-AA24-84D286BD4504}">
      <text>
        <r>
          <rPr>
            <b/>
            <sz val="8"/>
            <rFont val="Tahoma"/>
            <family val="2"/>
          </rPr>
          <t>Unknown engine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Bramwell, Rebekah</author>
    <author>Rebekah Watson</author>
    <author/>
  </authors>
  <commentList>
    <comment ref="F16" authorId="0" shapeId="0" xr:uid="{A0A6137C-6CE9-40A5-B852-37A69E921406}">
      <text>
        <r>
          <rPr>
            <sz val="9"/>
            <color indexed="81"/>
            <rFont val="Tahoma"/>
            <family val="2"/>
          </rPr>
          <t>kWh per unit</t>
        </r>
      </text>
    </comment>
    <comment ref="G16" authorId="0" shapeId="0" xr:uid="{8F790991-B498-4D64-B0A8-07084CE826D9}">
      <text>
        <r>
          <rPr>
            <sz val="9"/>
            <color indexed="81"/>
            <rFont val="Tahoma"/>
            <family val="2"/>
          </rPr>
          <t>kWh per unit</t>
        </r>
      </text>
    </comment>
    <comment ref="H16" authorId="0" shapeId="0" xr:uid="{8C6A55BE-453A-4369-82F1-6274195F8B96}">
      <text>
        <r>
          <rPr>
            <sz val="9"/>
            <color indexed="81"/>
            <rFont val="Tahoma"/>
            <family val="2"/>
          </rPr>
          <t>kWh per unit</t>
        </r>
      </text>
    </comment>
    <comment ref="I16" authorId="0" shapeId="0" xr:uid="{51923B55-CD42-4DBA-A1C8-CAE3D0F0762B}">
      <text>
        <r>
          <rPr>
            <sz val="9"/>
            <color indexed="81"/>
            <rFont val="Tahoma"/>
            <family val="2"/>
          </rPr>
          <t>kWh per unit</t>
        </r>
      </text>
    </comment>
    <comment ref="C17" authorId="1" shapeId="0" xr:uid="{66C07855-9D91-4B15-8B40-F5D453BFCC1F}">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C19" authorId="1" shapeId="0" xr:uid="{2CEBAC44-DF3E-4E9C-9740-269FBFB1C2C2}">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C21" authorId="1" shapeId="0" xr:uid="{94D42ACA-60CA-43D0-A958-6E6F62FAA328}">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C23" authorId="1" shapeId="0" xr:uid="{5DD4618D-87BA-482C-95C0-3A79E0876528}">
      <text>
        <r>
          <rPr>
            <sz val="8"/>
            <color indexed="81"/>
            <rFont val="Tahoma"/>
            <family val="2"/>
          </rPr>
          <t>This is classed as a large family car. Examples include: BMW 3 Series, ŠKODA Octavia, Volkswagen Passat, Audi A4, Mercedes Benz C Class and Peugeot 508.</t>
        </r>
      </text>
    </comment>
    <comment ref="C25" authorId="1" shapeId="0" xr:uid="{F311E985-A064-4A3D-A3C4-3C4E0EBBDECF}">
      <text>
        <r>
          <rPr>
            <sz val="8"/>
            <color indexed="81"/>
            <rFont val="Tahoma"/>
            <family val="2"/>
          </rPr>
          <t>These are large cars. Examples include: BMW 5 Series, Audi A5 and A6, Mercedes Benz E Class and Skoda Superb.</t>
        </r>
      </text>
    </comment>
    <comment ref="C27" authorId="1" shapeId="0" xr:uid="{F7108ADA-6A7E-4C52-9D24-BE0879506FC7}">
      <text>
        <r>
          <rPr>
            <sz val="8"/>
            <color indexed="81"/>
            <rFont val="Tahoma"/>
            <family val="2"/>
          </rPr>
          <t>This is a luxury car which is niche in the European market. Examples include: Jaguar XF, Mercedes-Benz S-Class, .BMW 7 series, Audi A8, Porsche Panamera and Lexus LS.</t>
        </r>
      </text>
    </comment>
    <comment ref="C29" authorId="1" shapeId="0" xr:uid="{FC119EFC-B20C-469D-8B5A-33B2D7D331C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C31" authorId="1" shapeId="0" xr:uid="{8C43AB98-929F-456C-8C1B-6CE5DB718FDD}">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C33" authorId="1" shapeId="0" xr:uid="{E034DDDE-4789-4C53-9CB9-184016ECF883}">
      <text>
        <r>
          <rPr>
            <sz val="8"/>
            <color indexed="81"/>
            <rFont val="Tahoma"/>
            <family val="2"/>
          </rPr>
          <t xml:space="preserve">These are multipurpose cars. Examples include: Ford C-Max, Renault Scenic, Volkswagen Touran, Opel Zafira, Ford B-Max, and Citroën C3 Picasso and C4 Picasso. </t>
        </r>
      </text>
    </comment>
    <comment ref="E38" authorId="0" shapeId="0" xr:uid="{3515BD15-0F5F-44A9-BD07-EEE93A2C5733}">
      <text>
        <r>
          <rPr>
            <sz val="9"/>
            <color indexed="81"/>
            <rFont val="Tahoma"/>
            <family val="2"/>
          </rPr>
          <t>kWh per unit</t>
        </r>
      </text>
    </comment>
    <comment ref="F38" authorId="0" shapeId="0" xr:uid="{A083CC81-A0E3-4C56-AC10-761BFB2DFD09}">
      <text>
        <r>
          <rPr>
            <sz val="9"/>
            <color indexed="81"/>
            <rFont val="Tahoma"/>
            <family val="2"/>
          </rPr>
          <t>kWh per unit</t>
        </r>
      </text>
    </comment>
    <comment ref="G38" authorId="0" shapeId="0" xr:uid="{11E048DF-6C7E-4300-9320-8323D783FFE9}">
      <text>
        <r>
          <rPr>
            <sz val="9"/>
            <color indexed="81"/>
            <rFont val="Tahoma"/>
            <family val="2"/>
          </rPr>
          <t>kWh per unit</t>
        </r>
      </text>
    </comment>
    <comment ref="H38" authorId="0" shapeId="0" xr:uid="{F8C9C0C7-EC43-48D2-A627-ED1AB7D3B98E}">
      <text>
        <r>
          <rPr>
            <sz val="9"/>
            <color indexed="81"/>
            <rFont val="Tahoma"/>
            <family val="2"/>
          </rPr>
          <t>kWh per unit</t>
        </r>
      </text>
    </comment>
    <comment ref="I38" authorId="0" shapeId="0" xr:uid="{2C29384B-C89B-428A-9DBB-8BC5C13C69AD}">
      <text>
        <r>
          <rPr>
            <sz val="9"/>
            <color indexed="81"/>
            <rFont val="Tahoma"/>
            <family val="2"/>
          </rPr>
          <t>kWh per unit</t>
        </r>
      </text>
    </comment>
    <comment ref="J38" authorId="0" shapeId="0" xr:uid="{673DBE24-900A-4CE8-A0D6-732BC7BDDA10}">
      <text>
        <r>
          <rPr>
            <sz val="9"/>
            <color indexed="81"/>
            <rFont val="Tahoma"/>
            <family val="2"/>
          </rPr>
          <t>kWh per unit</t>
        </r>
      </text>
    </comment>
    <comment ref="K38" authorId="0" shapeId="0" xr:uid="{8AF4521E-29FE-453D-A667-1A83F5154D8C}">
      <text>
        <r>
          <rPr>
            <sz val="9"/>
            <color indexed="81"/>
            <rFont val="Tahoma"/>
            <family val="2"/>
          </rPr>
          <t>kWh per unit</t>
        </r>
      </text>
    </comment>
    <comment ref="L38" authorId="0" shapeId="0" xr:uid="{DEE07CB5-6844-436D-9272-2BAA89427BBF}">
      <text>
        <r>
          <rPr>
            <sz val="9"/>
            <color indexed="81"/>
            <rFont val="Tahoma"/>
            <family val="2"/>
          </rPr>
          <t>kWh per unit</t>
        </r>
      </text>
    </comment>
    <comment ref="C39" authorId="2" shapeId="0" xr:uid="{62B36B66-22FF-4F70-BBDD-D0FFF7CD033B}">
      <text>
        <r>
          <rPr>
            <b/>
            <sz val="8"/>
            <rFont val="Tahoma"/>
            <family val="2"/>
          </rPr>
          <t>Petrol/LPG/CNG - up to a 1.4-litre engine
Diesel - up to a 1.7-litre engine
Others - vehicles models of a similar size (i.e. market segment A or B)</t>
        </r>
      </text>
    </comment>
    <comment ref="C41" authorId="2" shapeId="0" xr:uid="{622302A8-3CE7-4903-9C26-FDBCB21CBBB1}">
      <text>
        <r>
          <rPr>
            <b/>
            <sz val="8"/>
            <rFont val="Tahoma"/>
            <family val="2"/>
          </rPr>
          <t>Petrol/LPG/CNG - from 1.4-litre to 2.0-litre engine
Diesel - from 1.7-litre to 2.0-litre engine
Others - vehicles models of a similar size (i.e. generally market segment C)</t>
        </r>
      </text>
    </comment>
    <comment ref="C43" authorId="2" shapeId="0" xr:uid="{A48B01DF-B893-4FFC-86AC-0881858688FF}">
      <text>
        <r>
          <rPr>
            <b/>
            <sz val="8"/>
            <rFont val="Tahoma"/>
            <family val="2"/>
          </rPr>
          <t>Petrol/LPG/CNG - 2.0-litre engine +
Diesel - 2.0-litre engine +
Others - vehicles models of a similar size (i.e. generally market segment D and above)</t>
        </r>
      </text>
    </comment>
    <comment ref="C45" authorId="2" shapeId="0" xr:uid="{55E5EA78-C151-43EE-B84C-F6AFEAEBE013}">
      <text>
        <r>
          <rPr>
            <b/>
            <sz val="8"/>
            <rFont val="Tahoma"/>
            <family val="2"/>
          </rPr>
          <t>Unknown engine size.</t>
        </r>
      </text>
    </comment>
    <comment ref="E50" authorId="0" shapeId="0" xr:uid="{0563E065-CD8F-43A9-B6E1-0011E00CF102}">
      <text>
        <r>
          <rPr>
            <sz val="9"/>
            <color indexed="81"/>
            <rFont val="Tahoma"/>
            <family val="2"/>
          </rPr>
          <t>kWh per unit</t>
        </r>
      </text>
    </comment>
    <comment ref="C51" authorId="2" shapeId="0" xr:uid="{3EEBA54C-A658-4D90-8DB8-C164FD11E478}">
      <text>
        <r>
          <rPr>
            <b/>
            <sz val="8"/>
            <rFont val="Tahoma"/>
            <family val="2"/>
          </rPr>
          <t>Mopeds/scooters up to 125cc.</t>
        </r>
      </text>
    </comment>
    <comment ref="C53" authorId="2" shapeId="0" xr:uid="{2D75B140-EB5F-4E3E-8734-B9CCBFB527B9}">
      <text>
        <r>
          <rPr>
            <b/>
            <sz val="8"/>
            <rFont val="Tahoma"/>
            <family val="2"/>
          </rPr>
          <t>125cc to 500cc</t>
        </r>
      </text>
    </comment>
    <comment ref="C55" authorId="2" shapeId="0" xr:uid="{02E68D83-21ED-4B5F-9900-2EE3BF77B5FB}">
      <text>
        <r>
          <rPr>
            <b/>
            <sz val="8"/>
            <rFont val="Tahoma"/>
            <family val="2"/>
          </rPr>
          <t>500cc +</t>
        </r>
      </text>
    </comment>
    <comment ref="C57" authorId="2" shapeId="0" xr:uid="{D8C1E15D-F5C0-4C6E-98F5-7A34E4133D7B}">
      <text>
        <r>
          <rPr>
            <b/>
            <sz val="8"/>
            <rFont val="Tahoma"/>
            <family val="2"/>
          </rPr>
          <t>Unknown engine size</t>
        </r>
      </text>
    </comment>
    <comment ref="E62" authorId="0" shapeId="0" xr:uid="{3E488425-9785-45F3-A09F-793A760FA888}">
      <text>
        <r>
          <rPr>
            <sz val="9"/>
            <color indexed="81"/>
            <rFont val="Tahoma"/>
            <family val="2"/>
          </rPr>
          <t>kWh per unit</t>
        </r>
      </text>
    </comment>
    <comment ref="F62" authorId="0" shapeId="0" xr:uid="{2F3E5D91-12CF-4646-B09E-4A7F8A2D8582}">
      <text>
        <r>
          <rPr>
            <sz val="9"/>
            <color indexed="81"/>
            <rFont val="Tahoma"/>
            <family val="2"/>
          </rPr>
          <t>kWh per unit</t>
        </r>
      </text>
    </comment>
    <comment ref="G62" authorId="0" shapeId="0" xr:uid="{83C2D8B4-48A5-464C-85DF-67EBC36AD421}">
      <text>
        <r>
          <rPr>
            <sz val="9"/>
            <color indexed="81"/>
            <rFont val="Tahoma"/>
            <family val="2"/>
          </rPr>
          <t>kWh per unit</t>
        </r>
      </text>
    </comment>
    <comment ref="H62" authorId="0" shapeId="0" xr:uid="{32E57432-C736-4723-BF7A-238B652F32FF}">
      <text>
        <r>
          <rPr>
            <sz val="9"/>
            <color indexed="81"/>
            <rFont val="Tahoma"/>
            <family val="2"/>
          </rPr>
          <t>kWh per unit</t>
        </r>
      </text>
    </comment>
    <comment ref="I62" authorId="0" shapeId="0" xr:uid="{07175804-47A6-45BA-AFB8-D93A404AE8F8}">
      <text>
        <r>
          <rPr>
            <sz val="9"/>
            <color indexed="81"/>
            <rFont val="Tahoma"/>
            <family val="2"/>
          </rPr>
          <t>kWh per unit</t>
        </r>
      </text>
    </comment>
    <comment ref="J62" authorId="0" shapeId="0" xr:uid="{E30235B7-F9BC-4D6E-B78F-4AF4CC7CA2A7}">
      <text>
        <r>
          <rPr>
            <sz val="9"/>
            <color indexed="81"/>
            <rFont val="Tahoma"/>
            <family val="2"/>
          </rPr>
          <t>kWh per unit</t>
        </r>
      </text>
    </comment>
    <comment ref="K62" authorId="0" shapeId="0" xr:uid="{2159EBDF-1CF7-4C4A-8099-0E4D2A23C7CB}">
      <text>
        <r>
          <rPr>
            <sz val="9"/>
            <color indexed="81"/>
            <rFont val="Tahoma"/>
            <family val="2"/>
          </rPr>
          <t>kWh per unit</t>
        </r>
      </text>
    </comment>
    <comment ref="L62" authorId="0" shapeId="0" xr:uid="{90607A32-461B-490B-83C0-428532A21600}">
      <text>
        <r>
          <rPr>
            <sz val="9"/>
            <color indexed="81"/>
            <rFont val="Tahoma"/>
            <family val="2"/>
          </rPr>
          <t>kWh per unit</t>
        </r>
      </text>
    </comment>
    <comment ref="D63" authorId="2" shapeId="0" xr:uid="{C44FC15B-978C-48E0-91EE-BFEFA59BA0E7}">
      <text>
        <r>
          <rPr>
            <b/>
            <sz val="8"/>
            <rFont val="Tahoma"/>
            <family val="2"/>
          </rPr>
          <t>An equivalent measure of one tonne of transported goods over one km.</t>
        </r>
      </text>
    </comment>
    <comment ref="D66" authorId="2" shapeId="0" xr:uid="{E73A5E35-8824-4A87-BD93-27DDFB79DCEB}">
      <text>
        <r>
          <rPr>
            <b/>
            <sz val="8"/>
            <rFont val="Tahoma"/>
            <family val="2"/>
          </rPr>
          <t>An equivalent measure of one tonne of transported goods over one km.</t>
        </r>
      </text>
    </comment>
    <comment ref="D69" authorId="2" shapeId="0" xr:uid="{C9E098C0-F96D-4132-A1EF-4A0C14D920FD}">
      <text>
        <r>
          <rPr>
            <b/>
            <sz val="8"/>
            <rFont val="Tahoma"/>
            <family val="2"/>
          </rPr>
          <t>An equivalent measure of one tonne of transported goods over one km.</t>
        </r>
      </text>
    </comment>
    <comment ref="D72" authorId="2" shapeId="0" xr:uid="{0B5D1143-61DE-4227-BF98-CB36DA99D163}">
      <text>
        <r>
          <rPr>
            <b/>
            <sz val="8"/>
            <rFont val="Tahoma"/>
            <family val="2"/>
          </rPr>
          <t>An equivalent measure of one tonne of transported goods over one km.</t>
        </r>
      </text>
    </comment>
    <comment ref="E77" authorId="2" shapeId="0" xr:uid="{D7E8DB9A-68F1-427D-BAF7-6B1FD81A694B}">
      <text>
        <r>
          <rPr>
            <b/>
            <sz val="8"/>
            <rFont val="Tahoma"/>
            <family val="2"/>
          </rPr>
          <t>Vehicle is not transporting any goods</t>
        </r>
      </text>
    </comment>
    <comment ref="E78" authorId="0" shapeId="0" xr:uid="{2191D673-C14D-4799-A147-045DF3293243}">
      <text>
        <r>
          <rPr>
            <sz val="9"/>
            <color indexed="81"/>
            <rFont val="Tahoma"/>
            <family val="2"/>
          </rPr>
          <t>kWh per unit</t>
        </r>
      </text>
    </comment>
    <comment ref="F78" authorId="0" shapeId="0" xr:uid="{A0EFBA9D-5D10-4C1B-892B-D28629D24C59}">
      <text>
        <r>
          <rPr>
            <sz val="9"/>
            <color indexed="81"/>
            <rFont val="Tahoma"/>
            <family val="2"/>
          </rPr>
          <t>kWh per unit</t>
        </r>
      </text>
    </comment>
    <comment ref="G78" authorId="0" shapeId="0" xr:uid="{D04F2C6F-FC37-46B7-AE5A-1D27F48E8E8B}">
      <text>
        <r>
          <rPr>
            <sz val="9"/>
            <color indexed="81"/>
            <rFont val="Tahoma"/>
            <family val="2"/>
          </rPr>
          <t>kWh per unit</t>
        </r>
      </text>
    </comment>
    <comment ref="H78" authorId="0" shapeId="0" xr:uid="{859EE89D-F741-425E-ABFE-2ABF5CEBF440}">
      <text>
        <r>
          <rPr>
            <sz val="9"/>
            <color indexed="81"/>
            <rFont val="Tahoma"/>
            <family val="2"/>
          </rPr>
          <t>kWh per unit</t>
        </r>
      </text>
    </comment>
    <comment ref="B79" authorId="2" shapeId="0" xr:uid="{BC0B73E6-3584-4439-9312-3E49CED77867}">
      <text>
        <r>
          <rPr>
            <b/>
            <sz val="8"/>
            <rFont val="Tahoma"/>
            <family val="2"/>
          </rPr>
          <t>Road vehicle with maximum weight exceeding 3.5 tonnes.</t>
        </r>
      </text>
    </comment>
    <comment ref="D79" authorId="2" shapeId="0" xr:uid="{22A301F6-4D56-40D8-9525-67EECAD4C663}">
      <text>
        <r>
          <rPr>
            <b/>
            <sz val="8"/>
            <rFont val="Tahoma"/>
            <family val="2"/>
          </rPr>
          <t>An equivalent measure of one tonne of transported goods over one km.</t>
        </r>
      </text>
    </comment>
    <comment ref="D82" authorId="2" shapeId="0" xr:uid="{7E0EB76E-5035-4B1B-95C8-DD2A8EB2D967}">
      <text>
        <r>
          <rPr>
            <b/>
            <sz val="8"/>
            <rFont val="Tahoma"/>
            <family val="2"/>
          </rPr>
          <t>An equivalent measure of one tonne of transported goods over one km.</t>
        </r>
      </text>
    </comment>
    <comment ref="D85" authorId="2" shapeId="0" xr:uid="{392579FB-FB4E-493B-BEA4-A643C0AB82D6}">
      <text>
        <r>
          <rPr>
            <b/>
            <sz val="8"/>
            <rFont val="Tahoma"/>
            <family val="2"/>
          </rPr>
          <t>An equivalent measure of one tonne of transported goods over one km.</t>
        </r>
      </text>
    </comment>
    <comment ref="D88" authorId="2" shapeId="0" xr:uid="{4C43729D-5588-4EA3-BB86-F59CEF577A9D}">
      <text>
        <r>
          <rPr>
            <b/>
            <sz val="8"/>
            <rFont val="Tahoma"/>
            <family val="2"/>
          </rPr>
          <t>An equivalent measure of one tonne of transported goods over one km.</t>
        </r>
      </text>
    </comment>
    <comment ref="D91" authorId="2" shapeId="0" xr:uid="{A6F92012-3702-41D9-A299-2332BB7143F9}">
      <text>
        <r>
          <rPr>
            <b/>
            <sz val="8"/>
            <rFont val="Tahoma"/>
            <family val="2"/>
          </rPr>
          <t>An equivalent measure of one tonne of transported goods over one km.</t>
        </r>
      </text>
    </comment>
    <comment ref="D94" authorId="2" shapeId="0" xr:uid="{1C63E9DF-893A-42A1-A702-12C5D3C3F35D}">
      <text>
        <r>
          <rPr>
            <b/>
            <sz val="8"/>
            <rFont val="Tahoma"/>
            <family val="2"/>
          </rPr>
          <t>An equivalent measure of one tonne of transported goods over one km.</t>
        </r>
      </text>
    </comment>
    <comment ref="D97" authorId="2" shapeId="0" xr:uid="{FE42557F-9755-48CF-8D2F-5FD705A21400}">
      <text>
        <r>
          <rPr>
            <b/>
            <sz val="8"/>
            <rFont val="Tahoma"/>
            <family val="2"/>
          </rPr>
          <t>An equivalent measure of one tonne of transported goods over one km.</t>
        </r>
      </text>
    </comment>
    <comment ref="D100" authorId="2" shapeId="0" xr:uid="{08BC866B-F642-45CE-9D69-04667D187232}">
      <text>
        <r>
          <rPr>
            <b/>
            <sz val="8"/>
            <rFont val="Tahoma"/>
            <family val="2"/>
          </rPr>
          <t>An equivalent measure of one tonne of transported goods over one km.</t>
        </r>
      </text>
    </comment>
    <comment ref="E105" authorId="2" shapeId="0" xr:uid="{54732EDB-99A0-4997-B68A-3614974E61D0}">
      <text>
        <r>
          <rPr>
            <b/>
            <sz val="8"/>
            <rFont val="Tahoma"/>
            <family val="2"/>
          </rPr>
          <t>Vehicle is not transporting any goods</t>
        </r>
      </text>
    </comment>
    <comment ref="E106" authorId="0" shapeId="0" xr:uid="{C03116B0-A7CF-436A-A150-E2EB0BD09071}">
      <text>
        <r>
          <rPr>
            <sz val="9"/>
            <color indexed="81"/>
            <rFont val="Tahoma"/>
            <family val="2"/>
          </rPr>
          <t>kWh per unit</t>
        </r>
      </text>
    </comment>
    <comment ref="F106" authorId="0" shapeId="0" xr:uid="{FF482E4C-B339-4C79-9770-68B83AD2F680}">
      <text>
        <r>
          <rPr>
            <sz val="9"/>
            <color indexed="81"/>
            <rFont val="Tahoma"/>
            <family val="2"/>
          </rPr>
          <t>kWh per unit</t>
        </r>
      </text>
    </comment>
    <comment ref="G106" authorId="0" shapeId="0" xr:uid="{F0BDA643-C3AA-4EDB-81E2-0CA01CB4C36B}">
      <text>
        <r>
          <rPr>
            <sz val="9"/>
            <color indexed="81"/>
            <rFont val="Tahoma"/>
            <family val="2"/>
          </rPr>
          <t>kWh per unit</t>
        </r>
      </text>
    </comment>
    <comment ref="H106" authorId="0" shapeId="0" xr:uid="{E8489BF6-1230-45E9-A885-B6226392041C}">
      <text>
        <r>
          <rPr>
            <sz val="9"/>
            <color indexed="81"/>
            <rFont val="Tahoma"/>
            <family val="2"/>
          </rPr>
          <t>kWh per unit</t>
        </r>
      </text>
    </comment>
    <comment ref="B107" authorId="2" shapeId="0" xr:uid="{D5260860-A6A3-48EF-A8F8-383D67905EF9}">
      <text>
        <r>
          <rPr>
            <b/>
            <sz val="8"/>
            <rFont val="Tahoma"/>
            <family val="2"/>
          </rPr>
          <t>Refrigerated road vehicle with maximum weight exceeding 3.5 tonnes.</t>
        </r>
      </text>
    </comment>
    <comment ref="D107" authorId="2" shapeId="0" xr:uid="{7AB5EAE8-6AF7-40EF-8DA6-5749EDBDDDEF}">
      <text>
        <r>
          <rPr>
            <b/>
            <sz val="8"/>
            <rFont val="Tahoma"/>
            <family val="2"/>
          </rPr>
          <t>An equivalent measure of one tonne of transported goods over one km.</t>
        </r>
      </text>
    </comment>
    <comment ref="D110" authorId="2" shapeId="0" xr:uid="{B3433C2B-CC45-4A14-A9B8-C321E8AD6D76}">
      <text>
        <r>
          <rPr>
            <b/>
            <sz val="8"/>
            <rFont val="Tahoma"/>
            <family val="2"/>
          </rPr>
          <t>An equivalent measure of one tonne of transported goods over one km.</t>
        </r>
      </text>
    </comment>
    <comment ref="D113" authorId="2" shapeId="0" xr:uid="{B00D1F93-BC53-4CCC-A78A-DA33342613FE}">
      <text>
        <r>
          <rPr>
            <b/>
            <sz val="8"/>
            <rFont val="Tahoma"/>
            <family val="2"/>
          </rPr>
          <t>An equivalent measure of one tonne of transported goods over one km.</t>
        </r>
      </text>
    </comment>
    <comment ref="D116" authorId="2" shapeId="0" xr:uid="{8B79D007-FFE3-4107-951D-0D700115AC78}">
      <text>
        <r>
          <rPr>
            <b/>
            <sz val="8"/>
            <rFont val="Tahoma"/>
            <family val="2"/>
          </rPr>
          <t>An equivalent measure of one tonne of transported goods over one km.</t>
        </r>
      </text>
    </comment>
    <comment ref="D119" authorId="2" shapeId="0" xr:uid="{885B2895-BA17-4CD8-AFC3-51C4360197A1}">
      <text>
        <r>
          <rPr>
            <b/>
            <sz val="8"/>
            <rFont val="Tahoma"/>
            <family val="2"/>
          </rPr>
          <t>An equivalent measure of one tonne of transported goods over one km.</t>
        </r>
      </text>
    </comment>
    <comment ref="D122" authorId="2" shapeId="0" xr:uid="{AFA1E116-FC77-4FF3-B879-99F2FAD83D47}">
      <text>
        <r>
          <rPr>
            <b/>
            <sz val="8"/>
            <rFont val="Tahoma"/>
            <family val="2"/>
          </rPr>
          <t>An equivalent measure of one tonne of transported goods over one km.</t>
        </r>
      </text>
    </comment>
    <comment ref="D125" authorId="2" shapeId="0" xr:uid="{BFB885B8-188F-4826-9CCA-5AA21F3FEF82}">
      <text>
        <r>
          <rPr>
            <b/>
            <sz val="8"/>
            <rFont val="Tahoma"/>
            <family val="2"/>
          </rPr>
          <t>An equivalent measure of one tonne of transported goods over one km.</t>
        </r>
      </text>
    </comment>
    <comment ref="D128" authorId="2" shapeId="0" xr:uid="{8BCB55CD-E49C-4800-8925-E35A734DC00D}">
      <text>
        <r>
          <rPr>
            <b/>
            <sz val="8"/>
            <rFont val="Tahoma"/>
            <family val="2"/>
          </rPr>
          <t>An equivalent measure of one tonne of transported goods over one km.</t>
        </r>
      </text>
    </comment>
  </commentList>
</comments>
</file>

<file path=xl/sharedStrings.xml><?xml version="1.0" encoding="utf-8"?>
<sst xmlns="http://schemas.openxmlformats.org/spreadsheetml/2006/main" count="1295" uniqueCount="490">
  <si>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</si>
  <si>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 xml:space="preserve">How do I calculate negative emissions and offsets?
</t>
  </si>
  <si>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</si>
  <si>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r>
      <t xml:space="preserve">For technical queries, please contact Climatechange Statistics at </t>
    </r>
    <r>
      <rPr>
        <u/>
        <sz val="11"/>
        <color indexed="12"/>
        <rFont val="Calibri"/>
        <family val="2"/>
      </rPr>
      <t>Climatechange.Statistics@beis.gov.uk</t>
    </r>
    <r>
      <rPr>
        <sz val="11"/>
        <color indexed="56"/>
        <rFont val="Calibri"/>
        <family val="2"/>
      </rPr>
      <t>.</t>
    </r>
  </si>
  <si>
    <r>
      <rPr>
        <sz val="11"/>
        <color indexed="56"/>
        <rFont val="Calibri"/>
        <family val="2"/>
      </rPr>
      <t>For reference, the Conversion Factors for all years 2002 -2020 can be found</t>
    </r>
    <r>
      <rPr>
        <sz val="11"/>
        <color indexed="12"/>
        <rFont val="Calibri"/>
        <family val="2"/>
      </rPr>
      <t xml:space="preserve"> </t>
    </r>
    <r>
      <rPr>
        <u/>
        <sz val="11"/>
        <color indexed="12"/>
        <rFont val="Calibri"/>
        <family val="2"/>
      </rPr>
      <t>here</t>
    </r>
    <r>
      <rPr>
        <sz val="11"/>
        <color indexed="12"/>
        <rFont val="Calibri"/>
        <family val="2"/>
      </rPr>
      <t>.</t>
    </r>
  </si>
  <si>
    <t>You should use the version of the factors that correlates with the data on which you are reporting (for example, factors labelled as 2021 should be used for data from calendar year 2021).  If you are reporting on an April to March year, the factors from the calendar year in which the greatest portion of your data falls should be applied (for example, the 2021 factors should be applied to data in reporting year 01/04/21 – 31/03/22, the 2020 factors should have been applied to data in reporting year 01/04/20 – 31/03/21). Users that operate a July to June reporting year should apply the newest set of available factors.</t>
  </si>
  <si>
    <t>Which year of emissions should I report on with these factors?</t>
  </si>
  <si>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t>
    </r>
    <r>
      <rPr>
        <sz val="11"/>
        <color indexed="56"/>
        <rFont val="Calibri"/>
        <family val="2"/>
      </rPr>
      <t xml:space="preserve"> many activities</t>
    </r>
    <r>
      <rPr>
        <sz val="11"/>
        <color indexed="56"/>
        <rFont val="Calibri"/>
        <family val="2"/>
      </rPr>
      <t>,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</si>
  <si>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r>
      <t>The GWPs used in the calculation of CO2e are based on the Intergovernmental Panel on Climate Change (IPCC) Fourth Assessment Report (AR4) over a 100-year period so that the Conversion Factors are consistent with current national and international reporting requirements.  
Note - In a small number of cases, data gathered to calculate the conversion factors is based on the IPCC Fifth Assessment Report (AR5) GWPs and cannot be disaggregated into constituent gases to be converted to AR4 GWPs. This includes the "Hotel stay" factors and the "Material Use" and "Waste Disposal" factors for glass, electricals, batteries, asbestos, paper and board, metals, steel, aluminium, mixed cans, scrap metal and mixed waste. As non-CO</t>
    </r>
    <r>
      <rPr>
        <vertAlign val="subscript"/>
        <sz val="11"/>
        <color indexed="56"/>
        <rFont val="Calibri"/>
        <family val="2"/>
      </rPr>
      <t>2</t>
    </r>
    <r>
      <rPr>
        <sz val="11"/>
        <color indexed="56"/>
        <rFont val="Calibri"/>
        <family val="2"/>
      </rPr>
      <t xml:space="preserve"> greenhouse gases are a small contributor to all these emissions, the difference between the AR4 and AR5 based calculations will be negligible.</t>
    </r>
  </si>
  <si>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</si>
  <si>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sulfur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</si>
  <si>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t>Which gases can I report on using these factors?</t>
  </si>
  <si>
    <t xml:space="preserve"> GHG emissions = activity data x emission conversion factor</t>
  </si>
  <si>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</si>
  <si>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t>How do I calculate my GHG emissions for a particular activity?</t>
  </si>
  <si>
    <t>● Frequently asked questions</t>
  </si>
  <si>
    <t>● The emission factors for this activity</t>
  </si>
  <si>
    <r>
      <t xml:space="preserve">● </t>
    </r>
    <r>
      <rPr>
        <b/>
        <sz val="11"/>
        <color indexed="56"/>
        <rFont val="Calibri"/>
        <family val="2"/>
      </rPr>
      <t>An example</t>
    </r>
    <r>
      <rPr>
        <sz val="11"/>
        <color indexed="56"/>
        <rFont val="Calibri"/>
        <family val="2"/>
      </rPr>
      <t xml:space="preserve"> of how to calculate emissions from this activity</t>
    </r>
  </si>
  <si>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</si>
  <si>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t>Each worksheet provides the following information:</t>
  </si>
  <si>
    <t>How are individual worksheets in this spreadsheet organised?</t>
  </si>
  <si>
    <r>
      <rPr>
        <sz val="11"/>
        <color indexed="56"/>
        <rFont val="Calibri"/>
        <family val="2"/>
      </rPr>
      <t xml:space="preserve">●  </t>
    </r>
    <r>
      <rPr>
        <b/>
        <sz val="11"/>
        <color indexed="56"/>
        <rFont val="Calibri"/>
        <family val="2"/>
      </rPr>
      <t xml:space="preserve">Scope 3 (other indirect) </t>
    </r>
    <r>
      <rPr>
        <sz val="11"/>
        <color indexed="56"/>
        <rFont val="Calibri"/>
        <family val="2"/>
      </rPr>
      <t xml:space="preserve">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More information on Scope 3 and other aspects of reporting can be found in the </t>
    </r>
    <r>
      <rPr>
        <u/>
        <sz val="11"/>
        <color indexed="12"/>
        <rFont val="Calibri"/>
        <family val="2"/>
      </rPr>
      <t>Greenhouse Gas Protocol Corporate Standard.</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</si>
  <si>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</si>
  <si>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</si>
  <si>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rPr>
        <sz val="11"/>
        <color indexed="56"/>
        <rFont val="Calibri"/>
        <family val="2"/>
      </rPr>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t>
    </r>
    <r>
      <rPr>
        <u/>
        <sz val="11"/>
        <color indexed="12"/>
        <rFont val="Calibri"/>
        <family val="2"/>
      </rPr>
      <t>Index</t>
    </r>
    <r>
      <rPr>
        <sz val="11"/>
        <color indexed="56"/>
        <rFont val="Calibri"/>
        <family val="2"/>
      </rPr>
      <t>' tab for links to each sheet.</t>
    </r>
  </si>
  <si>
    <t>How is this spreadsheet organised?</t>
  </si>
  <si>
    <t>(b) have an invalid combination of criteria, will be marked with an empty, dark shaded cell:</t>
  </si>
  <si>
    <t>(a) not available, will be marked with an empty, light shaded cell:</t>
  </si>
  <si>
    <t xml:space="preserve">Please note - factors that are:  </t>
  </si>
  <si>
    <t xml:space="preserve">For information about how the conversion factors have been derived, please refer to the accompanying 'Methodology paper' to the conversion factors. 
</t>
  </si>
  <si>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</si>
  <si>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r>
      <rPr>
        <b/>
        <sz val="11"/>
        <color indexed="56"/>
        <rFont val="Calibri"/>
        <family val="2"/>
      </rPr>
      <t>For new users of the conversion factors</t>
    </r>
    <r>
      <rPr>
        <sz val="11"/>
        <color indexed="56"/>
        <rFont val="Calibri"/>
        <family val="2"/>
      </rPr>
      <t xml:space="preserve">, ensure that you have first read the government's </t>
    </r>
    <r>
      <rPr>
        <i/>
        <sz val="11"/>
        <color indexed="12"/>
        <rFont val="Calibri"/>
        <family val="2"/>
      </rPr>
      <t>'</t>
    </r>
    <r>
      <rPr>
        <u/>
        <sz val="11"/>
        <color indexed="12"/>
        <rFont val="Calibri"/>
        <family val="2"/>
      </rPr>
      <t>Environmental reporting guidelines'</t>
    </r>
    <r>
      <rPr>
        <sz val="11"/>
        <color indexed="12"/>
        <rFont val="Calibri"/>
        <family val="2"/>
      </rPr>
      <t xml:space="preserve"> </t>
    </r>
    <r>
      <rPr>
        <sz val="11"/>
        <color indexed="56"/>
        <rFont val="Calibri"/>
        <family val="2"/>
      </rPr>
      <t>and the information on the rest of this sheet. Then follow the informative text at the top of each tab to report your emissions across Scopes 1, 2 and 3.  It is not necessary to read the ‘What’s new’ guidance.</t>
    </r>
  </si>
  <si>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</si>
  <si>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t>UK Government GHG Conversion Factors for Company Reporting</t>
  </si>
  <si>
    <t>Year:</t>
  </si>
  <si>
    <t>Version:</t>
  </si>
  <si>
    <t>Standard set</t>
  </si>
  <si>
    <t>Factor set:</t>
  </si>
  <si>
    <t xml:space="preserve">Next publication date: </t>
  </si>
  <si>
    <t>Index</t>
  </si>
  <si>
    <t>For information about how the conversion factors have been derived, please refer to the 'Methodology paper' that accompanies the conversion factors.</t>
  </si>
  <si>
    <t>Additional factors are included in the Fuels and Fuel Properties tabs.</t>
  </si>
  <si>
    <t>Implications</t>
  </si>
  <si>
    <t>The fuels table now has factors for butane and propane and they have also been added to the fuel properties table.</t>
  </si>
  <si>
    <t>What and why?</t>
  </si>
  <si>
    <t>Fuels</t>
  </si>
  <si>
    <t>There is a large decrease in the conversion factors associated with water supply and water treatment compared to last year's conversion factors. This is most likely due to the updated method reflecting the grid decarbonisation since 2012.</t>
  </si>
  <si>
    <t>The water supply and water treatment factors are now calculated based on the 2020 data from the UK water companies Carbon Accounting Workbooks (CAW). This is because previously the values were coming from a publication of the UK water industry from 2012 that has now been discontinued.</t>
  </si>
  <si>
    <t>Water</t>
  </si>
  <si>
    <t>Additional factors are included in the Bioenergy tab.</t>
  </si>
  <si>
    <t>The bioenergy table now has factors for biopetrol, renewable petrol, biopropane, and biodiesel HVO.</t>
  </si>
  <si>
    <t>Bioenergy</t>
  </si>
  <si>
    <t>Waste disposal:
The batteries factor has reduced substantially (by around 90%). The composting and AD factors have reduced by around 12%.</t>
  </si>
  <si>
    <t>Material use:
The GHG reporting factors for glass, board and electrical products have increased, and these new figures should be preferred over the previous figures in terms of accuracy. IT products can and should now be reported separately from other electrical products. Batteries now have a wider range of emissions factors, depending on the type of battery.</t>
  </si>
  <si>
    <t>Waste disposal:
•	Landfill factor for batteries has been replaced with standardised “transport only” value. This is to replace an outdated reference and to maintain consistency in how the factors are calculated across materials. The revised value was checked against factor derived from a more recent reference (Hamade, R., Al Ayache, R., Bou Ghanem, M., and Ammouri, A. (2020) “Life Cycle Analysis of AA Alkaline Batteries”, Procedia Manufacturing, 43: 415–22) and found to be broadly consistent with this later work.
•	Factor for compost and anaerobic digestion has been amended to correct an error due to a broken named range in worksheet, and on-site vehicle movements have been removed (waste factors should include only transport to the site). The new factor covers collection of material from the location where it was generated and transport to the composting or AD facility, using the current, up-to-date vehicle emissions factors.</t>
  </si>
  <si>
    <t>Material use:
•	Glass factors have been completely revised to use ecoinvent, an up to date and peer reviewed data source.
•	Factors for board have been revised to correct a previous misinterpretation of the FeFCO corrugated board LCA. The revised factors now include purchased electricity and chemicals used during the board production and recycling processes.
•	The electrical good factors have been revised and replaced with ecoinvent data. This provides a more accurate assessment and has enabled the introduction of a new category of IT goods. The factors for batteries have also been recalculated and disaggregated to account for wide range of carbon footprints depending on battery type.</t>
  </si>
  <si>
    <t>Material Use &amp; Waste Disposal factors</t>
  </si>
  <si>
    <r>
      <rPr>
        <sz val="11"/>
        <color indexed="62"/>
        <rFont val="Calibri"/>
        <family val="2"/>
      </rPr>
      <t>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t>
    </r>
    <r>
      <rPr>
        <u/>
        <sz val="11"/>
        <color indexed="12"/>
        <rFont val="Calibri"/>
        <family val="2"/>
      </rPr>
      <t xml:space="preserve"> https://www.gov.uk/government/collections/government-conversion-factors-for-company-reporting</t>
    </r>
  </si>
  <si>
    <t>What's new in 2021?</t>
  </si>
  <si>
    <t>Please note that to correct a minor error, the direct conversion factor for light rail and the indirect/WTT conversion factors for rail (including National rail, International rail, Light rail and tram and London Underground) and rail freight were updated in January 2022.</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</si>
  <si>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</si>
  <si>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t xml:space="preserve">We annually publish a new set of factors at the end of May. Compared to the previous year’s factors, changes may be made due to new data availability, methodology improvements or corrections to errors in methodology.  </t>
  </si>
  <si>
    <t>Annual update and republication</t>
  </si>
  <si>
    <t>Next publication date:</t>
  </si>
  <si>
    <t>What's new</t>
  </si>
  <si>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 xml:space="preserve">4 </t>
    </r>
    <r>
      <rPr>
        <sz val="11"/>
        <color indexed="56"/>
        <rFont val="Calibri"/>
        <family val="2"/>
      </rPr>
      <t>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 xml:space="preserve">2 </t>
    </r>
    <r>
      <rPr>
        <sz val="11"/>
        <color indexed="56"/>
        <rFont val="Calibri"/>
        <family val="2"/>
      </rPr>
      <t>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</si>
  <si>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t>
    </r>
    <r>
      <rPr>
        <b/>
        <vertAlign val="subscript"/>
        <sz val="11"/>
        <color indexed="56"/>
        <rFont val="Calibri"/>
        <family val="2"/>
      </rPr>
      <t>X</t>
    </r>
    <r>
      <rPr>
        <b/>
        <sz val="11"/>
        <color indexed="56"/>
        <rFont val="Calibri"/>
        <family val="2"/>
      </rPr>
      <t>, etc.)?</t>
    </r>
  </si>
  <si>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kgCO2e/litre
●Biodiesel ME conversion factor (see Bioenergy sheet) = 0.168 kgCO2e/litre
Therefore, X% biodiesel blend conversion factor = (X% x 0.168) + [(1-X%) x 2.706]</t>
    </r>
  </si>
  <si>
    <t>I need a conversion factor for my specific % biofuel blend, rather than the “average biofuel blend” factor that is reported here.</t>
  </si>
  <si>
    <r>
      <t>We provide a specific conversion table at the back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tab.</t>
    </r>
  </si>
  <si>
    <t>I need a conversion factor for ‘therms’, how can I convert the kWh conversion factors to suit my needs?</t>
  </si>
  <si>
    <t>FAQs</t>
  </si>
  <si>
    <t>kWh (Gross CV)</t>
  </si>
  <si>
    <t>kWh (Net CV)</t>
  </si>
  <si>
    <t>tonnes</t>
  </si>
  <si>
    <t>Coal (electricity generation - home produced coal only)</t>
  </si>
  <si>
    <t>Petroleum coke</t>
  </si>
  <si>
    <t>Coking coal</t>
  </si>
  <si>
    <t>Coal (domestic)</t>
  </si>
  <si>
    <t>Coal (electricity generation)</t>
  </si>
  <si>
    <t>Coal (industrial)</t>
  </si>
  <si>
    <t>Solid fuels</t>
  </si>
  <si>
    <r>
      <t>kg N</t>
    </r>
    <r>
      <rPr>
        <vertAlign val="subscript"/>
        <sz val="11"/>
        <color indexed="56"/>
        <rFont val="Calibri"/>
        <family val="2"/>
      </rPr>
      <t>2</t>
    </r>
    <r>
      <rPr>
        <sz val="11"/>
        <color indexed="56"/>
        <rFont val="Calibri"/>
        <family val="2"/>
      </rPr>
      <t>O</t>
    </r>
  </si>
  <si>
    <r>
      <t>kg CH</t>
    </r>
    <r>
      <rPr>
        <vertAlign val="subscript"/>
        <sz val="11"/>
        <color indexed="56"/>
        <rFont val="Calibri"/>
        <family val="2"/>
      </rPr>
      <t>4</t>
    </r>
  </si>
  <si>
    <r>
      <t>kg CO</t>
    </r>
    <r>
      <rPr>
        <vertAlign val="subscript"/>
        <sz val="11"/>
        <color indexed="56"/>
        <rFont val="Calibri"/>
        <family val="2"/>
      </rPr>
      <t>2</t>
    </r>
  </si>
  <si>
    <r>
      <t>kg CO</t>
    </r>
    <r>
      <rPr>
        <vertAlign val="subscript"/>
        <sz val="11"/>
        <color indexed="56"/>
        <rFont val="Calibri"/>
        <family val="2"/>
      </rPr>
      <t>2</t>
    </r>
    <r>
      <rPr>
        <sz val="11"/>
        <color indexed="56"/>
        <rFont val="Calibri"/>
        <family val="2"/>
      </rPr>
      <t>e</t>
    </r>
  </si>
  <si>
    <t>Unit</t>
  </si>
  <si>
    <t>Fuel</t>
  </si>
  <si>
    <t>Activity</t>
  </si>
  <si>
    <t>litres</t>
  </si>
  <si>
    <t>Marine fuel oil</t>
  </si>
  <si>
    <t>Marine gas oil</t>
  </si>
  <si>
    <t>Waste oils</t>
  </si>
  <si>
    <t>Refinery miscellaneous</t>
  </si>
  <si>
    <t>Processed fuel oils - distillate oil</t>
  </si>
  <si>
    <t>Processed fuel oils - residual oil</t>
  </si>
  <si>
    <t>Petrol (100% mineral petrol)</t>
  </si>
  <si>
    <t>Petrol (average biofuel blend)</t>
  </si>
  <si>
    <t>Naphtha</t>
  </si>
  <si>
    <t>Lubricants</t>
  </si>
  <si>
    <t>Gas oil</t>
  </si>
  <si>
    <t>Fuel oil</t>
  </si>
  <si>
    <t>Diesel (100% mineral diesel)</t>
  </si>
  <si>
    <t>Diesel (average biofuel blend)</t>
  </si>
  <si>
    <t>Burning oil</t>
  </si>
  <si>
    <t>Aviation turbine fuel</t>
  </si>
  <si>
    <t>Aviation spirit</t>
  </si>
  <si>
    <t>Liquid fuels</t>
  </si>
  <si>
    <t>Propane</t>
  </si>
  <si>
    <t>Other petroleum gas</t>
  </si>
  <si>
    <t>cubic metres</t>
  </si>
  <si>
    <t>Natural gas (100% mineral blend)</t>
  </si>
  <si>
    <t>Natural gas</t>
  </si>
  <si>
    <t>LPG</t>
  </si>
  <si>
    <t>LNG</t>
  </si>
  <si>
    <t>CNG</t>
  </si>
  <si>
    <t>Butane</t>
  </si>
  <si>
    <t>Gaseous fuels</t>
  </si>
  <si>
    <r>
      <rPr>
        <sz val="11"/>
        <color indexed="56"/>
        <rFont val="Calibri"/>
        <family val="2"/>
      </rPr>
      <t>For more information refer to the ‘</t>
    </r>
    <r>
      <rPr>
        <u/>
        <sz val="11"/>
        <color indexed="12"/>
        <rFont val="Calibri"/>
        <family val="2"/>
      </rPr>
      <t>Outside of scopes</t>
    </r>
    <r>
      <rPr>
        <sz val="11"/>
        <color indexed="56"/>
        <rFont val="Calibri"/>
        <family val="2"/>
      </rPr>
      <t>’ tab for guidance.</t>
    </r>
  </si>
  <si>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</si>
  <si>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</si>
  <si>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  It is faced with two different types of diesel conversion factors,</t>
    </r>
    <r>
      <rPr>
        <i/>
        <sz val="11"/>
        <color indexed="56"/>
        <rFont val="Calibri"/>
        <family val="2"/>
      </rPr>
      <t xml:space="preserve"> '100% mineral fuel'</t>
    </r>
    <r>
      <rPr>
        <sz val="11"/>
        <color indexed="56"/>
        <rFont val="Calibri"/>
        <family val="2"/>
      </rPr>
      <t xml:space="preserve"> and</t>
    </r>
    <r>
      <rPr>
        <i/>
        <sz val="11"/>
        <color indexed="56"/>
        <rFont val="Calibri"/>
        <family val="2"/>
      </rPr>
      <t xml:space="preserve"> 'diesel (average biofuel blend)'</t>
    </r>
    <r>
      <rPr>
        <sz val="11"/>
        <color indexed="56"/>
        <rFont val="Calibri"/>
        <family val="2"/>
      </rPr>
      <t>. Since it fills up its vehicles at a national chain of filling stations, it selects the average biofuel blend (this is the correct conversion factor for standard forecourt fuel, which contains a small blend of biofuel).</t>
    </r>
  </si>
  <si>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</si>
  <si>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xml:space="preserve">Company A needs to report the Scope 1 emissions from its natural gas and diesel use.  </t>
  </si>
  <si>
    <t>Example of calculating emissions from fuels</t>
  </si>
  <si>
    <t>●  If any fuel type or unit has no result in the table, this is an indication the conversion factor is not available or does not exist  (such as lubricants in litres).</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</si>
  <si>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t>
    </r>
    <r>
      <rPr>
        <sz val="11"/>
        <color indexed="56"/>
        <rFont val="Calibri"/>
        <family val="2"/>
      </rPr>
      <t xml:space="preserve"> The natural gas (100% mineral blend) factor can be used for calculating bespoke fuel mixtures.</t>
    </r>
  </si>
  <si>
    <t>● Gross calorific value (CV)/ net CV basis - Organisations should determine whether to use the net or gross calorific value of fuels according to their data. For example, the majority of energy billing is provided on a gross CV basis.</t>
  </si>
  <si>
    <t>Guidance</t>
  </si>
  <si>
    <t>Fuels conversion factors should be used for primary fuel sources combusted at a site or in an asset owned or controlled by the reporting organisation.</t>
  </si>
  <si>
    <t>Scope 1</t>
  </si>
  <si>
    <t>Scope:</t>
  </si>
  <si>
    <t>Emissions source:</t>
  </si>
  <si>
    <t>kWh</t>
  </si>
  <si>
    <t>Landfill gas</t>
  </si>
  <si>
    <t>Biogas</t>
  </si>
  <si>
    <t>Grass/straw</t>
  </si>
  <si>
    <t>Wood pellets</t>
  </si>
  <si>
    <t>Wood chips</t>
  </si>
  <si>
    <t>Wood logs</t>
  </si>
  <si>
    <t>Biomass</t>
  </si>
  <si>
    <t>kg</t>
  </si>
  <si>
    <t>GJ</t>
  </si>
  <si>
    <t>Renewable petrol</t>
  </si>
  <si>
    <t>Bio Petrol</t>
  </si>
  <si>
    <t>Biopropane</t>
  </si>
  <si>
    <t>Biodiesel HVO</t>
  </si>
  <si>
    <t>Biodiesel ME (from tallow)</t>
  </si>
  <si>
    <t>Biodiesel ME (from used cooking oil)</t>
  </si>
  <si>
    <t>Biomethane</t>
  </si>
  <si>
    <t>Biodiesel ME</t>
  </si>
  <si>
    <t>Bioethanol</t>
  </si>
  <si>
    <t>Biofuel</t>
  </si>
  <si>
    <t>The activity data (litres of fuel) is multiplied by the appropriate conversion factor to produce company B's Scope 1 biodiesel emissions.</t>
  </si>
  <si>
    <t xml:space="preserve">Company B reports its emissions from standard biodiesel use in its delivery vehicles.  It has data on how many litres have been consumed and it needs to publicly report its Scope 1 emissions. </t>
  </si>
  <si>
    <t>Example of calculating emissions from bioenergy</t>
  </si>
  <si>
    <r>
      <rPr>
        <sz val="11"/>
        <color indexed="56"/>
        <rFont val="Calibri"/>
        <family val="2"/>
      </rPr>
      <t>For more information refer to the</t>
    </r>
    <r>
      <rPr>
        <sz val="11"/>
        <color indexed="62"/>
        <rFont val="Calibri"/>
        <family val="2"/>
      </rPr>
      <t xml:space="preserve"> ‘</t>
    </r>
    <r>
      <rPr>
        <u/>
        <sz val="11"/>
        <color indexed="12"/>
        <rFont val="Calibri"/>
        <family val="2"/>
      </rPr>
      <t>outside of scopes</t>
    </r>
    <r>
      <rPr>
        <sz val="11"/>
        <color indexed="62"/>
        <rFont val="Calibri"/>
        <family val="2"/>
      </rPr>
      <t>’</t>
    </r>
    <r>
      <rPr>
        <sz val="11"/>
        <color indexed="56"/>
        <rFont val="Calibri"/>
        <family val="2"/>
      </rPr>
      <t xml:space="preserve"> tab for guidance.</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</si>
  <si>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</si>
  <si>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</si>
  <si>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t>Bioenergy conversion factors should be used for the combustion of fuels produced from recently living sources (such as trees) at a site or in an asset under the direct control of the reporting organisation. All factors are on a net calorific value basis.</t>
  </si>
  <si>
    <t>No, only Kyoto Protocol gases need to be reported under Scope 1, all non-Kyoto gases (e.g. Montreal Protocol gases) should be reported separately.</t>
  </si>
  <si>
    <t>Do I need to report all refrigerant types and gases with global warming potential in Scope 1?</t>
  </si>
  <si>
    <r>
      <t xml:space="preserve">Further guidance on how to calculate refrigerant leakage is provided in the government </t>
    </r>
    <r>
      <rPr>
        <u/>
        <sz val="11"/>
        <color indexed="12"/>
        <rFont val="Calibri"/>
        <family val="2"/>
      </rPr>
      <t>'Environmental reporting guidelines'</t>
    </r>
    <r>
      <rPr>
        <sz val="11"/>
        <color indexed="56"/>
        <rFont val="Calibri"/>
        <family val="2"/>
      </rPr>
      <t>.</t>
    </r>
  </si>
  <si>
    <t>Is there any guidance to help me calculate the refrigerant leakage for my particular air conditioning system?</t>
  </si>
  <si>
    <t>R502</t>
  </si>
  <si>
    <t>R409A</t>
  </si>
  <si>
    <t>R406A</t>
  </si>
  <si>
    <t>Montreal protocol - blends</t>
  </si>
  <si>
    <t>Emission</t>
  </si>
  <si>
    <r>
      <t>* There is no specific figure available, however it is known that the GWP factor is less than 1 kg CO</t>
    </r>
    <r>
      <rPr>
        <vertAlign val="subscript"/>
        <sz val="8"/>
        <color indexed="56"/>
        <rFont val="Calibri"/>
        <family val="2"/>
      </rPr>
      <t>2</t>
    </r>
    <r>
      <rPr>
        <sz val="8"/>
        <color indexed="56"/>
        <rFont val="Calibri"/>
        <family val="2"/>
      </rPr>
      <t>e</t>
    </r>
  </si>
  <si>
    <t>&lt; 1</t>
  </si>
  <si>
    <t>R1234ze*</t>
  </si>
  <si>
    <t>R1234yf*</t>
  </si>
  <si>
    <t>R600A = isobutane</t>
  </si>
  <si>
    <t>R290 = propane</t>
  </si>
  <si>
    <t>Methyl chloride</t>
  </si>
  <si>
    <t>Methylene chloride</t>
  </si>
  <si>
    <t>Dimethylether</t>
  </si>
  <si>
    <t>PFPMIE</t>
  </si>
  <si>
    <t>Other refrigerants</t>
  </si>
  <si>
    <t>HFE-338pcc13 (HG-01)</t>
  </si>
  <si>
    <t>HFE-236ca12 (HG-10)</t>
  </si>
  <si>
    <t>HFE-43-10pccc124 (H-Galden1040x)</t>
  </si>
  <si>
    <t>HFE-569sf2 (HFE-7200)</t>
  </si>
  <si>
    <t>HFE-449sl (HFE-7100)</t>
  </si>
  <si>
    <t>HFE-356pcc3</t>
  </si>
  <si>
    <t>HFE-347pcf2</t>
  </si>
  <si>
    <t>HFE-347mcc3</t>
  </si>
  <si>
    <t>HFE-254cb2</t>
  </si>
  <si>
    <t>HFE-245fa2</t>
  </si>
  <si>
    <t>HFE-245cb2</t>
  </si>
  <si>
    <t>HCFE-235da2</t>
  </si>
  <si>
    <t>HFE-143a</t>
  </si>
  <si>
    <t>HFE-134</t>
  </si>
  <si>
    <t>HFE-125</t>
  </si>
  <si>
    <t>Fluorinated ethers</t>
  </si>
  <si>
    <t>Perfluorocyclopropane</t>
  </si>
  <si>
    <t>Trifluoromethyl sulphur pentafluoride</t>
  </si>
  <si>
    <t>PFC-9-1-18</t>
  </si>
  <si>
    <t>Nitrogen trifluoride</t>
  </si>
  <si>
    <t>Other perfluorinated gases</t>
  </si>
  <si>
    <t>HCFC-21</t>
  </si>
  <si>
    <t>HCFC-225cb</t>
  </si>
  <si>
    <t>HCFC-225ca</t>
  </si>
  <si>
    <t>HCFC-142b</t>
  </si>
  <si>
    <t>HCFC-141b</t>
  </si>
  <si>
    <t>HCFC-124</t>
  </si>
  <si>
    <t>HCFC-123</t>
  </si>
  <si>
    <t>HCFC-22/R22 = chlorodifluoromethane</t>
  </si>
  <si>
    <t>Methyl chloroform</t>
  </si>
  <si>
    <t>Methyl bromide</t>
  </si>
  <si>
    <t>Carbon tetrachloride</t>
  </si>
  <si>
    <t>Halon-2402</t>
  </si>
  <si>
    <t>Halon-1301</t>
  </si>
  <si>
    <t>Halon-1211</t>
  </si>
  <si>
    <t>CFC-115</t>
  </si>
  <si>
    <t>CFC-114</t>
  </si>
  <si>
    <t>CFC-113</t>
  </si>
  <si>
    <t>CFC-13</t>
  </si>
  <si>
    <t>CFC-12/R12 = dichlorodifluoromethane</t>
  </si>
  <si>
    <t>CFC-11/R11 = trichlorofluoromethane</t>
  </si>
  <si>
    <t>Montreal protocol - standard</t>
  </si>
  <si>
    <t>R403A</t>
  </si>
  <si>
    <t>R508B</t>
  </si>
  <si>
    <t>R507A</t>
  </si>
  <si>
    <t>R410A</t>
  </si>
  <si>
    <t>R408A</t>
  </si>
  <si>
    <t>R407F</t>
  </si>
  <si>
    <t>R407C</t>
  </si>
  <si>
    <t>R407A</t>
  </si>
  <si>
    <t>R404A</t>
  </si>
  <si>
    <t>Kyoto protocol- blends</t>
  </si>
  <si>
    <t>HFC-365mfc</t>
  </si>
  <si>
    <t>HFC-245ca</t>
  </si>
  <si>
    <t>HFC-236ea</t>
  </si>
  <si>
    <t>HFC-236cb</t>
  </si>
  <si>
    <t>HFC-161</t>
  </si>
  <si>
    <t>HFC-152</t>
  </si>
  <si>
    <t>Sulphur hexafluoride (SF6)</t>
  </si>
  <si>
    <t>Perfluorohexane (PFC-5-1-14)</t>
  </si>
  <si>
    <t>Perfluoropentane (PFC-4-1-12)</t>
  </si>
  <si>
    <t>Perfluorobutane (PFC-3-1-10)</t>
  </si>
  <si>
    <t>Perfluorocyclobutane (PFC-318)</t>
  </si>
  <si>
    <t>Perfluoropropane (PFC-218)</t>
  </si>
  <si>
    <t>Perfluoroethane (PFC-116)</t>
  </si>
  <si>
    <t>Perfluoromethane (PFC-14)</t>
  </si>
  <si>
    <t>HFC-43-I0mee</t>
  </si>
  <si>
    <t>HFC-245fa</t>
  </si>
  <si>
    <t>HFC-236fa</t>
  </si>
  <si>
    <t>HFC-227ea</t>
  </si>
  <si>
    <t>HFC-152a</t>
  </si>
  <si>
    <t>HFC-143a</t>
  </si>
  <si>
    <t>HFC-143</t>
  </si>
  <si>
    <t>HFC-134a</t>
  </si>
  <si>
    <t>HFC-134</t>
  </si>
  <si>
    <t>HFC-125</t>
  </si>
  <si>
    <t>HFC-41</t>
  </si>
  <si>
    <t>HFC-32</t>
  </si>
  <si>
    <t>HFC-23</t>
  </si>
  <si>
    <t>Nitrous oxide</t>
  </si>
  <si>
    <t>Methane</t>
  </si>
  <si>
    <t>Carbon dioxide</t>
  </si>
  <si>
    <t>Kyoto protocol - standard</t>
  </si>
  <si>
    <t xml:space="preserve">The 'top-up' data (in kg) is multiplied by the applicable conversion factor to the refrigerant type to produce company D's direct emissions from refrigerant. </t>
  </si>
  <si>
    <t xml:space="preserve">Each year, company D needs to report on the refrigerants that leak from its air-conditioning equipment (sometimes called fugitive emissions) at its headquarters. These are considered to be Scope 1 emissions. To calculate the leakage, Company D simply notes how much it has had to 'top-up' the refrigerant over the last year.  </t>
  </si>
  <si>
    <t>Example of calculating emissions from refrigerants and other process gases with a GWP</t>
  </si>
  <si>
    <r>
      <rPr>
        <vertAlign val="superscript"/>
        <sz val="11"/>
        <color indexed="56"/>
        <rFont val="Calibri"/>
        <family val="2"/>
      </rPr>
      <t xml:space="preserve">1 </t>
    </r>
    <r>
      <rPr>
        <sz val="11"/>
        <color indexed="56"/>
        <rFont val="Calibri"/>
        <family val="2"/>
      </rPr>
      <t>From 01 Jan 2019,  the Kigali amendment came into force, HFCs and HFC blends are now both Kyoto Protocol and Montreal Gases.</t>
    </r>
  </si>
  <si>
    <r>
      <t xml:space="preserve">●  The Kyoto Protocol and Montreal Protocol listed gases are based on the Intergovernmental Panel on Climate Change (IPCC) Fourth Assessment Report (AR4) over a 100-year period (this is a requirement for inventory/national reporting purposes) </t>
    </r>
    <r>
      <rPr>
        <vertAlign val="superscript"/>
        <sz val="11"/>
        <color indexed="56"/>
        <rFont val="Calibri"/>
        <family val="2"/>
      </rPr>
      <t>1</t>
    </r>
    <r>
      <rPr>
        <sz val="11"/>
        <color indexed="56"/>
        <rFont val="Calibri"/>
        <family val="2"/>
      </rPr>
      <t>.</t>
    </r>
  </si>
  <si>
    <r>
      <t>●  The refrigerants and gases in the table are slightly different to the other conversion factors because the gases emitted have a global warming influence themselves. The conversion factor allows the GWP of that gas to be expressed in terms of kilogrammes of carbon dioxide equivalent (kgCO</t>
    </r>
    <r>
      <rPr>
        <vertAlign val="subscript"/>
        <sz val="11"/>
        <color indexed="56"/>
        <rFont val="Calibri"/>
        <family val="2"/>
      </rPr>
      <t>2</t>
    </r>
    <r>
      <rPr>
        <sz val="11"/>
        <color indexed="56"/>
        <rFont val="Calibri"/>
        <family val="2"/>
      </rPr>
      <t>e). This is slightly different to most of the factors where the emissions occur after combustion/use of the fuel/material. However, these conversions can be used in the normal way for reporting purposes.</t>
    </r>
  </si>
  <si>
    <t>Refrigerant and other conversion factors should be used for the purpose of reporting leakage from air-conditioning, refrigeration units or the release to the atmosphere of other gases that have global warming potential (GWP).</t>
  </si>
  <si>
    <t>Refrigerant &amp; other</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</si>
  <si>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</si>
  <si>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types of electric vehicle missing?</t>
  </si>
  <si>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</si>
  <si>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Only Scope 3 WTT emissions (all fuel types, electricity)</t>
  </si>
  <si>
    <t>YES</t>
  </si>
  <si>
    <t>Scope 3</t>
  </si>
  <si>
    <t>WTT- delivery vehs &amp; freight</t>
  </si>
  <si>
    <t>C</t>
  </si>
  <si>
    <t>WTT- pass vehs &amp; travel- land</t>
  </si>
  <si>
    <t>AND</t>
  </si>
  <si>
    <t>Sum of Scope 1 and Scope 2, plus Scope 3 electricity T&amp;D losses.</t>
  </si>
  <si>
    <t>Managed assets- vehicles</t>
  </si>
  <si>
    <t>B</t>
  </si>
  <si>
    <t>Freighting goods</t>
  </si>
  <si>
    <t>Business travel- land</t>
  </si>
  <si>
    <t>OR</t>
  </si>
  <si>
    <t>Only Scope 3 emissions from electricity T&amp;D losses.</t>
  </si>
  <si>
    <t>UK electricity T&amp;D for EVs</t>
  </si>
  <si>
    <t>A</t>
  </si>
  <si>
    <t>Only Scope 2 emissions from electricity use.</t>
  </si>
  <si>
    <t>Scope 2</t>
  </si>
  <si>
    <t>UK electricity for EVs</t>
  </si>
  <si>
    <t>Only Scope 1 emissions from petrol or diesel use.</t>
  </si>
  <si>
    <t>NO</t>
  </si>
  <si>
    <t>Delivery vehicles</t>
  </si>
  <si>
    <t>Passenger vehicles</t>
  </si>
  <si>
    <t>Battery Electric Vehicle</t>
  </si>
  <si>
    <t>Plug-in Hybrid Electric Vehicle</t>
  </si>
  <si>
    <t>Includes</t>
  </si>
  <si>
    <t>Van</t>
  </si>
  <si>
    <t>Car</t>
  </si>
  <si>
    <t>Scope</t>
  </si>
  <si>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</si>
  <si>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</si>
  <si>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r>
      <rPr>
        <b/>
        <sz val="11"/>
        <color indexed="56"/>
        <rFont val="Calibri"/>
        <family val="2"/>
      </rPr>
      <t>Emissions</t>
    </r>
    <r>
      <rPr>
        <sz val="11"/>
        <color indexed="56"/>
        <rFont val="Calibri"/>
        <family val="2"/>
      </rPr>
      <t xml:space="preserve"> =  Total activity for vehicle category (in km, miles or tonne-km)  x  Emission Factor</t>
    </r>
  </si>
  <si>
    <t>Method 2: Generic vehicle emission factors</t>
  </si>
  <si>
    <t>Scope 3 emissions from WTT emissions from use of electricity.</t>
  </si>
  <si>
    <t>WTT- UK &amp; overseas elec</t>
  </si>
  <si>
    <t>Scope 3 emissions from T&amp;D losses from use of electricity.</t>
  </si>
  <si>
    <t>Transmission and distribution</t>
  </si>
  <si>
    <t>Scope 2 emissions from use of electricity.</t>
  </si>
  <si>
    <t>UK Electricity</t>
  </si>
  <si>
    <t>WTT Scope 3 emissions from use of petrol and diesel.</t>
  </si>
  <si>
    <t>WTT- fuels</t>
  </si>
  <si>
    <t>Scope 1 emissions from use of petrol or diesel.</t>
  </si>
  <si>
    <r>
      <rPr>
        <b/>
        <sz val="11"/>
        <color indexed="56"/>
        <rFont val="Calibri"/>
        <family val="2"/>
      </rPr>
      <t>Emissions</t>
    </r>
    <r>
      <rPr>
        <sz val="11"/>
        <color indexed="56"/>
        <rFont val="Calibri"/>
        <family val="2"/>
      </rPr>
      <t xml:space="preserve"> =  Total energy consumption (fuel, electricity)  x  Emission Factors (fuel, electricity)</t>
    </r>
  </si>
  <si>
    <t>Method 1: Energy consumption</t>
  </si>
  <si>
    <t>Which tables do I need to use to capture all the emissions resulting from the use of my plug-in electric vehicles?</t>
  </si>
  <si>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</si>
  <si>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</si>
  <si>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</si>
  <si>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t>I know the average fuel consumption of my passenger vehicles in miles per gallon (mpg) and mileage; can this be used to improve my calculations?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</si>
  <si>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</si>
  <si>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Do the conversion factors take into account the age of vehicles?</t>
  </si>
  <si>
    <t>miles</t>
  </si>
  <si>
    <t>km</t>
  </si>
  <si>
    <t>Average</t>
  </si>
  <si>
    <t>Large</t>
  </si>
  <si>
    <t>Medium</t>
  </si>
  <si>
    <t>Small</t>
  </si>
  <si>
    <t>Motorbike</t>
  </si>
  <si>
    <t>Type</t>
  </si>
  <si>
    <t>Average car</t>
  </si>
  <si>
    <t>Large car</t>
  </si>
  <si>
    <t>Medium car</t>
  </si>
  <si>
    <t>Small car</t>
  </si>
  <si>
    <t>Cars (by size)</t>
  </si>
  <si>
    <t>Unknown</t>
  </si>
  <si>
    <t>Hybrid</t>
  </si>
  <si>
    <t>Petrol</t>
  </si>
  <si>
    <t>Diesel</t>
  </si>
  <si>
    <t/>
  </si>
  <si>
    <t>MPV</t>
  </si>
  <si>
    <t>Dual purpose 4X4</t>
  </si>
  <si>
    <t>Sports</t>
  </si>
  <si>
    <t>Luxury</t>
  </si>
  <si>
    <t>Executive</t>
  </si>
  <si>
    <t>Upper medium</t>
  </si>
  <si>
    <t>Lower medium</t>
  </si>
  <si>
    <t>Supermini</t>
  </si>
  <si>
    <t>Mini</t>
  </si>
  <si>
    <t>Cars (by market segment)</t>
  </si>
  <si>
    <t>The activity data (km) is multiplied by the appropriate conversion factors to produce company E's passenger vehicle emissions.</t>
  </si>
  <si>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</si>
  <si>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</si>
  <si>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t>Company E reports the emissions from the mileage travelled in its company cars, a Scope 1 emission.</t>
  </si>
  <si>
    <t xml:space="preserve">Example of calculating emissions from passenger vehicles
</t>
  </si>
  <si>
    <t xml:space="preserve">● Please see the FAQs at the bottom of this page for further information on the conversion factors for passenger vehicles. </t>
  </si>
  <si>
    <t>● All of the factors presented for motorbikes are for petrol</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</si>
  <si>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</si>
  <si>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r>
      <rPr>
        <sz val="11"/>
        <color indexed="56"/>
        <rFont val="Calibri"/>
        <family val="2"/>
      </rPr>
      <t>●  Where a vehicle is used by an organisation, but it isn't owned by the organisation, then the emissions from the vehicle can be reported in Scope 3 instead of Scope 1, using the same factors.  These factors can also be found in the Scope 3 under ‘</t>
    </r>
    <r>
      <rPr>
        <u/>
        <sz val="11"/>
        <color indexed="12"/>
        <rFont val="Calibri"/>
        <family val="2"/>
      </rPr>
      <t>Business travel-land</t>
    </r>
    <r>
      <rPr>
        <sz val="11"/>
        <color indexed="56"/>
        <rFont val="Calibri"/>
        <family val="2"/>
      </rPr>
      <t>’ or ‘managed assets- vehicles’).</t>
    </r>
  </si>
  <si>
    <t xml:space="preserve"> </t>
  </si>
  <si>
    <t>●  The market segment conversion factors related to the vehicle market segments specifically defined by the UK Society of Motor Manufacturers and Traders (SMMT).</t>
  </si>
  <si>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</si>
  <si>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</si>
  <si>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t>Passenger vehicles conversion factors should be used to report travel in cars and on motorcycles that are owned or controlled by the reporting organisation. This does not include employee-owned vehicles that are used for business purposes.</t>
  </si>
  <si>
    <r>
      <rPr>
        <b/>
        <sz val="11"/>
        <color indexed="56"/>
        <rFont val="Calibri"/>
        <family val="2"/>
      </rPr>
      <t>How to report air, rail, sea and other Scope 3 transportation sources?</t>
    </r>
    <r>
      <rPr>
        <sz val="11"/>
        <color indexed="56"/>
        <rFont val="Calibri"/>
        <family val="2"/>
      </rPr>
      <t xml:space="preserve">
For Scope 3 rail, sea or air travel, we provide kgCO2e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</si>
  <si>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rPr>
        <sz val="11"/>
        <color indexed="56"/>
        <rFont val="Calibri"/>
        <family val="2"/>
      </rPr>
      <t>Pl</t>
    </r>
    <r>
      <rPr>
        <sz val="11"/>
        <color indexed="56"/>
        <rFont val="Calibri"/>
        <family val="2"/>
      </rPr>
      <t xml:space="preserve">ease see the relevant tab for questions related to the GHG conversion factors for passenger vehicles and/or delivery vehicles.
</t>
    </r>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Including streamlined energy and carbon reporting guidance, January 2019.
</t>
    </r>
    <r>
      <rPr>
        <b/>
        <sz val="11"/>
        <color indexed="56"/>
        <rFont val="Calibri"/>
        <family val="2"/>
      </rPr>
      <t>How are these SECR kWh factors calculated?</t>
    </r>
    <r>
      <rPr>
        <sz val="11"/>
        <color indexed="56"/>
        <rFont val="Calibri"/>
        <family val="2"/>
      </rPr>
      <t xml:space="preserve">
The factors are calculated using a two step approach:
Step 1 - Convert km or miles data into kg CO</t>
    </r>
    <r>
      <rPr>
        <vertAlign val="subscript"/>
        <sz val="11"/>
        <color indexed="56"/>
        <rFont val="Calibri"/>
        <family val="2"/>
      </rPr>
      <t>2</t>
    </r>
    <r>
      <rPr>
        <sz val="11"/>
        <color indexed="56"/>
        <rFont val="Calibri"/>
        <family val="2"/>
      </rPr>
      <t xml:space="preserve"> using the appropriate transport GHG conversion factor. 
Step 2 – Divide the kg CO</t>
    </r>
    <r>
      <rPr>
        <vertAlign val="subscript"/>
        <sz val="11"/>
        <color indexed="56"/>
        <rFont val="Calibri"/>
        <family val="2"/>
      </rPr>
      <t>2</t>
    </r>
    <r>
      <rPr>
        <sz val="11"/>
        <color indexed="56"/>
        <rFont val="Calibri"/>
        <family val="2"/>
      </rPr>
      <t xml:space="preserve"> by the fuel net kWh conversion factor (e.g. diesel or petrol). 
The CO</t>
    </r>
    <r>
      <rPr>
        <vertAlign val="subscript"/>
        <sz val="11"/>
        <color indexed="56"/>
        <rFont val="Calibri"/>
        <family val="2"/>
      </rPr>
      <t>2</t>
    </r>
    <r>
      <rPr>
        <sz val="11"/>
        <color indexed="56"/>
        <rFont val="Calibri"/>
        <family val="2"/>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</si>
  <si>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t>tonne.km</t>
  </si>
  <si>
    <t>All HGVs</t>
  </si>
  <si>
    <t>All artics</t>
  </si>
  <si>
    <t>Articulated (&gt;33t)</t>
  </si>
  <si>
    <t>Articulated (&gt;3.5 - 33t)</t>
  </si>
  <si>
    <t>All rigids</t>
  </si>
  <si>
    <t>Rigid (&gt;17 tonnes)</t>
  </si>
  <si>
    <t>Rigid (&gt;7.5 tonnes-17 tonnes)</t>
  </si>
  <si>
    <t>Rigid (&gt;3.5 - 7.5 tonnes)</t>
  </si>
  <si>
    <t>HGV refrigerated (all diesel)</t>
  </si>
  <si>
    <t>Average Laden</t>
  </si>
  <si>
    <t>100% Laden</t>
  </si>
  <si>
    <t>50% Laden</t>
  </si>
  <si>
    <t>0% Laden</t>
  </si>
  <si>
    <t>HGV (all diesel)</t>
  </si>
  <si>
    <t>Average (up to 3.5 tonnes)</t>
  </si>
  <si>
    <t>Class III (1.74 to 3.5 tonnes)</t>
  </si>
  <si>
    <t>Class II (1.305 to 1.74 tonnes)</t>
  </si>
  <si>
    <t>Class I (up to 1.305 tonnes)</t>
  </si>
  <si>
    <t>Vans</t>
  </si>
  <si>
    <r>
      <rPr>
        <b/>
        <u/>
        <sz val="11"/>
        <color indexed="56"/>
        <rFont val="Calibri"/>
        <family val="2"/>
      </rPr>
      <t>Example of calculating SECR energy consumed in passenger and delivery vehicles</t>
    </r>
    <r>
      <rPr>
        <sz val="11"/>
        <color indexed="56"/>
        <rFont val="Calibri"/>
        <family val="2"/>
      </rPr>
      <t xml:space="preserve">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Organisations should determine whether to use the net or gross calorific value of fuels according to their data. For example, the majority of energy billing is provided on a gross CV basis.</t>
    </r>
  </si>
  <si>
    <r>
      <t>●  One of the requirements of the new Streamlined Energy and Carbon Reporting (SECR) is to report the energy use that is used to calculate the GHG emissions reported in the Directors’ Report. This needs to be provided in kilowatt hours (kWh).
For transport,</t>
    </r>
    <r>
      <rPr>
        <sz val="11"/>
        <color indexed="56"/>
        <rFont val="Calibri"/>
        <family val="2"/>
      </rPr>
      <t xml:space="preserve"> the organisation may have two ty</t>
    </r>
    <r>
      <rPr>
        <sz val="11"/>
        <color indexed="56"/>
        <rFont val="Calibri"/>
        <family val="2"/>
      </rPr>
      <t>pes of data which can use to calculate the Scope 1 vehicles emissions:
1)</t>
    </r>
    <r>
      <rPr>
        <b/>
        <sz val="11"/>
        <color indexed="56"/>
        <rFont val="Calibri"/>
        <family val="2"/>
      </rPr>
      <t xml:space="preserve"> Fuel consumption data in litres, tonnes or kWh</t>
    </r>
    <r>
      <rPr>
        <sz val="11"/>
        <color indexed="56"/>
        <rFont val="Calibri"/>
        <family val="2"/>
      </rPr>
      <t xml:space="preserve">. In the instance of litres or tonnes, this can easily be converted to kWh using the fuel properties tab. This is the preferred and more accurate data to use.
2) </t>
    </r>
    <r>
      <rPr>
        <b/>
        <sz val="11"/>
        <color indexed="56"/>
        <rFont val="Calibri"/>
        <family val="2"/>
      </rPr>
      <t>Journey distance in km or miles</t>
    </r>
    <r>
      <rPr>
        <sz val="11"/>
        <color indexed="56"/>
        <rFont val="Calibri"/>
        <family val="2"/>
      </rPr>
      <t xml:space="preserve">. If </t>
    </r>
    <r>
      <rPr>
        <sz val="11"/>
        <color indexed="56"/>
        <rFont val="Calibri"/>
        <family val="2"/>
      </rPr>
      <t xml:space="preserve">the organisation doesn't </t>
    </r>
    <r>
      <rPr>
        <sz val="11"/>
        <color indexed="56"/>
        <rFont val="Calibri"/>
        <family val="2"/>
      </rPr>
      <t xml:space="preserve">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t>
    </r>
    <r>
      <rPr>
        <sz val="2"/>
        <color indexed="56"/>
        <rFont val="Calibri"/>
        <family val="2"/>
      </rPr>
      <t xml:space="preserve">			</t>
    </r>
    <r>
      <rPr>
        <sz val="11"/>
        <color indexed="56"/>
        <rFont val="Calibri"/>
        <family val="2"/>
      </rPr>
      <t xml:space="preserve">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t>
    </r>
    <r>
      <rPr>
        <b/>
        <sz val="11"/>
        <color indexed="56"/>
        <rFont val="Calibri"/>
        <family val="2"/>
      </rPr>
      <t>IN ADDITION</t>
    </r>
    <r>
      <rPr>
        <sz val="11"/>
        <color indexed="56"/>
        <rFont val="Calibri"/>
        <family val="2"/>
      </rPr>
      <t xml:space="preserve">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</si>
  <si>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</si>
  <si>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t>Passenger and delivery vehicles- kWh factors</t>
  </si>
  <si>
    <t>SECR kWh pass &amp; delivery vehs</t>
  </si>
  <si>
    <t>Index for navigation and sheet guide</t>
  </si>
  <si>
    <t>Introduction</t>
  </si>
  <si>
    <t>Introduction to the factors and guidance for novice users on how to calculate emissions using these factors.</t>
  </si>
  <si>
    <t>Guidance for repeat users on what has been updated over the previous year.</t>
  </si>
  <si>
    <t>This sheet.</t>
  </si>
  <si>
    <t>Scope 1 factors</t>
  </si>
  <si>
    <t>Bioenergy conversion factors should be used for the combustion of fuels produced from recently living sources (such as trees) at a site or in an asset under the direct control of the reporting organisation.</t>
  </si>
  <si>
    <t>Refrigerant and process conversion factors should be used for the purpose of reporting leakage from air-conditioning and refrigeration units or the release to the atmosphere of other gases that have a global warming potential.</t>
  </si>
  <si>
    <t>Passenger vehicles conversion factors should be used to report travel in cars and on motorcycles owned or controlled by the reporting organisation. This does not include vehicles owned by employees that are used for business purposes.</t>
  </si>
  <si>
    <t>Delivery vehicle conversion factors should be used to report travel in vans and heavy goods vehicles that are owned or controlled by the reporting organisation. This does not include hired vans or courier services provided by other organisations.</t>
  </si>
  <si>
    <t xml:space="preserve">Participants required to report under the Streamlined Energy and Carbon Reporting (SECR) should use these factors to calculate the energy use, in kWh, from road vehicles where they only have mileage or km data, for example from expense claims.  </t>
  </si>
  <si>
    <t>Abbreviation</t>
  </si>
  <si>
    <r>
      <t>Definition</t>
    </r>
    <r>
      <rPr>
        <b/>
        <u/>
        <sz val="8"/>
        <color indexed="8"/>
        <rFont val="Arial"/>
        <family val="2"/>
      </rPr>
      <t> </t>
    </r>
  </si>
  <si>
    <t>AD</t>
  </si>
  <si>
    <t>Anaerobic digestion</t>
  </si>
  <si>
    <t xml:space="preserve">ANPR </t>
  </si>
  <si>
    <t>Automatic Number Plate Recognition</t>
  </si>
  <si>
    <t>AR4/AR5</t>
  </si>
  <si>
    <t>Fourth Assessment Report / Fifth Assessment Report</t>
  </si>
  <si>
    <t>CAW</t>
  </si>
  <si>
    <t>Carbon Accounting Workbooks (for UK water companies)</t>
  </si>
  <si>
    <r>
      <t>CH</t>
    </r>
    <r>
      <rPr>
        <vertAlign val="subscript"/>
        <sz val="11"/>
        <color indexed="56"/>
        <rFont val="Calibri"/>
        <family val="2"/>
      </rPr>
      <t>4</t>
    </r>
  </si>
  <si>
    <t xml:space="preserve">CHP </t>
  </si>
  <si>
    <t>Combined Heat and Power</t>
  </si>
  <si>
    <t>Compressed natural gas</t>
  </si>
  <si>
    <r>
      <t>CO</t>
    </r>
    <r>
      <rPr>
        <vertAlign val="subscript"/>
        <sz val="11"/>
        <color indexed="56"/>
        <rFont val="Calibri"/>
        <family val="2"/>
      </rPr>
      <t>2</t>
    </r>
  </si>
  <si>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</si>
  <si>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</si>
  <si>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</si>
  <si>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</si>
  <si>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</si>
  <si>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</si>
  <si>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</si>
  <si>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</si>
  <si>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</si>
  <si>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</si>
  <si>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</si>
  <si>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</si>
  <si>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</si>
  <si>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</si>
  <si>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</si>
  <si>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</si>
  <si>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</si>
  <si>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</si>
  <si>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</si>
  <si>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</si>
  <si>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</si>
  <si>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</si>
  <si>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</si>
  <si>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</si>
  <si>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</si>
  <si>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</si>
  <si>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</si>
  <si>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</si>
  <si>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</si>
  <si>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</si>
  <si>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</si>
  <si>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</si>
  <si>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</si>
  <si>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</si>
  <si>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</si>
  <si>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</si>
  <si>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</si>
  <si>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</si>
  <si>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</si>
  <si>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r>
      <t>N</t>
    </r>
    <r>
      <rPr>
        <vertAlign val="subscript"/>
        <sz val="11"/>
        <color indexed="56"/>
        <rFont val="Calibri"/>
        <family val="2"/>
      </rPr>
      <t>2</t>
    </r>
    <r>
      <rPr>
        <sz val="11"/>
        <color indexed="56"/>
        <rFont val="Calibri"/>
        <family val="2"/>
      </rPr>
      <t xml:space="preserve">O </t>
    </r>
  </si>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</sst>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00"/>
    <numFmt numFmtId="167" formatCode="??0.00"/>
    <numFmt numFmtId="168" formatCode="_(* #,##0.00_);_(* \(#,##0.00\);_(* &quot;-&quot;??_);_(@_)"/>
    <numFmt numFmtId="169" formatCode="_-* #,##0_-;\-* #,##0_-;_-* &quot;-&quot;??_-;_-@_-"/>
    <numFmt numFmtId="170" formatCode="??0"/>
    <numFmt numFmtId="171" formatCode="??0.0?????"/>
    <numFmt numFmtId="172" formatCode="0.00000"/>
    <numFmt numFmtId="173" formatCode="??0.0????"/>
    <numFmt numFmtId="174" formatCode="0.000"/>
  </numFmts>
  <fonts count="9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rgb="FF053D5F"/>
      <name val="Calibri"/>
      <family val="2"/>
      <scheme val="minor"/>
    </font>
    <font>
      <sz val="11"/>
      <color indexed="56"/>
      <name val="Calibri"/>
      <family val="2"/>
    </font>
    <font>
      <b/>
      <sz val="12"/>
      <color rgb="FF053D5F"/>
      <name val="Calibri"/>
      <family val="2"/>
      <scheme val="minor"/>
    </font>
    <font>
      <u/>
      <sz val="11"/>
      <color indexed="12"/>
      <name val="Calibri"/>
      <family val="2"/>
    </font>
    <font>
      <sz val="11"/>
      <color rgb="FF1F497D"/>
      <name val="Calibri"/>
      <family val="2"/>
      <scheme val="minor"/>
    </font>
    <font>
      <b/>
      <sz val="11"/>
      <color indexed="56"/>
      <name val="Calibri"/>
      <family val="2"/>
    </font>
    <font>
      <sz val="11"/>
      <color indexed="12"/>
      <name val="Calibri"/>
      <family val="2"/>
    </font>
    <font>
      <vertAlign val="subscript"/>
      <sz val="11"/>
      <color indexed="56"/>
      <name val="Calibri"/>
      <family val="2"/>
    </font>
    <font>
      <b/>
      <sz val="11"/>
      <color rgb="FF053D5F"/>
      <name val="Calibri"/>
      <family val="2"/>
      <scheme val="minor"/>
    </font>
    <font>
      <sz val="11"/>
      <color theme="4" tint="-0.499984740745262"/>
      <name val="Calibri"/>
      <family val="2"/>
      <scheme val="minor"/>
    </font>
    <font>
      <sz val="11"/>
      <color rgb="FF002060"/>
      <name val="Calibri"/>
      <family val="2"/>
      <scheme val="minor"/>
    </font>
    <font>
      <sz val="11"/>
      <color indexed="56"/>
      <name val="Calibri"/>
      <family val="2"/>
      <scheme val="minor"/>
    </font>
    <font>
      <sz val="10"/>
      <color rgb="FF053D5F"/>
      <name val="Calibri"/>
      <family val="2"/>
      <scheme val="minor"/>
    </font>
    <font>
      <sz val="11"/>
      <color rgb="FF053D5F"/>
      <name val="Calibri"/>
      <family val="2"/>
    </font>
    <font>
      <i/>
      <sz val="11"/>
      <color indexed="12"/>
      <name val="Calibri"/>
      <family val="2"/>
    </font>
    <font>
      <b/>
      <u val="double"/>
      <sz val="14"/>
      <color rgb="FF053D5F"/>
      <name val="Calibri"/>
      <family val="2"/>
      <scheme val="minor"/>
    </font>
    <font>
      <sz val="24"/>
      <color theme="1"/>
      <name val="Arial"/>
      <family val="2"/>
    </font>
    <font>
      <b/>
      <sz val="10"/>
      <color rgb="FF053D5F"/>
      <name val="Calibri"/>
      <family val="2"/>
      <scheme val="minor"/>
    </font>
    <font>
      <sz val="4"/>
      <color theme="1"/>
      <name val="Calibri"/>
      <family val="2"/>
      <scheme val="minor"/>
    </font>
    <font>
      <sz val="10"/>
      <color theme="1"/>
      <name val="Calibri"/>
      <family val="2"/>
      <scheme val="minor"/>
    </font>
    <font>
      <u/>
      <sz val="10"/>
      <color theme="10"/>
      <name val="Calibri"/>
      <family val="2"/>
    </font>
    <font>
      <b/>
      <sz val="16"/>
      <name val="Calibri"/>
      <family val="2"/>
      <scheme val="minor"/>
    </font>
    <font>
      <sz val="8"/>
      <name val="Calibri"/>
      <family val="2"/>
      <scheme val="minor"/>
    </font>
    <font>
      <i/>
      <sz val="8"/>
      <name val="Calibri"/>
      <family val="2"/>
      <scheme val="minor"/>
    </font>
    <font>
      <b/>
      <i/>
      <sz val="11"/>
      <color rgb="FF053D5F"/>
      <name val="Calibri"/>
      <family val="2"/>
      <scheme val="minor"/>
    </font>
    <font>
      <sz val="4"/>
      <color rgb="FF002060"/>
      <name val="Calibri"/>
      <family val="2"/>
      <scheme val="minor"/>
    </font>
    <font>
      <i/>
      <sz val="11"/>
      <color rgb="FF053D5F"/>
      <name val="Calibri"/>
      <family val="2"/>
      <scheme val="minor"/>
    </font>
    <font>
      <sz val="4"/>
      <color rgb="FF053D5F"/>
      <name val="Calibri"/>
      <family val="2"/>
      <scheme val="minor"/>
    </font>
    <font>
      <i/>
      <sz val="4"/>
      <color rgb="FF053D5F"/>
      <name val="Calibri"/>
      <family val="2"/>
      <scheme val="minor"/>
    </font>
    <font>
      <b/>
      <u/>
      <sz val="11"/>
      <color rgb="FF053D5F"/>
      <name val="Calibri"/>
      <family val="2"/>
      <scheme val="minor"/>
    </font>
    <font>
      <u/>
      <sz val="11"/>
      <color indexed="56"/>
      <name val="Calibri"/>
      <family val="2"/>
    </font>
    <font>
      <b/>
      <u/>
      <sz val="4"/>
      <color rgb="FF053D5F"/>
      <name val="Calibri"/>
      <family val="2"/>
      <scheme val="minor"/>
    </font>
    <font>
      <b/>
      <u/>
      <sz val="11"/>
      <color rgb="FFFF0000"/>
      <name val="Calibri"/>
      <family val="2"/>
      <scheme val="minor"/>
    </font>
    <font>
      <u/>
      <sz val="14"/>
      <color rgb="FF053D5F"/>
      <name val="Calibri"/>
      <family val="2"/>
      <scheme val="minor"/>
    </font>
    <font>
      <u/>
      <sz val="11"/>
      <color rgb="FF053D5F"/>
      <name val="Calibri"/>
      <family val="2"/>
      <scheme val="minor"/>
    </font>
    <font>
      <b/>
      <u/>
      <sz val="11"/>
      <color theme="8" tint="-0.499984740745262"/>
      <name val="Calibri"/>
      <family val="2"/>
      <scheme val="minor"/>
    </font>
    <font>
      <u/>
      <sz val="11"/>
      <color rgb="FF002060"/>
      <name val="Calibri"/>
      <family val="2"/>
    </font>
    <font>
      <b/>
      <u/>
      <sz val="11"/>
      <color rgb="FF002060"/>
      <name val="Calibri"/>
      <family val="2"/>
      <scheme val="minor"/>
    </font>
    <font>
      <u/>
      <sz val="4"/>
      <color rgb="FF053D5F"/>
      <name val="Calibri"/>
      <family val="2"/>
      <scheme val="minor"/>
    </font>
    <font>
      <sz val="11"/>
      <color indexed="62"/>
      <name val="Calibri"/>
      <family val="2"/>
    </font>
    <font>
      <b/>
      <u/>
      <sz val="16"/>
      <color rgb="FF053D5F"/>
      <name val="Calibri"/>
      <family val="2"/>
      <scheme val="minor"/>
    </font>
    <font>
      <b/>
      <i/>
      <sz val="11"/>
      <color rgb="FFFF0000"/>
      <name val="Calibri"/>
      <family val="2"/>
    </font>
    <font>
      <sz val="16"/>
      <color theme="0"/>
      <name val="Calibri"/>
      <family val="2"/>
      <scheme val="minor"/>
    </font>
    <font>
      <b/>
      <i/>
      <sz val="11"/>
      <color theme="4" tint="-0.499984740745262"/>
      <name val="Calibri"/>
      <family val="2"/>
      <scheme val="minor"/>
    </font>
    <font>
      <b/>
      <vertAlign val="subscript"/>
      <sz val="11"/>
      <color indexed="56"/>
      <name val="Calibri"/>
      <family val="2"/>
    </font>
    <font>
      <sz val="11"/>
      <color theme="4" tint="-0.499984740745262"/>
      <name val="Calibri"/>
      <family val="2"/>
    </font>
    <font>
      <b/>
      <sz val="11"/>
      <color indexed="62"/>
      <name val="Calibri"/>
      <family val="2"/>
    </font>
    <font>
      <b/>
      <u/>
      <sz val="11"/>
      <color indexed="62"/>
      <name val="Calibri"/>
      <family val="2"/>
    </font>
    <font>
      <b/>
      <u/>
      <sz val="11"/>
      <color indexed="12"/>
      <name val="Calibri"/>
      <family val="2"/>
    </font>
    <font>
      <b/>
      <u/>
      <sz val="12"/>
      <color rgb="FF002060"/>
      <name val="Calibri"/>
      <family val="2"/>
      <scheme val="minor"/>
    </font>
    <font>
      <i/>
      <sz val="11"/>
      <color indexed="56"/>
      <name val="Calibri"/>
      <family val="2"/>
    </font>
    <font>
      <b/>
      <u/>
      <sz val="12"/>
      <color indexed="56"/>
      <name val="Calibri"/>
      <family val="2"/>
    </font>
    <font>
      <u/>
      <sz val="11"/>
      <color indexed="30"/>
      <name val="Calibri"/>
      <family val="2"/>
    </font>
    <font>
      <b/>
      <u/>
      <sz val="12"/>
      <color rgb="FF053D5F"/>
      <name val="Calibri"/>
      <family val="2"/>
      <scheme val="minor"/>
    </font>
    <font>
      <sz val="4"/>
      <color theme="1"/>
      <name val="Arial"/>
      <family val="2"/>
    </font>
    <font>
      <b/>
      <sz val="8"/>
      <name val="Tahoma"/>
      <family val="2"/>
    </font>
    <font>
      <b/>
      <sz val="8"/>
      <color indexed="81"/>
      <name val="Tahoma"/>
      <family val="2"/>
    </font>
    <font>
      <sz val="9"/>
      <color indexed="81"/>
      <name val="Tahoma"/>
      <family val="2"/>
    </font>
    <font>
      <b/>
      <sz val="9"/>
      <color indexed="81"/>
      <name val="Tahoma"/>
      <family val="2"/>
    </font>
    <font>
      <i/>
      <sz val="10"/>
      <color rgb="FFFF0000"/>
      <name val="Arial"/>
      <family val="2"/>
    </font>
    <font>
      <sz val="8"/>
      <color rgb="FF002060"/>
      <name val="Calibri"/>
      <family val="2"/>
      <scheme val="minor"/>
    </font>
    <font>
      <vertAlign val="subscript"/>
      <sz val="8"/>
      <color indexed="56"/>
      <name val="Calibri"/>
      <family val="2"/>
    </font>
    <font>
      <sz val="8"/>
      <color indexed="56"/>
      <name val="Calibri"/>
      <family val="2"/>
    </font>
    <font>
      <vertAlign val="superscript"/>
      <sz val="11"/>
      <color indexed="56"/>
      <name val="Calibri"/>
      <family val="2"/>
    </font>
    <font>
      <b/>
      <i/>
      <sz val="11"/>
      <color rgb="FF002060"/>
      <name val="Calibri"/>
      <family val="2"/>
      <scheme val="minor"/>
    </font>
    <font>
      <b/>
      <sz val="11"/>
      <color rgb="FF002060"/>
      <name val="Calibri"/>
      <family val="2"/>
      <scheme val="minor"/>
    </font>
    <font>
      <i/>
      <sz val="4"/>
      <color rgb="FF002060"/>
      <name val="Calibri"/>
      <family val="2"/>
      <scheme val="minor"/>
    </font>
    <font>
      <i/>
      <sz val="11"/>
      <color rgb="FF002060"/>
      <name val="Calibri"/>
      <family val="2"/>
      <scheme val="minor"/>
    </font>
    <font>
      <b/>
      <i/>
      <sz val="11"/>
      <color indexed="56"/>
      <name val="Calibri"/>
      <family val="2"/>
    </font>
    <font>
      <b/>
      <u/>
      <sz val="11"/>
      <color indexed="56"/>
      <name val="Calibri"/>
      <family val="2"/>
    </font>
    <font>
      <i/>
      <sz val="10"/>
      <color rgb="FF053D5F"/>
      <name val="Calibri"/>
      <family val="2"/>
      <scheme val="minor"/>
    </font>
    <font>
      <b/>
      <vertAlign val="subscript"/>
      <sz val="9.9"/>
      <color indexed="56"/>
      <name val="Calibri"/>
      <family val="2"/>
    </font>
    <font>
      <sz val="10"/>
      <color rgb="FF002060"/>
      <name val="Arial"/>
      <family val="2"/>
    </font>
    <font>
      <sz val="26"/>
      <color rgb="FFFF0000"/>
      <name val="Arial"/>
      <family val="2"/>
    </font>
    <font>
      <b/>
      <u/>
      <sz val="12"/>
      <color theme="1"/>
      <name val="Calibri"/>
      <family val="2"/>
      <scheme val="minor"/>
    </font>
    <font>
      <sz val="11"/>
      <color theme="8" tint="-0.499984740745262"/>
      <name val="Calibri"/>
      <family val="2"/>
      <scheme val="minor"/>
    </font>
    <font>
      <sz val="8"/>
      <color indexed="81"/>
      <name val="Tahoma"/>
      <family val="2"/>
    </font>
    <font>
      <sz val="12"/>
      <color rgb="FF053D5F"/>
      <name val="Calibri"/>
      <family val="2"/>
      <scheme val="minor"/>
    </font>
    <font>
      <sz val="2"/>
      <color indexed="56"/>
      <name val="Calibri"/>
      <family val="2"/>
    </font>
    <font>
      <u/>
      <sz val="11"/>
      <color theme="1"/>
      <name val="Calibri"/>
      <family val="2"/>
      <scheme val="minor"/>
    </font>
    <font>
      <b/>
      <sz val="18"/>
      <color rgb="FFFF0000"/>
      <name val="Arial"/>
      <family val="2"/>
    </font>
    <font>
      <sz val="4"/>
      <color rgb="FF1F4E78"/>
      <name val="Calibri"/>
      <family val="2"/>
      <scheme val="minor"/>
    </font>
    <font>
      <sz val="4"/>
      <color rgb="FFFF0000"/>
      <name val="Calibri"/>
      <family val="2"/>
      <scheme val="minor"/>
    </font>
    <font>
      <u/>
      <sz val="4"/>
      <color theme="1"/>
      <name val="Calibri"/>
      <family val="2"/>
      <scheme val="minor"/>
    </font>
    <font>
      <b/>
      <u val="double"/>
      <sz val="12"/>
      <color rgb="FF053D5F"/>
      <name val="Calibri"/>
      <family val="2"/>
      <scheme val="minor"/>
    </font>
    <font>
      <u/>
      <sz val="11"/>
      <color theme="10"/>
      <name val="Calibri"/>
      <family val="2"/>
    </font>
    <font>
      <sz val="11"/>
      <name val="Calibri"/>
      <family val="2"/>
      <scheme val="minor"/>
    </font>
    <font>
      <sz val="11"/>
      <color rgb="FF1F4E78"/>
      <name val="Calibri"/>
      <family val="2"/>
      <scheme val="minor"/>
    </font>
    <font>
      <b/>
      <u/>
      <sz val="8"/>
      <color indexed="8"/>
      <name val="Arial"/>
      <family val="2"/>
    </font>
    <font>
      <sz val="11"/>
      <color rgb="FF002060"/>
      <name val="Calibri"/>
      <family val="2"/>
    </font>
    <font>
      <sz val="8"/>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lightGray">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2" tint="-0.249977111117893"/>
        <bgColor indexed="64"/>
      </patternFill>
    </fill>
    <fill>
      <patternFill patternType="solid">
        <fgColor theme="9" tint="0.39997558519241921"/>
        <bgColor indexed="64"/>
      </patternFill>
    </fill>
  </fills>
  <borders count="5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53D5F"/>
      </left>
      <right style="thin">
        <color rgb="FF053D5F"/>
      </right>
      <top style="thin">
        <color rgb="FF053D5F"/>
      </top>
      <bottom style="thin">
        <color rgb="FF053D5F"/>
      </bottom>
      <diagonal/>
    </border>
    <border>
      <left/>
      <right style="thin">
        <color rgb="FF053D5F"/>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rgb="FF053D5F"/>
      </left>
      <right style="thick">
        <color rgb="FF053D5F"/>
      </right>
      <top style="thin">
        <color rgb="FF053D5F"/>
      </top>
      <bottom style="thick">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n">
        <color rgb="FF053D5F"/>
      </left>
      <right style="thin">
        <color rgb="FF053D5F"/>
      </right>
      <top/>
      <bottom style="thin">
        <color rgb="FF053D5F"/>
      </bottom>
      <diagonal/>
    </border>
    <border>
      <left style="thin">
        <color rgb="FF053D5F"/>
      </left>
      <right style="thin">
        <color rgb="FF053D5F"/>
      </right>
      <top/>
      <bottom/>
      <diagonal/>
    </border>
    <border>
      <left style="thin">
        <color rgb="FF053D5F"/>
      </left>
      <right style="thin">
        <color rgb="FF053D5F"/>
      </right>
      <top style="thin">
        <color rgb="FF053D5F"/>
      </top>
      <bottom/>
      <diagonal/>
    </border>
    <border>
      <left style="thin">
        <color rgb="FF053D5F"/>
      </left>
      <right style="thin">
        <color indexed="64"/>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indexed="64"/>
      </left>
      <right style="thin">
        <color rgb="FF053D5F"/>
      </right>
      <top style="thin">
        <color rgb="FF053D5F"/>
      </top>
      <bottom style="thin">
        <color indexed="64"/>
      </bottom>
      <diagonal/>
    </border>
    <border>
      <left style="thin">
        <color rgb="FF053D5F"/>
      </left>
      <right style="thin">
        <color indexed="64"/>
      </right>
      <top/>
      <bottom style="thin">
        <color rgb="FF053D5F"/>
      </bottom>
      <diagonal/>
    </border>
    <border>
      <left style="thin">
        <color rgb="FF053D5F"/>
      </left>
      <right style="thin">
        <color indexed="64"/>
      </right>
      <top style="thin">
        <color rgb="FF053D5F"/>
      </top>
      <bottom style="thin">
        <color rgb="FF053D5F"/>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bottom/>
      <diagonal/>
    </border>
    <border>
      <left style="thin">
        <color rgb="FF053D5F"/>
      </left>
      <right style="thin">
        <color indexed="64"/>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indexed="64"/>
      </right>
      <top style="thin">
        <color rgb="FF053D5F"/>
      </top>
      <bottom/>
      <diagonal/>
    </border>
    <border>
      <left style="thin">
        <color indexed="64"/>
      </left>
      <right style="thin">
        <color rgb="FF053D5F"/>
      </right>
      <top/>
      <bottom style="thin">
        <color rgb="FF053D5F"/>
      </bottom>
      <diagonal/>
    </border>
    <border>
      <left style="thin">
        <color indexed="64"/>
      </left>
      <right style="thin">
        <color indexed="64"/>
      </right>
      <top/>
      <bottom style="thin">
        <color indexed="64"/>
      </bottom>
      <diagonal/>
    </border>
    <border>
      <left style="thin">
        <color indexed="64"/>
      </left>
      <right style="thin">
        <color rgb="FF053D5F"/>
      </right>
      <top/>
      <bottom/>
      <diagonal/>
    </border>
    <border>
      <left style="thin">
        <color indexed="64"/>
      </left>
      <right style="thin">
        <color indexed="64"/>
      </right>
      <top/>
      <bottom/>
      <diagonal/>
    </border>
    <border>
      <left style="thin">
        <color indexed="64"/>
      </left>
      <right style="thin">
        <color rgb="FF053D5F"/>
      </right>
      <top style="thin">
        <color rgb="FF053D5F"/>
      </top>
      <bottom/>
      <diagonal/>
    </border>
    <border>
      <left style="thin">
        <color indexed="64"/>
      </left>
      <right style="thin">
        <color indexed="64"/>
      </right>
      <top style="thin">
        <color indexed="64"/>
      </top>
      <bottom/>
      <diagonal/>
    </border>
    <border>
      <left/>
      <right style="double">
        <color rgb="FF053D5F"/>
      </right>
      <top style="double">
        <color rgb="FF053D5F"/>
      </top>
      <bottom style="double">
        <color rgb="FF053D5F"/>
      </bottom>
      <diagonal/>
    </border>
    <border>
      <left/>
      <right/>
      <top style="double">
        <color rgb="FF053D5F"/>
      </top>
      <bottom style="double">
        <color rgb="FF053D5F"/>
      </bottom>
      <diagonal/>
    </border>
    <border>
      <left style="double">
        <color rgb="FF053D5F"/>
      </left>
      <right/>
      <top style="double">
        <color rgb="FF053D5F"/>
      </top>
      <bottom style="double">
        <color rgb="FF053D5F"/>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rgb="FF053D5F"/>
      </right>
      <top style="thin">
        <color indexed="64"/>
      </top>
      <bottom style="thin">
        <color indexed="64"/>
      </bottom>
      <diagonal/>
    </border>
    <border>
      <left style="thin">
        <color rgb="FF053D5F"/>
      </left>
      <right/>
      <top style="thin">
        <color indexed="64"/>
      </top>
      <bottom style="thin">
        <color indexed="64"/>
      </bottom>
      <diagonal/>
    </border>
    <border>
      <left style="thin">
        <color rgb="FF053D5F"/>
      </left>
      <right/>
      <top style="thin">
        <color rgb="FF053D5F"/>
      </top>
      <bottom style="thin">
        <color rgb="FF053D5F"/>
      </bottom>
      <diagonal/>
    </border>
    <border>
      <left style="thin">
        <color indexed="64"/>
      </left>
      <right/>
      <top style="thin">
        <color indexed="64"/>
      </top>
      <bottom/>
      <diagonal/>
    </border>
    <border>
      <left/>
      <right style="thin">
        <color indexed="64"/>
      </right>
      <top style="thin">
        <color indexed="64"/>
      </top>
      <bottom/>
      <diagonal/>
    </border>
    <border>
      <left style="thin">
        <color rgb="FF053D5F"/>
      </left>
      <right/>
      <top/>
      <bottom style="thin">
        <color indexed="64"/>
      </bottom>
      <diagonal/>
    </border>
    <border>
      <left/>
      <right style="thin">
        <color rgb="FF053D5F"/>
      </right>
      <top/>
      <bottom style="thin">
        <color indexed="64"/>
      </bottom>
      <diagonal/>
    </border>
  </borders>
  <cellStyleXfs count="5">
    <xf numFmtId="0" fontId="0" fillId="0" borderId="0"/>
    <xf numFmtId="0" fontId="5" fillId="0" borderId="0"/>
    <xf numFmtId="0" fontId="9" fillId="0" borderId="0" applyNumberFormat="0" applyFill="0" applyBorder="0" applyAlignment="0" applyProtection="0">
      <alignment vertical="top"/>
      <protection locked="0"/>
    </xf>
    <xf numFmtId="168" fontId="5" fillId="0" borderId="0" applyFont="0" applyFill="0" applyBorder="0" applyAlignment="0" applyProtection="0"/>
    <xf numFmtId="0" fontId="65" fillId="0" borderId="0" applyNumberFormat="0" applyFill="0" applyBorder="0" applyAlignment="0" applyProtection="0"/>
  </cellStyleXfs>
  <cellXfs count="308">
    <xf numFmtId="0" fontId="0" fillId="0" borderId="0" xfId="0"/>
    <xf numFmtId="0" fontId="5" fillId="0" borderId="0" xfId="1"/>
    <xf numFmtId="0" fontId="5" fillId="2" borderId="0" xfId="1" applyFill="1"/>
    <xf numFmtId="0" fontId="6" fillId="0" borderId="0" xfId="1" applyFont="1" applyAlignment="1">
      <alignment horizontal="left" vertical="top" wrapText="1"/>
    </xf>
    <xf numFmtId="0" fontId="7" fillId="0" borderId="0" xfId="1" applyFont="1" applyAlignment="1">
      <alignment horizontal="left" vertical="top" wrapText="1"/>
    </xf>
    <xf numFmtId="0" fontId="8" fillId="2" borderId="0" xfId="1" applyFont="1" applyFill="1" applyAlignment="1">
      <alignment horizontal="left" vertical="top" wrapText="1"/>
    </xf>
    <xf numFmtId="0" fontId="9" fillId="2" borderId="0" xfId="2" applyFill="1" applyAlignment="1" applyProtection="1">
      <alignment vertical="center"/>
    </xf>
    <xf numFmtId="0" fontId="10" fillId="2" borderId="0" xfId="1" applyFont="1" applyFill="1"/>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9" fillId="2" borderId="0" xfId="2" applyFill="1" applyAlignment="1" applyProtection="1">
      <alignment horizontal="left" vertical="top" wrapText="1"/>
    </xf>
    <xf numFmtId="0" fontId="6" fillId="2" borderId="0" xfId="1" applyFont="1" applyFill="1" applyAlignment="1">
      <alignment vertical="top" wrapText="1"/>
    </xf>
    <xf numFmtId="0" fontId="6" fillId="2" borderId="0" xfId="1" applyFont="1" applyFill="1" applyAlignment="1">
      <alignment horizontal="center" vertical="top" wrapText="1"/>
    </xf>
    <xf numFmtId="0" fontId="6" fillId="2" borderId="1"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2" borderId="3" xfId="1" applyFont="1" applyFill="1" applyBorder="1" applyAlignment="1">
      <alignment horizontal="center" vertical="top" wrapText="1"/>
    </xf>
    <xf numFmtId="0" fontId="14" fillId="2" borderId="0" xfId="1" applyFont="1" applyFill="1" applyAlignment="1">
      <alignment vertical="top"/>
    </xf>
    <xf numFmtId="0" fontId="6" fillId="2" borderId="0" xfId="1" applyFont="1" applyFill="1" applyAlignment="1">
      <alignment vertical="top"/>
    </xf>
    <xf numFmtId="0" fontId="11" fillId="2" borderId="0" xfId="1" applyFont="1" applyFill="1" applyAlignment="1">
      <alignment vertical="top"/>
    </xf>
    <xf numFmtId="0" fontId="15" fillId="2" borderId="0" xfId="1" applyFont="1" applyFill="1" applyAlignment="1">
      <alignment horizontal="left" vertical="top" wrapText="1"/>
    </xf>
    <xf numFmtId="0" fontId="5" fillId="2" borderId="0" xfId="1" applyFill="1" applyAlignment="1">
      <alignment vertical="top"/>
    </xf>
    <xf numFmtId="164" fontId="16" fillId="3" borderId="4" xfId="1" applyNumberFormat="1" applyFont="1" applyFill="1" applyBorder="1" applyAlignment="1">
      <alignment horizontal="center"/>
    </xf>
    <xf numFmtId="0" fontId="17" fillId="2" borderId="5" xfId="1" applyFont="1" applyFill="1" applyBorder="1" applyAlignment="1">
      <alignment vertical="top" wrapText="1"/>
    </xf>
    <xf numFmtId="0" fontId="17" fillId="2" borderId="0" xfId="1" applyFont="1" applyFill="1" applyAlignment="1">
      <alignment vertical="top" wrapText="1"/>
    </xf>
    <xf numFmtId="0" fontId="17" fillId="2" borderId="0" xfId="1" applyFont="1" applyFill="1" applyAlignment="1">
      <alignment horizontal="left" vertical="top" wrapText="1"/>
    </xf>
    <xf numFmtId="0" fontId="16" fillId="4" borderId="4" xfId="1" applyFont="1" applyFill="1" applyBorder="1" applyAlignment="1">
      <alignment vertical="top"/>
    </xf>
    <xf numFmtId="0" fontId="17" fillId="2" borderId="0" xfId="1" applyFont="1" applyFill="1" applyAlignment="1">
      <alignment vertical="top" wrapText="1"/>
    </xf>
    <xf numFmtId="0" fontId="18" fillId="2" borderId="0" xfId="1" applyFont="1" applyFill="1" applyAlignment="1">
      <alignment vertical="top"/>
    </xf>
    <xf numFmtId="0" fontId="19" fillId="2" borderId="0" xfId="1" applyFont="1" applyFill="1" applyAlignment="1">
      <alignment horizontal="left" vertical="top" wrapText="1"/>
    </xf>
    <xf numFmtId="0" fontId="16" fillId="2" borderId="0" xfId="1" applyFont="1" applyFill="1" applyAlignment="1">
      <alignment horizontal="left" vertical="top" wrapText="1"/>
    </xf>
    <xf numFmtId="0" fontId="21" fillId="2" borderId="0" xfId="1" applyFont="1" applyFill="1" applyAlignment="1">
      <alignment horizontal="left" vertical="top"/>
    </xf>
    <xf numFmtId="0" fontId="22" fillId="0" borderId="0" xfId="1" applyFont="1"/>
    <xf numFmtId="0" fontId="22" fillId="2" borderId="0" xfId="1" applyFont="1" applyFill="1"/>
    <xf numFmtId="0" fontId="18" fillId="2" borderId="6" xfId="1" applyFont="1" applyFill="1" applyBorder="1" applyAlignment="1">
      <alignment horizontal="left" vertical="top"/>
    </xf>
    <xf numFmtId="0" fontId="23" fillId="5" borderId="7" xfId="1" applyFont="1" applyFill="1" applyBorder="1" applyAlignment="1">
      <alignment horizontal="left" vertical="top"/>
    </xf>
    <xf numFmtId="165" fontId="18" fillId="2" borderId="7" xfId="1" applyNumberFormat="1" applyFont="1" applyFill="1" applyBorder="1" applyAlignment="1">
      <alignment horizontal="left"/>
    </xf>
    <xf numFmtId="0" fontId="23" fillId="5" borderId="8" xfId="1" applyFont="1" applyFill="1" applyBorder="1" applyAlignment="1">
      <alignment horizontal="left"/>
    </xf>
    <xf numFmtId="165" fontId="18" fillId="2" borderId="9" xfId="1" applyNumberFormat="1" applyFont="1" applyFill="1" applyBorder="1" applyAlignment="1">
      <alignment horizontal="left" vertical="center"/>
    </xf>
    <xf numFmtId="0" fontId="23" fillId="5" borderId="10" xfId="1" applyFont="1" applyFill="1" applyBorder="1" applyAlignment="1">
      <alignment horizontal="left"/>
    </xf>
    <xf numFmtId="14" fontId="18" fillId="2" borderId="10" xfId="1" applyNumberFormat="1" applyFont="1" applyFill="1" applyBorder="1" applyAlignment="1">
      <alignment horizontal="left"/>
    </xf>
    <xf numFmtId="0" fontId="23" fillId="5" borderId="11" xfId="1" applyFont="1" applyFill="1" applyBorder="1" applyAlignment="1">
      <alignment horizontal="left"/>
    </xf>
    <xf numFmtId="0" fontId="24" fillId="0" borderId="0" xfId="1" applyFont="1"/>
    <xf numFmtId="0" fontId="24" fillId="2" borderId="0" xfId="1" applyFont="1" applyFill="1"/>
    <xf numFmtId="0" fontId="25" fillId="0" borderId="0" xfId="1" applyFont="1"/>
    <xf numFmtId="0" fontId="25" fillId="2" borderId="0" xfId="1" applyFont="1" applyFill="1"/>
    <xf numFmtId="0" fontId="26" fillId="0" borderId="0" xfId="2" applyFont="1" applyAlignment="1" applyProtection="1"/>
    <xf numFmtId="0" fontId="27" fillId="2" borderId="12" xfId="1" applyFont="1" applyFill="1" applyBorder="1"/>
    <xf numFmtId="0" fontId="28" fillId="6" borderId="13" xfId="1" applyFont="1" applyFill="1" applyBorder="1"/>
    <xf numFmtId="0" fontId="28" fillId="2" borderId="13" xfId="1" applyFont="1" applyFill="1" applyBorder="1"/>
    <xf numFmtId="0" fontId="29" fillId="6" borderId="13" xfId="1" applyFont="1" applyFill="1" applyBorder="1"/>
    <xf numFmtId="0" fontId="6" fillId="2" borderId="0" xfId="1" applyFont="1" applyFill="1"/>
    <xf numFmtId="0" fontId="6" fillId="2" borderId="0" xfId="1" applyFont="1" applyFill="1" applyAlignment="1">
      <alignment horizontal="right" vertical="top"/>
    </xf>
    <xf numFmtId="0" fontId="30" fillId="2" borderId="0" xfId="1" applyFont="1" applyFill="1" applyAlignment="1">
      <alignment vertical="top"/>
    </xf>
    <xf numFmtId="0" fontId="16" fillId="2" borderId="0" xfId="1" applyFont="1" applyFill="1"/>
    <xf numFmtId="0" fontId="16" fillId="2" borderId="0" xfId="1" applyFont="1" applyFill="1"/>
    <xf numFmtId="0" fontId="31" fillId="2" borderId="0" xfId="1" applyFont="1" applyFill="1"/>
    <xf numFmtId="0" fontId="32" fillId="2" borderId="0" xfId="1" applyFont="1" applyFill="1" applyAlignment="1">
      <alignment horizontal="left" vertical="top"/>
    </xf>
    <xf numFmtId="0" fontId="14" fillId="2" borderId="0" xfId="1" applyFont="1" applyFill="1" applyAlignment="1">
      <alignment horizontal="right" vertical="top"/>
    </xf>
    <xf numFmtId="0" fontId="33" fillId="2" borderId="0" xfId="1" applyFont="1" applyFill="1"/>
    <xf numFmtId="0" fontId="18" fillId="2" borderId="0" xfId="1" applyFont="1" applyFill="1"/>
    <xf numFmtId="0" fontId="33" fillId="2" borderId="0" xfId="1" applyFont="1" applyFill="1" applyAlignment="1">
      <alignment horizontal="left" vertical="top" wrapText="1"/>
    </xf>
    <xf numFmtId="0" fontId="34" fillId="2" borderId="0" xfId="1" applyFont="1" applyFill="1" applyAlignment="1">
      <alignment horizontal="left" vertical="top"/>
    </xf>
    <xf numFmtId="0" fontId="14" fillId="2" borderId="0" xfId="1" applyFont="1" applyFill="1" applyAlignment="1">
      <alignment horizontal="left" vertical="top" wrapText="1"/>
    </xf>
    <xf numFmtId="0" fontId="33" fillId="2" borderId="0" xfId="1" applyFont="1" applyFill="1" applyAlignment="1">
      <alignment horizontal="right" vertical="top"/>
    </xf>
    <xf numFmtId="0" fontId="35" fillId="2" borderId="0" xfId="1" applyFont="1" applyFill="1"/>
    <xf numFmtId="0" fontId="16" fillId="0" borderId="0" xfId="1" applyFont="1" applyAlignment="1">
      <alignment wrapText="1"/>
    </xf>
    <xf numFmtId="0" fontId="35" fillId="2" borderId="0" xfId="1" applyFont="1" applyFill="1" applyAlignment="1">
      <alignment horizontal="right" vertical="top"/>
    </xf>
    <xf numFmtId="0" fontId="36" fillId="2" borderId="0" xfId="1" applyFont="1" applyFill="1" applyAlignment="1">
      <alignment horizontal="left" vertical="top" wrapText="1"/>
    </xf>
    <xf numFmtId="0" fontId="37" fillId="2" borderId="0" xfId="1" applyFont="1" applyFill="1" applyAlignment="1">
      <alignment horizontal="right" vertical="top"/>
    </xf>
    <xf numFmtId="0" fontId="35" fillId="2" borderId="0" xfId="1" applyFont="1" applyFill="1" applyAlignment="1">
      <alignment horizontal="left" vertical="top" wrapText="1"/>
    </xf>
    <xf numFmtId="0" fontId="38" fillId="2" borderId="0" xfId="1" applyFont="1" applyFill="1" applyAlignment="1">
      <alignment horizontal="left" vertical="top" wrapText="1"/>
    </xf>
    <xf numFmtId="0" fontId="39" fillId="2" borderId="0" xfId="1" applyFont="1" applyFill="1" applyAlignment="1">
      <alignment vertical="center"/>
    </xf>
    <xf numFmtId="0" fontId="40" fillId="2" borderId="0" xfId="1" applyFont="1" applyFill="1" applyAlignment="1">
      <alignment vertical="center"/>
    </xf>
    <xf numFmtId="0" fontId="35" fillId="2" borderId="0" xfId="1" applyFont="1" applyFill="1" applyAlignment="1">
      <alignment horizontal="left" vertical="top" wrapText="1"/>
    </xf>
    <xf numFmtId="0" fontId="41" fillId="2" borderId="0" xfId="1" applyFont="1" applyFill="1" applyAlignment="1">
      <alignment horizontal="left" vertical="top" wrapText="1"/>
    </xf>
    <xf numFmtId="0" fontId="16" fillId="2" borderId="0" xfId="1" applyFont="1" applyFill="1" applyAlignment="1">
      <alignment vertical="top" wrapText="1"/>
    </xf>
    <xf numFmtId="0" fontId="16" fillId="2" borderId="0" xfId="1" applyFont="1" applyFill="1" applyAlignment="1">
      <alignment vertical="top" wrapText="1"/>
    </xf>
    <xf numFmtId="0" fontId="42" fillId="2" borderId="0" xfId="1" applyFont="1" applyFill="1" applyAlignment="1">
      <alignment vertical="center"/>
    </xf>
    <xf numFmtId="0" fontId="7" fillId="2" borderId="0" xfId="1" applyFont="1" applyFill="1" applyAlignment="1">
      <alignment vertical="top" wrapText="1"/>
    </xf>
    <xf numFmtId="0" fontId="16" fillId="2" borderId="0" xfId="1" applyFont="1" applyFill="1" applyAlignment="1">
      <alignment horizontal="left" vertical="top" wrapText="1"/>
    </xf>
    <xf numFmtId="0" fontId="43" fillId="2" borderId="0" xfId="1" applyFont="1" applyFill="1" applyAlignment="1">
      <alignment horizontal="left" vertical="top" wrapText="1"/>
    </xf>
    <xf numFmtId="0" fontId="43" fillId="2" borderId="0" xfId="1" applyFont="1" applyFill="1" applyAlignment="1">
      <alignment horizontal="left" vertical="top"/>
    </xf>
    <xf numFmtId="0" fontId="44" fillId="2" borderId="0" xfId="1" applyFont="1" applyFill="1" applyAlignment="1">
      <alignment vertical="center"/>
    </xf>
    <xf numFmtId="0" fontId="35" fillId="2" borderId="0" xfId="1" applyFont="1" applyFill="1" applyAlignment="1">
      <alignment horizontal="left" vertical="top"/>
    </xf>
    <xf numFmtId="0" fontId="6" fillId="2" borderId="0" xfId="1" applyFont="1" applyFill="1" applyAlignment="1">
      <alignment wrapText="1"/>
    </xf>
    <xf numFmtId="0" fontId="5" fillId="2" borderId="0" xfId="1" applyFill="1" applyAlignment="1">
      <alignment vertical="top" wrapText="1"/>
    </xf>
    <xf numFmtId="0" fontId="5" fillId="2" borderId="0" xfId="1" applyFill="1" applyAlignment="1">
      <alignment vertical="top" wrapText="1"/>
    </xf>
    <xf numFmtId="0" fontId="46" fillId="2" borderId="0" xfId="1" applyFont="1" applyFill="1" applyAlignment="1">
      <alignment horizontal="left" vertical="top" wrapText="1"/>
    </xf>
    <xf numFmtId="0" fontId="47" fillId="0" borderId="0" xfId="1" applyFont="1" applyAlignment="1">
      <alignment vertical="center"/>
    </xf>
    <xf numFmtId="0" fontId="9" fillId="2" borderId="0" xfId="2" applyFill="1" applyAlignment="1" applyProtection="1">
      <alignment horizontal="left"/>
    </xf>
    <xf numFmtId="1" fontId="18" fillId="2" borderId="14" xfId="1" applyNumberFormat="1" applyFont="1" applyFill="1" applyBorder="1" applyAlignment="1">
      <alignment horizontal="left"/>
    </xf>
    <xf numFmtId="0" fontId="23" fillId="5" borderId="15" xfId="1" applyFont="1" applyFill="1" applyBorder="1" applyAlignment="1">
      <alignment horizontal="left" vertical="center"/>
    </xf>
    <xf numFmtId="165" fontId="18" fillId="2" borderId="14" xfId="1" applyNumberFormat="1" applyFont="1" applyFill="1" applyBorder="1" applyAlignment="1">
      <alignment horizontal="left"/>
    </xf>
    <xf numFmtId="0" fontId="23" fillId="5" borderId="15" xfId="1" applyFont="1" applyFill="1" applyBorder="1"/>
    <xf numFmtId="0" fontId="23" fillId="5" borderId="16" xfId="1" applyFont="1" applyFill="1" applyBorder="1" applyAlignment="1">
      <alignment horizontal="left" vertical="center"/>
    </xf>
    <xf numFmtId="14" fontId="18" fillId="2" borderId="17" xfId="1" applyNumberFormat="1" applyFont="1" applyFill="1" applyBorder="1" applyAlignment="1">
      <alignment horizontal="left"/>
    </xf>
    <xf numFmtId="0" fontId="23" fillId="5" borderId="16" xfId="1" applyFont="1" applyFill="1" applyBorder="1"/>
    <xf numFmtId="0" fontId="48" fillId="2" borderId="0" xfId="1" applyFont="1" applyFill="1"/>
    <xf numFmtId="49" fontId="29" fillId="6" borderId="13" xfId="1" applyNumberFormat="1" applyFont="1" applyFill="1" applyBorder="1" applyAlignment="1">
      <alignment horizontal="left"/>
    </xf>
    <xf numFmtId="0" fontId="49" fillId="2" borderId="0" xfId="1" applyFont="1" applyFill="1" applyAlignment="1">
      <alignment vertical="top"/>
    </xf>
    <xf numFmtId="0" fontId="5" fillId="2" borderId="0" xfId="1" applyFill="1" applyAlignment="1">
      <alignment horizontal="left" vertical="top"/>
    </xf>
    <xf numFmtId="0" fontId="51" fillId="2" borderId="0" xfId="1" applyFont="1" applyFill="1" applyAlignment="1">
      <alignment horizontal="left" vertical="top" wrapText="1"/>
    </xf>
    <xf numFmtId="0" fontId="16" fillId="2" borderId="0" xfId="1" applyFont="1" applyFill="1" applyAlignment="1">
      <alignment horizontal="left" vertical="top"/>
    </xf>
    <xf numFmtId="0" fontId="55" fillId="2" borderId="0" xfId="1" applyFont="1" applyFill="1" applyAlignment="1">
      <alignment horizontal="left" vertical="top" wrapText="1"/>
    </xf>
    <xf numFmtId="166" fontId="16" fillId="0" borderId="4" xfId="1" applyNumberFormat="1" applyFont="1" applyBorder="1" applyAlignment="1">
      <alignment horizontal="center"/>
    </xf>
    <xf numFmtId="0" fontId="16" fillId="7" borderId="4" xfId="1" applyFont="1" applyFill="1" applyBorder="1"/>
    <xf numFmtId="0" fontId="16" fillId="7" borderId="18" xfId="1" applyFont="1" applyFill="1" applyBorder="1" applyAlignment="1">
      <alignment horizontal="left" vertical="center" wrapText="1"/>
    </xf>
    <xf numFmtId="0" fontId="16" fillId="7" borderId="18" xfId="1" applyFont="1" applyFill="1" applyBorder="1" applyAlignment="1">
      <alignment horizontal="center" vertical="center"/>
    </xf>
    <xf numFmtId="0" fontId="16" fillId="7" borderId="19" xfId="1" applyFont="1" applyFill="1" applyBorder="1" applyAlignment="1">
      <alignment horizontal="left" vertical="center" wrapText="1"/>
    </xf>
    <xf numFmtId="0" fontId="16" fillId="7" borderId="19" xfId="1" applyFont="1" applyFill="1" applyBorder="1" applyAlignment="1">
      <alignment horizontal="center" vertical="center"/>
    </xf>
    <xf numFmtId="4" fontId="16" fillId="0" borderId="4" xfId="1" applyNumberFormat="1" applyFont="1" applyBorder="1" applyAlignment="1">
      <alignment horizontal="center"/>
    </xf>
    <xf numFmtId="0" fontId="16" fillId="7" borderId="20" xfId="1" applyFont="1" applyFill="1" applyBorder="1" applyAlignment="1">
      <alignment horizontal="left" vertical="center" wrapText="1"/>
    </xf>
    <xf numFmtId="0" fontId="16" fillId="7" borderId="20" xfId="1" applyFont="1" applyFill="1" applyBorder="1" applyAlignment="1">
      <alignment horizontal="center" vertical="center"/>
    </xf>
    <xf numFmtId="0" fontId="16" fillId="7" borderId="4" xfId="1" applyFont="1" applyFill="1" applyBorder="1" applyAlignment="1">
      <alignment horizontal="left"/>
    </xf>
    <xf numFmtId="0" fontId="16" fillId="0" borderId="4" xfId="1" applyFont="1" applyBorder="1"/>
    <xf numFmtId="0" fontId="16" fillId="2" borderId="0" xfId="1" applyFont="1" applyFill="1" applyAlignment="1">
      <alignment horizontal="center"/>
    </xf>
    <xf numFmtId="0" fontId="16" fillId="7" borderId="18" xfId="1" applyFont="1" applyFill="1" applyBorder="1" applyAlignment="1">
      <alignment vertical="center" wrapText="1"/>
    </xf>
    <xf numFmtId="0" fontId="16" fillId="7" borderId="19" xfId="1" applyFont="1" applyFill="1" applyBorder="1" applyAlignment="1">
      <alignment vertical="center" wrapText="1"/>
    </xf>
    <xf numFmtId="0" fontId="16" fillId="7" borderId="20" xfId="1" applyFont="1" applyFill="1" applyBorder="1" applyAlignment="1">
      <alignment vertical="center" wrapText="1"/>
    </xf>
    <xf numFmtId="0" fontId="16" fillId="4" borderId="4" xfId="1" applyFont="1" applyFill="1" applyBorder="1" applyAlignment="1">
      <alignment horizontal="center"/>
    </xf>
    <xf numFmtId="4" fontId="16" fillId="0" borderId="18" xfId="1" applyNumberFormat="1" applyFont="1" applyBorder="1" applyAlignment="1">
      <alignment horizontal="center"/>
    </xf>
    <xf numFmtId="0" fontId="16" fillId="7" borderId="18" xfId="1" applyFont="1" applyFill="1" applyBorder="1"/>
    <xf numFmtId="166" fontId="16" fillId="0" borderId="21" xfId="1" applyNumberFormat="1" applyFont="1" applyBorder="1" applyAlignment="1">
      <alignment horizontal="center"/>
    </xf>
    <xf numFmtId="166" fontId="16" fillId="0" borderId="22" xfId="1" applyNumberFormat="1" applyFont="1" applyBorder="1" applyAlignment="1">
      <alignment horizontal="center"/>
    </xf>
    <xf numFmtId="0" fontId="16" fillId="7" borderId="23" xfId="1" applyFont="1" applyFill="1" applyBorder="1"/>
    <xf numFmtId="0" fontId="16" fillId="7" borderId="24" xfId="1" applyFont="1" applyFill="1" applyBorder="1" applyAlignment="1">
      <alignment vertical="center" wrapText="1"/>
    </xf>
    <xf numFmtId="166" fontId="16" fillId="0" borderId="25" xfId="1" applyNumberFormat="1" applyFont="1" applyBorder="1" applyAlignment="1">
      <alignment horizontal="center"/>
    </xf>
    <xf numFmtId="0" fontId="16" fillId="7" borderId="26" xfId="1" applyFont="1" applyFill="1" applyBorder="1"/>
    <xf numFmtId="0" fontId="16" fillId="7" borderId="27" xfId="1" applyFont="1" applyFill="1" applyBorder="1" applyAlignment="1">
      <alignment vertical="center" wrapText="1"/>
    </xf>
    <xf numFmtId="4" fontId="16" fillId="0" borderId="28" xfId="1" applyNumberFormat="1" applyFont="1" applyBorder="1" applyAlignment="1">
      <alignment horizontal="center"/>
    </xf>
    <xf numFmtId="4" fontId="16" fillId="0" borderId="29" xfId="1" applyNumberFormat="1" applyFont="1" applyBorder="1" applyAlignment="1">
      <alignment horizontal="center"/>
    </xf>
    <xf numFmtId="0" fontId="16" fillId="7" borderId="30" xfId="1" applyFont="1" applyFill="1" applyBorder="1"/>
    <xf numFmtId="0" fontId="16" fillId="7" borderId="31" xfId="1" applyFont="1" applyFill="1" applyBorder="1" applyAlignment="1">
      <alignment vertical="center" wrapText="1"/>
    </xf>
    <xf numFmtId="166" fontId="16" fillId="0" borderId="20" xfId="1" applyNumberFormat="1" applyFont="1" applyBorder="1" applyAlignment="1">
      <alignment horizontal="center"/>
    </xf>
    <xf numFmtId="0" fontId="16" fillId="7" borderId="20" xfId="1" applyFont="1" applyFill="1" applyBorder="1"/>
    <xf numFmtId="0" fontId="16" fillId="7" borderId="18" xfId="1" applyFont="1" applyFill="1" applyBorder="1" applyAlignment="1">
      <alignment vertical="center"/>
    </xf>
    <xf numFmtId="0" fontId="16" fillId="7" borderId="19" xfId="1" applyFont="1" applyFill="1" applyBorder="1" applyAlignment="1">
      <alignment vertical="center"/>
    </xf>
    <xf numFmtId="0" fontId="16" fillId="7" borderId="20" xfId="1" applyFont="1" applyFill="1" applyBorder="1" applyAlignment="1">
      <alignment vertical="center"/>
    </xf>
    <xf numFmtId="0" fontId="16" fillId="7" borderId="4" xfId="1" applyFont="1" applyFill="1" applyBorder="1" applyAlignment="1">
      <alignment horizontal="center"/>
    </xf>
    <xf numFmtId="0" fontId="16" fillId="7" borderId="32" xfId="1" applyFont="1" applyFill="1" applyBorder="1" applyAlignment="1">
      <alignment vertical="center"/>
    </xf>
    <xf numFmtId="0" fontId="16" fillId="7" borderId="33" xfId="1" applyFont="1" applyFill="1" applyBorder="1" applyAlignment="1">
      <alignment vertical="center"/>
    </xf>
    <xf numFmtId="0" fontId="16" fillId="7" borderId="34" xfId="1" applyFont="1" applyFill="1" applyBorder="1" applyAlignment="1">
      <alignment vertical="center"/>
    </xf>
    <xf numFmtId="0" fontId="16" fillId="7" borderId="35" xfId="1" applyFont="1" applyFill="1" applyBorder="1" applyAlignment="1">
      <alignment vertical="center"/>
    </xf>
    <xf numFmtId="0" fontId="16" fillId="7" borderId="36" xfId="1" applyFont="1" applyFill="1" applyBorder="1" applyAlignment="1">
      <alignment vertical="center"/>
    </xf>
    <xf numFmtId="167" fontId="16" fillId="0" borderId="4" xfId="1" applyNumberFormat="1" applyFont="1" applyBorder="1" applyAlignment="1">
      <alignment horizontal="center"/>
    </xf>
    <xf numFmtId="166" fontId="16" fillId="0" borderId="4" xfId="1" applyNumberFormat="1" applyFont="1" applyBorder="1" applyAlignment="1">
      <alignment horizontal="center" vertical="center"/>
    </xf>
    <xf numFmtId="0" fontId="16" fillId="7" borderId="37" xfId="1" applyFont="1" applyFill="1" applyBorder="1" applyAlignment="1">
      <alignment vertical="center"/>
    </xf>
    <xf numFmtId="169" fontId="1" fillId="2" borderId="0" xfId="3" applyNumberFormat="1" applyFont="1" applyFill="1"/>
    <xf numFmtId="0" fontId="42" fillId="2" borderId="0" xfId="2" applyNumberFormat="1" applyFont="1" applyFill="1" applyBorder="1" applyAlignment="1" applyProtection="1">
      <alignment horizontal="left" vertical="top" wrapText="1"/>
    </xf>
    <xf numFmtId="0" fontId="57" fillId="2" borderId="0" xfId="1" applyFont="1" applyFill="1" applyAlignment="1">
      <alignment horizontal="left" vertical="top" wrapText="1"/>
    </xf>
    <xf numFmtId="0" fontId="6" fillId="2" borderId="0" xfId="1" applyFont="1" applyFill="1" applyAlignment="1">
      <alignment vertical="center"/>
    </xf>
    <xf numFmtId="0" fontId="5" fillId="2" borderId="0" xfId="1" applyFill="1"/>
    <xf numFmtId="0" fontId="59" fillId="2" borderId="0" xfId="1" applyFont="1" applyFill="1" applyAlignment="1">
      <alignment horizontal="left" vertical="top" wrapText="1"/>
    </xf>
    <xf numFmtId="0" fontId="14" fillId="2" borderId="0" xfId="1" applyFont="1" applyFill="1" applyAlignment="1">
      <alignment horizontal="left" vertical="top" wrapText="1"/>
    </xf>
    <xf numFmtId="0" fontId="14" fillId="2" borderId="38" xfId="1" applyFont="1" applyFill="1" applyBorder="1" applyAlignment="1">
      <alignment horizontal="left" vertical="top" wrapText="1"/>
    </xf>
    <xf numFmtId="0" fontId="14" fillId="2" borderId="39" xfId="1" applyFont="1" applyFill="1" applyBorder="1" applyAlignment="1">
      <alignment horizontal="left" vertical="top" wrapText="1"/>
    </xf>
    <xf numFmtId="0" fontId="14" fillId="2" borderId="40" xfId="1" applyFont="1" applyFill="1" applyBorder="1" applyAlignment="1">
      <alignment horizontal="left" vertical="top" wrapText="1"/>
    </xf>
    <xf numFmtId="0" fontId="18" fillId="2" borderId="14" xfId="1" applyFont="1" applyFill="1" applyBorder="1" applyAlignment="1">
      <alignment horizontal="left" vertical="center" wrapText="1"/>
    </xf>
    <xf numFmtId="0" fontId="23" fillId="5" borderId="15" xfId="1" applyFont="1" applyFill="1" applyBorder="1" applyAlignment="1">
      <alignment horizontal="left" vertical="center" wrapText="1"/>
    </xf>
    <xf numFmtId="14" fontId="18" fillId="2" borderId="17" xfId="1" applyNumberFormat="1" applyFont="1" applyFill="1" applyBorder="1" applyAlignment="1">
      <alignment horizontal="left" vertical="center"/>
    </xf>
    <xf numFmtId="0" fontId="23" fillId="5" borderId="16" xfId="1" applyFont="1" applyFill="1" applyBorder="1" applyAlignment="1">
      <alignment horizontal="left" vertical="center" wrapText="1"/>
    </xf>
    <xf numFmtId="0" fontId="18" fillId="2" borderId="17" xfId="1" applyFont="1" applyFill="1" applyBorder="1" applyAlignment="1">
      <alignment horizontal="left" vertical="center" wrapText="1"/>
    </xf>
    <xf numFmtId="0" fontId="60" fillId="2" borderId="0" xfId="1" applyFont="1" applyFill="1"/>
    <xf numFmtId="0" fontId="55" fillId="2" borderId="0" xfId="1" applyFont="1" applyFill="1" applyAlignment="1">
      <alignment horizontal="left" vertical="top" wrapText="1"/>
    </xf>
    <xf numFmtId="0" fontId="16" fillId="2" borderId="0" xfId="1" applyFont="1" applyFill="1" applyAlignment="1">
      <alignment vertical="top"/>
    </xf>
    <xf numFmtId="0" fontId="32" fillId="2" borderId="0" xfId="1" applyFont="1" applyFill="1" applyAlignment="1">
      <alignment vertical="top"/>
    </xf>
    <xf numFmtId="0" fontId="16" fillId="7" borderId="4" xfId="1" applyFont="1" applyFill="1" applyBorder="1" applyAlignment="1">
      <alignment vertical="center"/>
    </xf>
    <xf numFmtId="0" fontId="16" fillId="7" borderId="4" xfId="1" applyFont="1" applyFill="1" applyBorder="1" applyAlignment="1">
      <alignment horizontal="left" vertical="center" wrapText="1"/>
    </xf>
    <xf numFmtId="0" fontId="65" fillId="2" borderId="0" xfId="4" applyFill="1" applyAlignment="1">
      <alignment horizontal="left" vertical="top" wrapText="1"/>
    </xf>
    <xf numFmtId="0" fontId="16" fillId="0" borderId="4" xfId="1" applyFont="1" applyBorder="1" applyAlignment="1">
      <alignment horizontal="left" wrapText="1"/>
    </xf>
    <xf numFmtId="0" fontId="16" fillId="2" borderId="0" xfId="1" applyFont="1" applyFill="1" applyAlignment="1">
      <alignment horizontal="left" wrapText="1"/>
    </xf>
    <xf numFmtId="0" fontId="16" fillId="7" borderId="4" xfId="1" applyFont="1" applyFill="1" applyBorder="1" applyAlignment="1">
      <alignment vertical="center" wrapText="1"/>
    </xf>
    <xf numFmtId="0" fontId="16" fillId="4" borderId="20" xfId="1" applyFont="1" applyFill="1" applyBorder="1" applyAlignment="1">
      <alignment horizontal="center"/>
    </xf>
    <xf numFmtId="0" fontId="59" fillId="0" borderId="0" xfId="1" applyFont="1" applyAlignment="1">
      <alignment horizontal="left" vertical="top"/>
    </xf>
    <xf numFmtId="0" fontId="9" fillId="2" borderId="0" xfId="2" applyNumberFormat="1" applyFill="1" applyBorder="1" applyAlignment="1" applyProtection="1">
      <alignment horizontal="left" vertical="top" wrapText="1"/>
    </xf>
    <xf numFmtId="0" fontId="9" fillId="2" borderId="0" xfId="2" applyNumberFormat="1" applyFill="1" applyBorder="1" applyAlignment="1" applyProtection="1">
      <alignment horizontal="left" vertical="top" wrapText="1"/>
    </xf>
    <xf numFmtId="0" fontId="14" fillId="0" borderId="41" xfId="1" applyFont="1" applyBorder="1" applyAlignment="1">
      <alignment vertical="top" wrapText="1"/>
    </xf>
    <xf numFmtId="0" fontId="14" fillId="0" borderId="42" xfId="1" applyFont="1" applyBorder="1" applyAlignment="1">
      <alignment vertical="top" wrapText="1"/>
    </xf>
    <xf numFmtId="0" fontId="14" fillId="0" borderId="43" xfId="1" applyFont="1" applyBorder="1" applyAlignment="1">
      <alignment vertical="top" wrapText="1"/>
    </xf>
    <xf numFmtId="0" fontId="5" fillId="0" borderId="0" xfId="1" applyAlignment="1">
      <alignment horizontal="left" wrapText="1"/>
    </xf>
    <xf numFmtId="0" fontId="5" fillId="2" borderId="0" xfId="1" applyFill="1" applyAlignment="1">
      <alignment horizontal="left" wrapText="1"/>
    </xf>
    <xf numFmtId="165" fontId="18" fillId="2" borderId="14" xfId="1" applyNumberFormat="1" applyFont="1" applyFill="1" applyBorder="1" applyAlignment="1">
      <alignment horizontal="left" vertical="center"/>
    </xf>
    <xf numFmtId="0" fontId="23" fillId="5" borderId="15" xfId="1" applyFont="1" applyFill="1" applyBorder="1" applyAlignment="1">
      <alignment vertical="center" wrapText="1"/>
    </xf>
    <xf numFmtId="165" fontId="18" fillId="2" borderId="14" xfId="1" applyNumberFormat="1" applyFont="1" applyFill="1" applyBorder="1" applyAlignment="1">
      <alignment vertical="center" wrapText="1"/>
    </xf>
    <xf numFmtId="14" fontId="18" fillId="2" borderId="17" xfId="1" applyNumberFormat="1" applyFont="1" applyFill="1" applyBorder="1" applyAlignment="1">
      <alignment vertical="center" wrapText="1"/>
    </xf>
    <xf numFmtId="0" fontId="23" fillId="5" borderId="16" xfId="1" applyFont="1" applyFill="1" applyBorder="1" applyAlignment="1">
      <alignment vertical="center" wrapText="1"/>
    </xf>
    <xf numFmtId="0" fontId="6" fillId="2" borderId="0" xfId="1" applyFont="1" applyFill="1" applyAlignment="1">
      <alignment vertical="top" wrapText="1"/>
    </xf>
    <xf numFmtId="0" fontId="14" fillId="2" borderId="0" xfId="1" applyFont="1" applyFill="1" applyAlignment="1">
      <alignment vertical="top" wrapText="1"/>
    </xf>
    <xf numFmtId="0" fontId="59" fillId="2" borderId="0" xfId="1" applyFont="1" applyFill="1" applyAlignment="1">
      <alignment vertical="top"/>
    </xf>
    <xf numFmtId="170" fontId="16" fillId="0" borderId="4" xfId="1" applyNumberFormat="1" applyFont="1" applyBorder="1" applyAlignment="1">
      <alignment horizontal="center"/>
    </xf>
    <xf numFmtId="0" fontId="66" fillId="2" borderId="0" xfId="1" applyFont="1" applyFill="1"/>
    <xf numFmtId="0" fontId="65" fillId="2" borderId="0" xfId="4" applyFill="1" applyAlignment="1">
      <alignment vertical="top"/>
    </xf>
    <xf numFmtId="0" fontId="16" fillId="0" borderId="0" xfId="1" applyFont="1"/>
    <xf numFmtId="0" fontId="59" fillId="2" borderId="0" xfId="1" applyFont="1" applyFill="1" applyAlignment="1">
      <alignment vertical="top" wrapText="1"/>
    </xf>
    <xf numFmtId="0" fontId="6" fillId="0" borderId="0" xfId="1" applyFont="1" applyAlignment="1">
      <alignment vertical="top" wrapText="1"/>
    </xf>
    <xf numFmtId="0" fontId="5" fillId="2" borderId="0" xfId="1" applyFill="1" applyAlignment="1">
      <alignment horizontal="left" vertical="top" wrapText="1"/>
    </xf>
    <xf numFmtId="0" fontId="3" fillId="2" borderId="0" xfId="1" applyFont="1" applyFill="1" applyAlignment="1">
      <alignment horizontal="left" vertical="top" wrapText="1"/>
    </xf>
    <xf numFmtId="0" fontId="16" fillId="2" borderId="1" xfId="1" applyFont="1" applyFill="1" applyBorder="1" applyAlignment="1">
      <alignment horizontal="left" vertical="top"/>
    </xf>
    <xf numFmtId="0" fontId="16" fillId="2" borderId="2" xfId="1" applyFont="1" applyFill="1" applyBorder="1" applyAlignment="1">
      <alignment horizontal="left" vertical="top"/>
    </xf>
    <xf numFmtId="0" fontId="16" fillId="2" borderId="3" xfId="1" applyFont="1" applyFill="1" applyBorder="1" applyAlignment="1">
      <alignment horizontal="left" vertical="top"/>
    </xf>
    <xf numFmtId="0" fontId="16" fillId="2" borderId="44" xfId="1" applyFont="1" applyFill="1" applyBorder="1" applyAlignment="1">
      <alignment horizontal="left" vertical="top" wrapText="1"/>
    </xf>
    <xf numFmtId="171" fontId="16" fillId="0" borderId="4" xfId="1" applyNumberFormat="1" applyFont="1" applyBorder="1" applyAlignment="1">
      <alignment horizontal="center" vertical="top"/>
    </xf>
    <xf numFmtId="0" fontId="16" fillId="7" borderId="4" xfId="1" applyFont="1" applyFill="1" applyBorder="1" applyAlignment="1">
      <alignment vertical="top"/>
    </xf>
    <xf numFmtId="0" fontId="16" fillId="7" borderId="4" xfId="1" applyFont="1" applyFill="1" applyBorder="1" applyAlignment="1">
      <alignment vertical="top" wrapText="1"/>
    </xf>
    <xf numFmtId="0" fontId="3" fillId="2" borderId="0" xfId="1" applyFont="1" applyFill="1" applyAlignment="1">
      <alignment horizontal="right" vertical="top"/>
    </xf>
    <xf numFmtId="0" fontId="16" fillId="2" borderId="44" xfId="1" applyFont="1" applyFill="1" applyBorder="1" applyAlignment="1">
      <alignment horizontal="left" vertical="top"/>
    </xf>
    <xf numFmtId="0" fontId="70" fillId="2" borderId="0" xfId="1" applyFont="1" applyFill="1" applyAlignment="1">
      <alignment vertical="top" wrapText="1"/>
    </xf>
    <xf numFmtId="0" fontId="16" fillId="2" borderId="44" xfId="1" applyFont="1" applyFill="1" applyBorder="1" applyAlignment="1">
      <alignment horizontal="left" vertical="top" wrapText="1"/>
    </xf>
    <xf numFmtId="0" fontId="16" fillId="7" borderId="45" xfId="1" applyFont="1" applyFill="1" applyBorder="1" applyAlignment="1">
      <alignment horizontal="center" wrapText="1"/>
    </xf>
    <xf numFmtId="0" fontId="16" fillId="7" borderId="2" xfId="1" applyFont="1" applyFill="1" applyBorder="1" applyAlignment="1">
      <alignment horizontal="center" wrapText="1"/>
    </xf>
    <xf numFmtId="0" fontId="16" fillId="7" borderId="46" xfId="1" applyFont="1" applyFill="1" applyBorder="1" applyAlignment="1">
      <alignment horizontal="center" wrapText="1"/>
    </xf>
    <xf numFmtId="0" fontId="16" fillId="7" borderId="4" xfId="1" applyFont="1" applyFill="1" applyBorder="1" applyAlignment="1">
      <alignment wrapText="1"/>
    </xf>
    <xf numFmtId="0" fontId="71" fillId="2" borderId="44" xfId="1" applyFont="1" applyFill="1" applyBorder="1" applyAlignment="1">
      <alignment horizontal="left" vertical="top"/>
    </xf>
    <xf numFmtId="0" fontId="71" fillId="2" borderId="44" xfId="1" applyFont="1" applyFill="1" applyBorder="1" applyAlignment="1">
      <alignment horizontal="left" vertical="top" wrapText="1"/>
    </xf>
    <xf numFmtId="0" fontId="31" fillId="2" borderId="0" xfId="1" applyFont="1" applyFill="1" applyAlignment="1">
      <alignment horizontal="left" vertical="top" wrapText="1"/>
    </xf>
    <xf numFmtId="0" fontId="72" fillId="2" borderId="0" xfId="1" applyFont="1" applyFill="1" applyAlignment="1">
      <alignment horizontal="left" vertical="top"/>
    </xf>
    <xf numFmtId="0" fontId="73" fillId="2" borderId="0" xfId="1" applyFont="1" applyFill="1" applyAlignment="1">
      <alignment horizontal="left" vertical="top"/>
    </xf>
    <xf numFmtId="0" fontId="18" fillId="2" borderId="0" xfId="1" applyFont="1" applyFill="1" applyAlignment="1">
      <alignment horizontal="left" vertical="top" wrapText="1"/>
    </xf>
    <xf numFmtId="0" fontId="6" fillId="2" borderId="0" xfId="1" applyFont="1" applyFill="1" applyAlignment="1">
      <alignment horizontal="left" vertical="center" wrapText="1"/>
    </xf>
    <xf numFmtId="0" fontId="76" fillId="2" borderId="0" xfId="1" applyFont="1" applyFill="1" applyAlignment="1">
      <alignment horizontal="left" vertical="top"/>
    </xf>
    <xf numFmtId="0" fontId="73" fillId="2" borderId="0" xfId="1" applyFont="1" applyFill="1" applyAlignment="1">
      <alignment horizontal="left" vertical="top"/>
    </xf>
    <xf numFmtId="0" fontId="49" fillId="2" borderId="0" xfId="1" applyFont="1" applyFill="1" applyAlignment="1">
      <alignment vertical="top"/>
    </xf>
    <xf numFmtId="0" fontId="5" fillId="2" borderId="0" xfId="1" applyFill="1" applyAlignment="1">
      <alignment horizontal="left" vertical="top" wrapText="1"/>
    </xf>
    <xf numFmtId="0" fontId="35" fillId="2" borderId="0" xfId="1" applyFont="1" applyFill="1" applyAlignment="1">
      <alignment vertical="top" wrapText="1"/>
    </xf>
    <xf numFmtId="0" fontId="78" fillId="2" borderId="0" xfId="1" applyFont="1" applyFill="1" applyAlignment="1">
      <alignment horizontal="left" vertical="top" wrapText="1"/>
    </xf>
    <xf numFmtId="0" fontId="59" fillId="2" borderId="0" xfId="1" applyFont="1" applyFill="1" applyAlignment="1">
      <alignment horizontal="left" vertical="top" wrapText="1"/>
    </xf>
    <xf numFmtId="171" fontId="16" fillId="0" borderId="4" xfId="1" applyNumberFormat="1" applyFont="1" applyBorder="1" applyAlignment="1">
      <alignment vertical="center"/>
    </xf>
    <xf numFmtId="172" fontId="16" fillId="0" borderId="4" xfId="1" applyNumberFormat="1" applyFont="1" applyBorder="1" applyAlignment="1">
      <alignment horizontal="center"/>
    </xf>
    <xf numFmtId="173" fontId="16" fillId="0" borderId="4" xfId="1" applyNumberFormat="1" applyFont="1" applyBorder="1" applyAlignment="1">
      <alignment horizontal="center"/>
    </xf>
    <xf numFmtId="171" fontId="16" fillId="0" borderId="4" xfId="1" applyNumberFormat="1" applyFont="1" applyBorder="1" applyAlignment="1">
      <alignment horizontal="center"/>
    </xf>
    <xf numFmtId="172" fontId="16" fillId="4" borderId="4" xfId="1" applyNumberFormat="1" applyFont="1" applyFill="1" applyBorder="1"/>
    <xf numFmtId="173" fontId="16" fillId="4" borderId="4" xfId="1" applyNumberFormat="1" applyFont="1" applyFill="1" applyBorder="1"/>
    <xf numFmtId="173" fontId="16" fillId="7" borderId="4" xfId="1" applyNumberFormat="1" applyFont="1" applyFill="1" applyBorder="1"/>
    <xf numFmtId="0" fontId="16" fillId="0" borderId="4" xfId="1" applyFont="1" applyBorder="1" applyAlignment="1">
      <alignment horizontal="center"/>
    </xf>
    <xf numFmtId="173" fontId="16" fillId="0" borderId="4" xfId="1" applyNumberFormat="1" applyFont="1" applyBorder="1" applyAlignment="1">
      <alignment horizontal="center"/>
    </xf>
    <xf numFmtId="173" fontId="16" fillId="2" borderId="0" xfId="1" applyNumberFormat="1" applyFont="1" applyFill="1"/>
    <xf numFmtId="174" fontId="16" fillId="2" borderId="0" xfId="1" applyNumberFormat="1" applyFont="1" applyFill="1"/>
    <xf numFmtId="0" fontId="79" fillId="2" borderId="0" xfId="1" applyFont="1" applyFill="1"/>
    <xf numFmtId="0" fontId="5" fillId="0" borderId="0" xfId="1" applyAlignment="1">
      <alignment horizontal="left" vertical="top" wrapText="1"/>
    </xf>
    <xf numFmtId="171" fontId="5" fillId="2" borderId="0" xfId="1" applyNumberFormat="1" applyFill="1"/>
    <xf numFmtId="0" fontId="80" fillId="0" borderId="0" xfId="1" applyFont="1" applyAlignment="1">
      <alignment horizontal="left" vertical="top" wrapText="1"/>
    </xf>
    <xf numFmtId="0" fontId="6" fillId="0" borderId="0" xfId="1" applyFont="1"/>
    <xf numFmtId="0" fontId="81" fillId="0" borderId="0" xfId="1" applyFont="1" applyAlignment="1">
      <alignment horizontal="left" vertical="top" wrapText="1"/>
    </xf>
    <xf numFmtId="0" fontId="81" fillId="2" borderId="0" xfId="1" applyFont="1" applyFill="1" applyAlignment="1">
      <alignment horizontal="left" vertical="top" wrapText="1"/>
    </xf>
    <xf numFmtId="0" fontId="9" fillId="0" borderId="0" xfId="2" applyAlignment="1" applyProtection="1">
      <alignment horizontal="left" vertical="top" wrapText="1"/>
    </xf>
    <xf numFmtId="0" fontId="42" fillId="2" borderId="0" xfId="2" applyFont="1" applyFill="1" applyAlignment="1" applyProtection="1">
      <alignment horizontal="left" vertical="top" wrapText="1"/>
    </xf>
    <xf numFmtId="0" fontId="16" fillId="0" borderId="0" xfId="1" applyFont="1" applyAlignment="1">
      <alignment horizontal="left" vertical="top" wrapText="1"/>
    </xf>
    <xf numFmtId="0" fontId="14" fillId="2" borderId="0" xfId="1" applyFont="1" applyFill="1" applyAlignment="1">
      <alignment vertical="top" wrapText="1"/>
    </xf>
    <xf numFmtId="0" fontId="14" fillId="0" borderId="41" xfId="1" applyFont="1" applyBorder="1" applyAlignment="1">
      <alignment horizontal="left" vertical="top" wrapText="1"/>
    </xf>
    <xf numFmtId="0" fontId="14" fillId="0" borderId="42" xfId="1" applyFont="1" applyBorder="1" applyAlignment="1">
      <alignment horizontal="left" vertical="top" wrapText="1"/>
    </xf>
    <xf numFmtId="0" fontId="14" fillId="0" borderId="43" xfId="1" applyFont="1" applyBorder="1" applyAlignment="1">
      <alignment horizontal="left" vertical="top" wrapText="1"/>
    </xf>
    <xf numFmtId="0" fontId="4" fillId="2" borderId="0" xfId="1" applyFont="1" applyFill="1" applyAlignment="1">
      <alignment vertical="top" wrapText="1"/>
    </xf>
    <xf numFmtId="0" fontId="16" fillId="0" borderId="4" xfId="1" applyFont="1" applyBorder="1" applyAlignment="1">
      <alignment wrapText="1"/>
    </xf>
    <xf numFmtId="0" fontId="16" fillId="0" borderId="25" xfId="1" applyFont="1" applyBorder="1"/>
    <xf numFmtId="0" fontId="16" fillId="0" borderId="47" xfId="1" applyFont="1" applyBorder="1"/>
    <xf numFmtId="0" fontId="16" fillId="2" borderId="0" xfId="1" applyFont="1" applyFill="1" applyAlignment="1">
      <alignment wrapText="1"/>
    </xf>
    <xf numFmtId="0" fontId="16" fillId="2" borderId="44" xfId="1" applyFont="1" applyFill="1" applyBorder="1" applyAlignment="1">
      <alignment vertical="top" wrapText="1"/>
    </xf>
    <xf numFmtId="0" fontId="16" fillId="2" borderId="44" xfId="1" applyFont="1" applyFill="1" applyBorder="1" applyAlignment="1">
      <alignment wrapText="1"/>
    </xf>
    <xf numFmtId="0" fontId="16" fillId="0" borderId="47" xfId="1" applyFont="1" applyBorder="1" applyAlignment="1">
      <alignment wrapText="1"/>
    </xf>
    <xf numFmtId="0" fontId="15" fillId="2" borderId="0" xfId="1" applyFont="1" applyFill="1" applyAlignment="1">
      <alignment horizontal="left" vertical="top" wrapText="1"/>
    </xf>
    <xf numFmtId="0" fontId="42" fillId="2" borderId="0" xfId="2" applyFont="1" applyFill="1" applyAlignment="1" applyProtection="1">
      <alignment vertical="top" wrapText="1"/>
    </xf>
    <xf numFmtId="0" fontId="83" fillId="2" borderId="0" xfId="1" applyFont="1" applyFill="1" applyAlignment="1">
      <alignment vertical="top" wrapText="1"/>
    </xf>
    <xf numFmtId="0" fontId="16" fillId="2" borderId="47" xfId="1" applyFont="1" applyFill="1" applyBorder="1"/>
    <xf numFmtId="171" fontId="16" fillId="0" borderId="22" xfId="1" applyNumberFormat="1" applyFont="1" applyBorder="1" applyAlignment="1">
      <alignment horizontal="center"/>
    </xf>
    <xf numFmtId="0" fontId="16" fillId="4" borderId="22" xfId="1" applyFont="1" applyFill="1" applyBorder="1" applyAlignment="1">
      <alignment horizontal="center"/>
    </xf>
    <xf numFmtId="0" fontId="16" fillId="7" borderId="22" xfId="1" applyFont="1" applyFill="1" applyBorder="1"/>
    <xf numFmtId="0" fontId="16" fillId="7" borderId="22" xfId="1" applyFont="1" applyFill="1" applyBorder="1" applyAlignment="1">
      <alignment vertical="center"/>
    </xf>
    <xf numFmtId="0" fontId="4" fillId="2" borderId="0" xfId="1" applyFont="1" applyFill="1" applyAlignment="1">
      <alignment horizontal="left" vertical="top" wrapText="1"/>
    </xf>
    <xf numFmtId="0" fontId="1" fillId="0" borderId="0" xfId="1" applyFont="1" applyAlignment="1">
      <alignment horizontal="left" vertical="top" wrapText="1"/>
    </xf>
    <xf numFmtId="0" fontId="2" fillId="2" borderId="0" xfId="1" applyFont="1" applyFill="1"/>
    <xf numFmtId="0" fontId="85" fillId="2" borderId="0" xfId="1" applyFont="1" applyFill="1"/>
    <xf numFmtId="14" fontId="18" fillId="2" borderId="17" xfId="1" applyNumberFormat="1" applyFont="1" applyFill="1" applyBorder="1" applyAlignment="1">
      <alignment horizontal="right"/>
    </xf>
    <xf numFmtId="0" fontId="86" fillId="0" borderId="0" xfId="1" applyFont="1"/>
    <xf numFmtId="0" fontId="87" fillId="2" borderId="0" xfId="1" applyFont="1" applyFill="1"/>
    <xf numFmtId="0" fontId="88" fillId="2" borderId="0" xfId="1" applyFont="1" applyFill="1"/>
    <xf numFmtId="0" fontId="89" fillId="2" borderId="0" xfId="1" applyFont="1" applyFill="1"/>
    <xf numFmtId="0" fontId="90" fillId="2" borderId="0" xfId="1" applyFont="1" applyFill="1" applyAlignment="1">
      <alignment horizontal="left" vertical="top"/>
    </xf>
    <xf numFmtId="0" fontId="11" fillId="8" borderId="44" xfId="1" applyFont="1" applyFill="1" applyBorder="1" applyAlignment="1">
      <alignment vertical="top" wrapText="1"/>
    </xf>
    <xf numFmtId="0" fontId="5" fillId="2" borderId="13" xfId="1" applyFill="1" applyBorder="1"/>
    <xf numFmtId="0" fontId="91" fillId="8" borderId="44" xfId="2" applyFont="1" applyFill="1" applyBorder="1" applyAlignment="1" applyProtection="1">
      <alignment vertical="top" wrapText="1"/>
    </xf>
    <xf numFmtId="0" fontId="92" fillId="8" borderId="3" xfId="1" applyFont="1" applyFill="1" applyBorder="1" applyAlignment="1">
      <alignment horizontal="left" vertical="top" wrapText="1"/>
    </xf>
    <xf numFmtId="0" fontId="92" fillId="8" borderId="2" xfId="1" applyFont="1" applyFill="1" applyBorder="1" applyAlignment="1">
      <alignment horizontal="left" vertical="top" wrapText="1"/>
    </xf>
    <xf numFmtId="0" fontId="92" fillId="8" borderId="1" xfId="1" applyFont="1" applyFill="1" applyBorder="1" applyAlignment="1">
      <alignment horizontal="left" vertical="top" wrapText="1"/>
    </xf>
    <xf numFmtId="0" fontId="93" fillId="2" borderId="0" xfId="1" applyFont="1" applyFill="1"/>
    <xf numFmtId="0" fontId="93" fillId="2" borderId="0" xfId="1" applyFont="1" applyFill="1" applyAlignment="1">
      <alignment vertical="top" wrapText="1"/>
    </xf>
    <xf numFmtId="0" fontId="11" fillId="9" borderId="44" xfId="1" applyFont="1" applyFill="1" applyBorder="1" applyAlignment="1">
      <alignment vertical="top" wrapText="1"/>
    </xf>
    <xf numFmtId="0" fontId="93" fillId="2" borderId="13" xfId="1" applyFont="1" applyFill="1" applyBorder="1" applyAlignment="1">
      <alignment vertical="top" wrapText="1"/>
    </xf>
    <xf numFmtId="0" fontId="93" fillId="2" borderId="13" xfId="1" applyFont="1" applyFill="1" applyBorder="1"/>
    <xf numFmtId="0" fontId="91" fillId="9" borderId="44" xfId="2" applyFont="1" applyFill="1" applyBorder="1" applyAlignment="1" applyProtection="1">
      <alignment vertical="top" wrapText="1"/>
    </xf>
    <xf numFmtId="0" fontId="92" fillId="9" borderId="3" xfId="1" applyFont="1" applyFill="1" applyBorder="1" applyAlignment="1">
      <alignment horizontal="left" vertical="top" wrapText="1"/>
    </xf>
    <xf numFmtId="0" fontId="92" fillId="9" borderId="2" xfId="1" applyFont="1" applyFill="1" applyBorder="1" applyAlignment="1">
      <alignment horizontal="left" vertical="top" wrapText="1"/>
    </xf>
    <xf numFmtId="0" fontId="92" fillId="9" borderId="1" xfId="1" applyFont="1" applyFill="1" applyBorder="1" applyAlignment="1">
      <alignment horizontal="left" vertical="top" wrapText="1"/>
    </xf>
    <xf numFmtId="0" fontId="2" fillId="2" borderId="0" xfId="1" applyFont="1" applyFill="1" applyAlignment="1">
      <alignment vertical="top"/>
    </xf>
    <xf numFmtId="0" fontId="85" fillId="2" borderId="0" xfId="1" applyFont="1" applyFill="1" applyAlignment="1">
      <alignment vertical="top"/>
    </xf>
    <xf numFmtId="0" fontId="95" fillId="0" borderId="44" xfId="1" applyFont="1" applyBorder="1" applyAlignment="1">
      <alignment vertical="center" wrapText="1"/>
    </xf>
    <xf numFmtId="0" fontId="95" fillId="0" borderId="44" xfId="1" applyFont="1" applyBorder="1" applyAlignment="1">
      <alignment vertical="center" wrapText="1"/>
    </xf>
    <xf numFmtId="0" fontId="96" fillId="0" borderId="0" xfId="1" applyFont="1" applyAlignment="1">
      <alignment vertical="center"/>
    </xf>
    <xf numFmtId="0" fontId="91" fillId="9" borderId="37" xfId="2" applyFont="1" applyFill="1" applyBorder="1" applyAlignment="1" applyProtection="1">
      <alignment vertical="top" wrapText="1"/>
    </xf>
    <xf numFmtId="0" fontId="92" fillId="9" borderId="48" xfId="1" applyFont="1" applyFill="1" applyBorder="1" applyAlignment="1">
      <alignment horizontal="left" vertical="top" wrapText="1"/>
    </xf>
    <xf numFmtId="0" fontId="92" fillId="9" borderId="12" xfId="1" applyFont="1" applyFill="1" applyBorder="1" applyAlignment="1">
      <alignment horizontal="left" vertical="top" wrapText="1"/>
    </xf>
    <xf numFmtId="0" fontId="92" fillId="9" borderId="49" xfId="1" applyFont="1" applyFill="1" applyBorder="1" applyAlignment="1">
      <alignment horizontal="left" vertical="top" wrapText="1"/>
    </xf>
    <xf numFmtId="0" fontId="43" fillId="0" borderId="18" xfId="1" applyFont="1" applyBorder="1" applyAlignment="1">
      <alignment vertical="top"/>
    </xf>
    <xf numFmtId="0" fontId="43" fillId="0" borderId="50" xfId="1" applyFont="1" applyBorder="1" applyAlignment="1">
      <alignment horizontal="left" vertical="top"/>
    </xf>
    <xf numFmtId="0" fontId="43" fillId="0" borderId="13" xfId="1" applyFont="1" applyBorder="1" applyAlignment="1">
      <alignment horizontal="left" vertical="top"/>
    </xf>
    <xf numFmtId="0" fontId="43" fillId="0" borderId="51" xfId="1" applyFont="1" applyBorder="1" applyAlignment="1">
      <alignment horizontal="left" vertical="top"/>
    </xf>
    <xf numFmtId="0" fontId="0" fillId="0" borderId="0" xfId="0" applyBorder="1"/>
  </cellXfs>
  <cellStyles count="5">
    <cellStyle name="Comma 2" xfId="3" xr:uid="{07FFCBA4-CE37-40A7-897B-24B511433707}"/>
    <cellStyle name="Explanatory Text 2" xfId="4" xr:uid="{D7795815-E23C-4297-B11E-62CEE3BB2B63}"/>
    <cellStyle name="Hyperlink" xfId="2" builtinId="8"/>
    <cellStyle name="Normal" xfId="0" builtinId="0"/>
    <cellStyle name="Normal 2" xfId="1" xr:uid="{943813EB-5058-438D-A1E7-52AEDE671ACC}"/>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business-energy-and-industrial-strategy" TargetMode="External"/><Relationship Id="rId2" Type="http://schemas.openxmlformats.org/officeDocument/2006/relationships/image" Target="../media/image1.png"/><Relationship Id="rId1" Type="http://schemas.openxmlformats.org/officeDocument/2006/relationships/hyperlink" Target="https://www.gov.uk/government/organisations/department-for-environment-food-rural-affair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137160</xdr:colOff>
      <xdr:row>3</xdr:row>
      <xdr:rowOff>83820</xdr:rowOff>
    </xdr:from>
    <xdr:ext cx="1424940" cy="746760"/>
    <xdr:pic>
      <xdr:nvPicPr>
        <xdr:cNvPr id="2" name="Picture 3">
          <a:hlinkClick xmlns:r="http://schemas.openxmlformats.org/officeDocument/2006/relationships" r:id="rId1"/>
          <a:extLst>
            <a:ext uri="{FF2B5EF4-FFF2-40B4-BE49-F238E27FC236}">
              <a16:creationId xmlns:a16="http://schemas.microsoft.com/office/drawing/2014/main" id="{5A39D528-2706-4C47-9A13-B7DAA672C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594360"/>
          <a:ext cx="14249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152400</xdr:colOff>
      <xdr:row>3</xdr:row>
      <xdr:rowOff>83820</xdr:rowOff>
    </xdr:from>
    <xdr:ext cx="1386840" cy="746760"/>
    <xdr:pic>
      <xdr:nvPicPr>
        <xdr:cNvPr id="3" name="Picture 4">
          <a:hlinkClick xmlns:r="http://schemas.openxmlformats.org/officeDocument/2006/relationships" r:id="rId3"/>
          <a:extLst>
            <a:ext uri="{FF2B5EF4-FFF2-40B4-BE49-F238E27FC236}">
              <a16:creationId xmlns:a16="http://schemas.microsoft.com/office/drawing/2014/main" id="{5D815CC8-5DEA-488E-8BC8-E5E5135AB84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0" y="594360"/>
          <a:ext cx="13868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262</xdr:row>
      <xdr:rowOff>91440</xdr:rowOff>
    </xdr:from>
    <xdr:ext cx="5928360" cy="0"/>
    <xdr:pic>
      <xdr:nvPicPr>
        <xdr:cNvPr id="2" name="Picture 3">
          <a:extLst>
            <a:ext uri="{FF2B5EF4-FFF2-40B4-BE49-F238E27FC236}">
              <a16:creationId xmlns:a16="http://schemas.microsoft.com/office/drawing/2014/main" id="{A4778584-E438-411D-AFA1-1E327916A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 y="47785020"/>
          <a:ext cx="5928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xdr:colOff>
      <xdr:row>262</xdr:row>
      <xdr:rowOff>91440</xdr:rowOff>
    </xdr:from>
    <xdr:ext cx="5867400" cy="0"/>
    <xdr:pic>
      <xdr:nvPicPr>
        <xdr:cNvPr id="3" name="Picture 1">
          <a:extLst>
            <a:ext uri="{FF2B5EF4-FFF2-40B4-BE49-F238E27FC236}">
              <a16:creationId xmlns:a16="http://schemas.microsoft.com/office/drawing/2014/main" id="{CDEE55F7-9AAF-446E-9667-13AA947CAF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47785020"/>
          <a:ext cx="586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rdata.stc.ricplc.com\Data\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en.forden@decc.gsi.gov.uk" TargetMode="External"/><Relationship Id="rId7" Type="http://schemas.openxmlformats.org/officeDocument/2006/relationships/drawing" Target="../drawings/drawing1.xml"/><Relationship Id="rId2" Type="http://schemas.openxmlformats.org/officeDocument/2006/relationships/hyperlink" Target="http://www.ghgprotocol.org/standards/corporate-standard"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collections/government-conversion-factors-for-company-reporting" TargetMode="External"/><Relationship Id="rId4" Type="http://schemas.openxmlformats.org/officeDocument/2006/relationships/hyperlink" Target="mailto:Climatechange.Statistics@beis.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BB82-F264-4A32-8F01-95F8157A385C}">
  <sheetPr codeName="Sheet1">
    <tabColor theme="0" tint="-0.34998626667073579"/>
    <pageSetUpPr fitToPage="1"/>
  </sheetPr>
  <dimension ref="A1:AN106"/>
  <sheetViews>
    <sheetView workbookViewId="0">
      <pane xSplit="1" ySplit="3" topLeftCell="B7" activePane="bottomRight" state="frozen"/>
      <selection activeCell="O10" sqref="O10"/>
      <selection pane="topRight" activeCell="O10" sqref="O10"/>
      <selection pane="bottomLeft" activeCell="O10" sqref="O10"/>
      <selection pane="bottomRight" activeCell="O10" sqref="O10"/>
    </sheetView>
  </sheetViews>
  <sheetFormatPr defaultColWidth="11.21875" defaultRowHeight="13.2" x14ac:dyDescent="0.25"/>
  <cols>
    <col min="1" max="1" width="5.44140625" style="2" customWidth="1"/>
    <col min="2" max="2" width="18.44140625" style="1" customWidth="1"/>
    <col min="3" max="3" width="14.5546875" style="1" customWidth="1"/>
    <col min="4" max="4" width="16" style="1" customWidth="1"/>
    <col min="5" max="5" width="10.44140625" style="1" customWidth="1"/>
    <col min="6" max="6" width="6.44140625" style="1" customWidth="1"/>
    <col min="7" max="7" width="16" style="1" customWidth="1"/>
    <col min="8" max="8" width="6.5546875" style="1" customWidth="1"/>
    <col min="9" max="10" width="11.21875" style="1"/>
    <col min="11" max="11" width="25.44140625" style="1" customWidth="1"/>
    <col min="12" max="12" width="7.44140625" style="1" customWidth="1"/>
    <col min="13" max="13" width="24.5546875" style="1" customWidth="1"/>
    <col min="14" max="40" width="11.21875" style="2"/>
    <col min="41" max="16384" width="11.21875" style="1"/>
  </cols>
  <sheetData>
    <row r="1" spans="1:40" s="49" customFormat="1" ht="10.199999999999999" x14ac:dyDescent="0.2">
      <c r="A1" s="51" t="str">
        <f>B8</f>
        <v>UK Government GHG Conversion Factors for Company Reporting</v>
      </c>
      <c r="B1" s="51"/>
      <c r="C1" s="51"/>
      <c r="D1" s="51"/>
      <c r="E1" s="51"/>
      <c r="F1" s="51"/>
      <c r="G1" s="51"/>
      <c r="H1" s="51"/>
      <c r="I1" s="51"/>
      <c r="J1" s="51"/>
      <c r="K1" s="51"/>
      <c r="L1" s="51"/>
      <c r="M1" s="51"/>
      <c r="N1" s="51"/>
      <c r="O1" s="51"/>
      <c r="P1" s="51"/>
      <c r="Q1" s="51"/>
      <c r="R1" s="51"/>
      <c r="S1" s="51"/>
      <c r="T1" s="51"/>
      <c r="U1" s="51"/>
      <c r="V1" s="51"/>
      <c r="W1" s="51"/>
      <c r="X1" s="51"/>
      <c r="Y1" s="50"/>
      <c r="Z1" s="50"/>
      <c r="AA1" s="50"/>
      <c r="AB1" s="50"/>
      <c r="AC1" s="50"/>
      <c r="AD1" s="50"/>
      <c r="AE1" s="50"/>
      <c r="AF1" s="50"/>
      <c r="AG1" s="50"/>
      <c r="AH1" s="50"/>
      <c r="AI1" s="50"/>
      <c r="AJ1" s="50"/>
      <c r="AK1" s="50"/>
      <c r="AL1" s="50"/>
      <c r="AM1" s="50"/>
      <c r="AN1" s="50"/>
    </row>
    <row r="2" spans="1:40" ht="21" x14ac:dyDescent="0.4">
      <c r="A2" s="48" t="str">
        <f ca="1">MID(CELL("filename",$B$2),FIND("]",CELL("filename",$B$2))+1,256)</f>
        <v>Introduction</v>
      </c>
      <c r="B2" s="48"/>
      <c r="C2" s="48"/>
      <c r="D2" s="48"/>
      <c r="E2" s="48"/>
      <c r="F2" s="48"/>
      <c r="G2" s="2"/>
      <c r="H2" s="2"/>
      <c r="I2" s="2"/>
      <c r="J2" s="2"/>
      <c r="K2" s="2"/>
      <c r="L2" s="2"/>
      <c r="M2" s="2"/>
    </row>
    <row r="3" spans="1:40" s="45" customFormat="1" ht="13.8" x14ac:dyDescent="0.3">
      <c r="A3" s="47" t="s">
        <v>39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s="43" customFormat="1" ht="7.2" thickBo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ht="13.8" x14ac:dyDescent="0.3">
      <c r="B5" s="42" t="s">
        <v>38</v>
      </c>
      <c r="C5" s="41">
        <v>44773</v>
      </c>
      <c r="D5" s="40" t="s">
        <v>37</v>
      </c>
      <c r="E5" s="39" t="s">
        <v>36</v>
      </c>
      <c r="F5" s="2"/>
      <c r="G5" s="2"/>
      <c r="H5" s="2"/>
      <c r="I5" s="2"/>
      <c r="J5" s="2"/>
      <c r="K5" s="2"/>
      <c r="L5" s="2"/>
      <c r="M5" s="2"/>
    </row>
    <row r="6" spans="1:40" ht="14.4" thickBot="1" x14ac:dyDescent="0.35">
      <c r="B6" s="38" t="s">
        <v>35</v>
      </c>
      <c r="C6" s="37">
        <v>2</v>
      </c>
      <c r="D6" s="36" t="s">
        <v>34</v>
      </c>
      <c r="E6" s="35">
        <v>2021</v>
      </c>
      <c r="F6" s="2"/>
      <c r="G6" s="2"/>
      <c r="H6" s="2"/>
      <c r="I6" s="2"/>
      <c r="J6" s="2"/>
      <c r="K6" s="2"/>
      <c r="L6" s="2"/>
      <c r="M6" s="2"/>
    </row>
    <row r="7" spans="1:40" s="33" customFormat="1" ht="55.35" customHeight="1" x14ac:dyDescent="0.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row>
    <row r="8" spans="1:40" ht="18" x14ac:dyDescent="0.25">
      <c r="B8" s="32" t="s">
        <v>33</v>
      </c>
      <c r="C8" s="32"/>
      <c r="D8" s="32"/>
      <c r="E8" s="32"/>
      <c r="F8" s="32"/>
      <c r="G8" s="32"/>
      <c r="H8" s="32"/>
      <c r="I8" s="22"/>
      <c r="J8" s="22"/>
      <c r="K8" s="22"/>
      <c r="L8" s="22"/>
      <c r="M8" s="22"/>
      <c r="N8" s="22"/>
      <c r="O8" s="22"/>
      <c r="P8" s="22"/>
      <c r="Q8" s="22"/>
    </row>
    <row r="9" spans="1:40" s="2" customFormat="1" ht="48.75" customHeight="1" x14ac:dyDescent="0.25">
      <c r="B9" s="31" t="s">
        <v>32</v>
      </c>
      <c r="C9" s="31"/>
      <c r="D9" s="31"/>
      <c r="E9" s="31"/>
      <c r="F9" s="31"/>
      <c r="G9" s="31"/>
      <c r="H9" s="31"/>
      <c r="I9" s="31"/>
      <c r="J9" s="31"/>
      <c r="K9" s="31"/>
      <c r="L9" s="31"/>
      <c r="M9" s="31"/>
      <c r="N9" s="22"/>
      <c r="O9" s="22"/>
      <c r="P9" s="22"/>
      <c r="Q9" s="22"/>
    </row>
    <row r="10" spans="1:40" s="2" customFormat="1" ht="36.75" customHeight="1" x14ac:dyDescent="0.25">
      <c r="B10" s="30" t="s">
        <v>31</v>
      </c>
      <c r="C10" s="30"/>
      <c r="D10" s="30"/>
      <c r="E10" s="30"/>
      <c r="F10" s="30"/>
      <c r="G10" s="30"/>
      <c r="H10" s="30"/>
      <c r="I10" s="30"/>
      <c r="J10" s="30"/>
      <c r="K10" s="30"/>
      <c r="L10" s="30"/>
      <c r="M10" s="30"/>
      <c r="N10" s="29"/>
      <c r="O10" s="29"/>
      <c r="P10" s="29"/>
      <c r="Q10" s="22"/>
    </row>
    <row r="11" spans="1:40" s="2" customFormat="1" ht="49.5" customHeight="1" x14ac:dyDescent="0.25">
      <c r="B11" s="9" t="s">
        <v>30</v>
      </c>
      <c r="C11" s="9"/>
      <c r="D11" s="9"/>
      <c r="E11" s="9"/>
      <c r="F11" s="9"/>
      <c r="G11" s="9"/>
      <c r="H11" s="9"/>
      <c r="I11" s="9"/>
      <c r="J11" s="9"/>
      <c r="K11" s="9"/>
      <c r="L11" s="9"/>
      <c r="M11" s="9"/>
      <c r="N11" s="22"/>
      <c r="O11" s="22"/>
      <c r="P11" s="22"/>
      <c r="Q11" s="22"/>
    </row>
    <row r="12" spans="1:40" s="2" customFormat="1" ht="19.350000000000001" customHeight="1" x14ac:dyDescent="0.25">
      <c r="B12" s="26" t="s">
        <v>29</v>
      </c>
      <c r="C12" s="26"/>
      <c r="D12" s="26"/>
      <c r="E12" s="26"/>
      <c r="F12" s="26"/>
      <c r="G12" s="26"/>
      <c r="H12" s="26"/>
      <c r="I12" s="26"/>
      <c r="J12" s="26"/>
      <c r="K12" s="26"/>
      <c r="M12" s="28"/>
      <c r="N12" s="28"/>
      <c r="O12" s="28"/>
      <c r="P12" s="28"/>
      <c r="Q12" s="28"/>
    </row>
    <row r="13" spans="1:40" ht="18" customHeight="1" x14ac:dyDescent="0.25">
      <c r="B13" s="26" t="s">
        <v>28</v>
      </c>
      <c r="C13" s="26"/>
      <c r="D13" s="25" t="s">
        <v>27</v>
      </c>
      <c r="E13" s="25"/>
      <c r="F13" s="25"/>
      <c r="G13" s="25"/>
      <c r="H13" s="25"/>
      <c r="I13" s="25"/>
      <c r="J13" s="25"/>
      <c r="K13" s="24"/>
      <c r="L13" s="27"/>
      <c r="M13" s="22"/>
      <c r="N13" s="22"/>
      <c r="O13" s="22"/>
      <c r="P13" s="22"/>
      <c r="Q13" s="22"/>
    </row>
    <row r="14" spans="1:40" ht="18" customHeight="1" x14ac:dyDescent="0.3">
      <c r="B14" s="26"/>
      <c r="C14" s="26"/>
      <c r="D14" s="25" t="s">
        <v>26</v>
      </c>
      <c r="E14" s="25"/>
      <c r="F14" s="25"/>
      <c r="G14" s="25"/>
      <c r="H14" s="25"/>
      <c r="I14" s="25"/>
      <c r="J14" s="25"/>
      <c r="K14" s="24"/>
      <c r="L14" s="23"/>
      <c r="M14" s="22"/>
      <c r="N14" s="22"/>
      <c r="O14" s="22"/>
      <c r="P14" s="22"/>
      <c r="Q14" s="22"/>
    </row>
    <row r="15" spans="1:40" ht="18" customHeight="1" x14ac:dyDescent="0.25">
      <c r="B15" s="5" t="s">
        <v>25</v>
      </c>
      <c r="C15" s="5"/>
      <c r="D15" s="5"/>
      <c r="E15" s="5"/>
      <c r="F15" s="5"/>
      <c r="G15" s="5"/>
      <c r="H15" s="5"/>
      <c r="I15" s="5"/>
      <c r="J15" s="5"/>
      <c r="K15" s="5"/>
      <c r="L15" s="5"/>
      <c r="M15" s="5"/>
      <c r="N15" s="22"/>
      <c r="O15" s="22"/>
      <c r="P15" s="22"/>
      <c r="Q15" s="22"/>
    </row>
    <row r="16" spans="1:40" s="2" customFormat="1" ht="49.5" customHeight="1" x14ac:dyDescent="0.25">
      <c r="B16" s="12" t="s">
        <v>24</v>
      </c>
      <c r="C16" s="12"/>
      <c r="D16" s="12"/>
      <c r="E16" s="12"/>
      <c r="F16" s="12"/>
      <c r="G16" s="12"/>
      <c r="H16" s="12"/>
      <c r="I16" s="12"/>
      <c r="J16" s="12"/>
      <c r="K16" s="12"/>
      <c r="L16" s="12"/>
      <c r="M16" s="12"/>
      <c r="N16" s="21"/>
      <c r="O16" s="21"/>
      <c r="P16" s="21"/>
      <c r="Q16" s="21"/>
      <c r="R16" s="21"/>
      <c r="S16" s="21"/>
      <c r="T16" s="21"/>
      <c r="U16" s="21"/>
      <c r="V16" s="21"/>
      <c r="W16" s="21"/>
      <c r="X16" s="21"/>
      <c r="Y16" s="21"/>
    </row>
    <row r="17" spans="2:13" s="2" customFormat="1" ht="36" customHeight="1" x14ac:dyDescent="0.25">
      <c r="B17" s="8" t="s">
        <v>23</v>
      </c>
      <c r="C17" s="8"/>
      <c r="D17" s="8"/>
      <c r="E17" s="8"/>
      <c r="F17" s="8"/>
      <c r="G17" s="8"/>
      <c r="H17" s="8"/>
      <c r="I17" s="8"/>
      <c r="J17" s="8"/>
      <c r="K17" s="8"/>
      <c r="L17" s="8"/>
      <c r="M17" s="8"/>
    </row>
    <row r="18" spans="2:13" s="2" customFormat="1" ht="32.25" customHeight="1" x14ac:dyDescent="0.25">
      <c r="B18" s="9" t="s">
        <v>22</v>
      </c>
      <c r="C18" s="8"/>
      <c r="D18" s="8"/>
      <c r="E18" s="8"/>
      <c r="F18" s="8"/>
      <c r="G18" s="8"/>
      <c r="H18" s="8"/>
      <c r="I18" s="8"/>
      <c r="J18" s="8"/>
      <c r="K18" s="8"/>
      <c r="L18" s="8"/>
      <c r="M18" s="8"/>
    </row>
    <row r="19" spans="2:13" s="2" customFormat="1" x14ac:dyDescent="0.25">
      <c r="B19" s="12" t="s">
        <v>21</v>
      </c>
      <c r="C19" s="12"/>
      <c r="D19" s="12"/>
      <c r="E19" s="12"/>
      <c r="F19" s="12"/>
      <c r="G19" s="12"/>
      <c r="H19" s="12"/>
      <c r="I19" s="12"/>
      <c r="J19" s="12"/>
      <c r="K19" s="12"/>
      <c r="L19" s="12"/>
      <c r="M19" s="12"/>
    </row>
    <row r="20" spans="2:13" s="2" customFormat="1" ht="72" customHeight="1" x14ac:dyDescent="0.25">
      <c r="B20" s="12"/>
      <c r="C20" s="12"/>
      <c r="D20" s="12"/>
      <c r="E20" s="12"/>
      <c r="F20" s="12"/>
      <c r="G20" s="12"/>
      <c r="H20" s="12"/>
      <c r="I20" s="12"/>
      <c r="J20" s="12"/>
      <c r="K20" s="12"/>
      <c r="L20" s="12"/>
      <c r="M20" s="12"/>
    </row>
    <row r="21" spans="2:13" s="2" customFormat="1" ht="20.25" customHeight="1" x14ac:dyDescent="0.25">
      <c r="B21" s="5" t="s">
        <v>20</v>
      </c>
      <c r="C21" s="5"/>
      <c r="D21" s="5"/>
      <c r="E21" s="5"/>
      <c r="F21" s="5"/>
      <c r="G21" s="5"/>
      <c r="H21" s="5"/>
      <c r="I21" s="5"/>
      <c r="J21" s="5"/>
      <c r="K21" s="5"/>
      <c r="L21" s="5"/>
      <c r="M21" s="5"/>
    </row>
    <row r="22" spans="2:13" s="2" customFormat="1" ht="20.25" customHeight="1" x14ac:dyDescent="0.25">
      <c r="B22" s="8" t="s">
        <v>19</v>
      </c>
      <c r="C22" s="8"/>
      <c r="D22" s="8"/>
      <c r="E22" s="8"/>
      <c r="F22" s="8"/>
      <c r="G22" s="8"/>
      <c r="H22" s="8"/>
      <c r="I22" s="8"/>
      <c r="J22" s="8"/>
      <c r="K22" s="8"/>
      <c r="L22" s="8"/>
      <c r="M22" s="8"/>
    </row>
    <row r="23" spans="2:13" s="2" customFormat="1" ht="20.25" customHeight="1" x14ac:dyDescent="0.25">
      <c r="B23" s="20" t="s">
        <v>18</v>
      </c>
      <c r="C23" s="18"/>
      <c r="D23" s="18"/>
      <c r="E23" s="18"/>
      <c r="F23" s="18"/>
      <c r="G23" s="18"/>
      <c r="H23" s="18"/>
      <c r="I23" s="18"/>
      <c r="J23" s="18"/>
      <c r="K23" s="18"/>
      <c r="L23" s="18"/>
    </row>
    <row r="24" spans="2:13" s="2" customFormat="1" ht="18" customHeight="1" x14ac:dyDescent="0.25">
      <c r="B24" s="19" t="s">
        <v>17</v>
      </c>
      <c r="C24" s="18"/>
      <c r="D24" s="18"/>
      <c r="E24" s="18"/>
      <c r="F24" s="18"/>
      <c r="G24" s="18"/>
      <c r="H24" s="18"/>
      <c r="I24" s="18"/>
      <c r="J24" s="18"/>
      <c r="K24" s="18"/>
      <c r="L24" s="18"/>
    </row>
    <row r="25" spans="2:13" s="2" customFormat="1" ht="18" customHeight="1" x14ac:dyDescent="0.25">
      <c r="B25" s="18" t="s">
        <v>16</v>
      </c>
      <c r="C25" s="18"/>
      <c r="D25" s="18"/>
      <c r="E25" s="18"/>
      <c r="F25" s="18"/>
      <c r="G25" s="18"/>
      <c r="H25" s="18"/>
      <c r="I25" s="18"/>
      <c r="J25" s="18"/>
      <c r="K25" s="18"/>
      <c r="L25" s="18"/>
    </row>
    <row r="26" spans="2:13" s="2" customFormat="1" ht="27" customHeight="1" x14ac:dyDescent="0.25">
      <c r="B26" s="18" t="s">
        <v>15</v>
      </c>
      <c r="C26" s="18"/>
      <c r="D26" s="18"/>
      <c r="E26" s="18"/>
      <c r="F26" s="18"/>
      <c r="G26" s="18"/>
      <c r="H26" s="18"/>
      <c r="I26" s="18"/>
      <c r="J26" s="18"/>
      <c r="K26" s="18"/>
      <c r="L26" s="18"/>
    </row>
    <row r="27" spans="2:13" s="2" customFormat="1" ht="21.75" customHeight="1" x14ac:dyDescent="0.25">
      <c r="B27" s="5" t="s">
        <v>14</v>
      </c>
      <c r="C27" s="5"/>
      <c r="D27" s="5"/>
      <c r="E27" s="5"/>
      <c r="F27" s="5"/>
      <c r="G27" s="5"/>
      <c r="H27" s="5"/>
      <c r="I27" s="5"/>
      <c r="J27" s="5"/>
      <c r="K27" s="5"/>
      <c r="L27" s="5"/>
      <c r="M27" s="5"/>
    </row>
    <row r="28" spans="2:13" s="2" customFormat="1" ht="49.5" customHeight="1" x14ac:dyDescent="0.25">
      <c r="B28" s="8" t="s">
        <v>13</v>
      </c>
      <c r="C28" s="8"/>
      <c r="D28" s="8"/>
      <c r="E28" s="8"/>
      <c r="F28" s="8"/>
      <c r="G28" s="8"/>
      <c r="H28" s="8"/>
      <c r="I28" s="8"/>
      <c r="J28" s="8"/>
      <c r="K28" s="8"/>
      <c r="L28" s="8"/>
      <c r="M28" s="8"/>
    </row>
    <row r="29" spans="2:13" s="2" customFormat="1" ht="15" customHeight="1" x14ac:dyDescent="0.25">
      <c r="B29" s="13"/>
      <c r="C29" s="13"/>
      <c r="D29" s="17" t="s">
        <v>12</v>
      </c>
      <c r="E29" s="16"/>
      <c r="F29" s="16"/>
      <c r="G29" s="16"/>
      <c r="H29" s="15"/>
      <c r="I29" s="13"/>
      <c r="J29" s="13"/>
      <c r="K29" s="13"/>
      <c r="L29" s="13"/>
      <c r="M29" s="13"/>
    </row>
    <row r="30" spans="2:13" s="2" customFormat="1" ht="11.25" customHeight="1" x14ac:dyDescent="0.25">
      <c r="B30" s="13"/>
      <c r="C30" s="13"/>
      <c r="D30" s="14"/>
      <c r="E30" s="14"/>
      <c r="F30" s="14"/>
      <c r="G30" s="14"/>
      <c r="H30" s="14"/>
      <c r="I30" s="13"/>
      <c r="J30" s="13"/>
      <c r="K30" s="13"/>
      <c r="L30" s="13"/>
      <c r="M30" s="13"/>
    </row>
    <row r="31" spans="2:13" s="2" customFormat="1" ht="17.25" customHeight="1" x14ac:dyDescent="0.25">
      <c r="B31" s="5" t="s">
        <v>11</v>
      </c>
      <c r="C31" s="5"/>
      <c r="D31" s="5"/>
      <c r="E31" s="5"/>
      <c r="F31" s="5"/>
      <c r="G31" s="5"/>
      <c r="H31" s="5"/>
      <c r="I31" s="5"/>
      <c r="J31" s="5"/>
      <c r="K31" s="5"/>
      <c r="L31" s="5"/>
      <c r="M31" s="5"/>
    </row>
    <row r="32" spans="2:13" s="2" customFormat="1" ht="51.75" customHeight="1" x14ac:dyDescent="0.25">
      <c r="B32" s="8" t="s">
        <v>10</v>
      </c>
      <c r="C32" s="8"/>
      <c r="D32" s="8"/>
      <c r="E32" s="8"/>
      <c r="F32" s="8"/>
      <c r="G32" s="8"/>
      <c r="H32" s="8"/>
      <c r="I32" s="8"/>
      <c r="J32" s="8"/>
      <c r="K32" s="8"/>
      <c r="L32" s="8"/>
      <c r="M32" s="8"/>
    </row>
    <row r="33" spans="2:13" s="2" customFormat="1" ht="42.6" customHeight="1" x14ac:dyDescent="0.25">
      <c r="B33" s="8" t="s">
        <v>9</v>
      </c>
      <c r="C33" s="8"/>
      <c r="D33" s="8"/>
      <c r="E33" s="8"/>
      <c r="F33" s="8"/>
      <c r="G33" s="8"/>
      <c r="H33" s="8"/>
      <c r="I33" s="8"/>
      <c r="J33" s="8"/>
      <c r="K33" s="8"/>
      <c r="L33" s="8"/>
      <c r="M33" s="8"/>
    </row>
    <row r="34" spans="2:13" s="2" customFormat="1" ht="111" customHeight="1" x14ac:dyDescent="0.25">
      <c r="B34" s="8" t="s">
        <v>8</v>
      </c>
      <c r="C34" s="8"/>
      <c r="D34" s="8"/>
      <c r="E34" s="8"/>
      <c r="F34" s="8"/>
      <c r="G34" s="8"/>
      <c r="H34" s="8"/>
      <c r="I34" s="8"/>
      <c r="J34" s="8"/>
      <c r="K34" s="8"/>
      <c r="L34" s="8"/>
      <c r="M34" s="8"/>
    </row>
    <row r="35" spans="2:13" s="2" customFormat="1" ht="59.25" customHeight="1" x14ac:dyDescent="0.25">
      <c r="B35" s="8" t="s">
        <v>7</v>
      </c>
      <c r="C35" s="8"/>
      <c r="D35" s="8"/>
      <c r="E35" s="8"/>
      <c r="F35" s="8"/>
      <c r="G35" s="8"/>
      <c r="H35" s="8"/>
      <c r="I35" s="8"/>
      <c r="J35" s="8"/>
      <c r="K35" s="8"/>
      <c r="L35" s="8"/>
      <c r="M35" s="8"/>
    </row>
    <row r="36" spans="2:13" s="2" customFormat="1" ht="24" customHeight="1" x14ac:dyDescent="0.25">
      <c r="B36" s="5" t="s">
        <v>6</v>
      </c>
      <c r="C36" s="5"/>
      <c r="D36" s="5"/>
      <c r="E36" s="5"/>
      <c r="F36" s="5"/>
      <c r="G36" s="5"/>
      <c r="H36" s="5"/>
      <c r="I36" s="5"/>
      <c r="J36" s="5"/>
      <c r="K36" s="5"/>
      <c r="L36" s="5"/>
      <c r="M36" s="5"/>
    </row>
    <row r="37" spans="2:13" ht="66.599999999999994" customHeight="1" x14ac:dyDescent="0.25">
      <c r="B37" s="4" t="s">
        <v>5</v>
      </c>
      <c r="C37" s="3"/>
      <c r="D37" s="3"/>
      <c r="E37" s="3"/>
      <c r="F37" s="3"/>
      <c r="G37" s="3"/>
      <c r="H37" s="3"/>
      <c r="I37" s="3"/>
      <c r="J37" s="3"/>
      <c r="K37" s="3"/>
      <c r="L37" s="3"/>
      <c r="M37" s="3"/>
    </row>
    <row r="38" spans="2:13" s="2" customFormat="1" ht="15" customHeight="1" x14ac:dyDescent="0.25">
      <c r="B38" s="12" t="s">
        <v>4</v>
      </c>
      <c r="C38" s="12"/>
      <c r="D38" s="12"/>
      <c r="E38" s="12"/>
      <c r="F38" s="12"/>
      <c r="G38" s="12"/>
      <c r="H38" s="12"/>
      <c r="I38" s="12"/>
      <c r="J38" s="12"/>
      <c r="K38" s="12"/>
      <c r="L38" s="12"/>
      <c r="M38" s="12"/>
    </row>
    <row r="39" spans="2:13" s="2" customFormat="1" ht="14.4" x14ac:dyDescent="0.25">
      <c r="B39" s="11"/>
      <c r="C39" s="10"/>
      <c r="D39" s="10"/>
      <c r="E39" s="10"/>
      <c r="F39" s="10"/>
      <c r="G39" s="10"/>
      <c r="H39" s="10"/>
      <c r="I39" s="10"/>
      <c r="J39" s="10"/>
      <c r="K39" s="10"/>
      <c r="L39" s="10"/>
      <c r="M39" s="10"/>
    </row>
    <row r="40" spans="2:13" s="2" customFormat="1" ht="15.6" customHeight="1" x14ac:dyDescent="0.25">
      <c r="B40" s="9" t="s">
        <v>3</v>
      </c>
      <c r="C40" s="8"/>
      <c r="D40" s="8"/>
      <c r="E40" s="8"/>
      <c r="F40" s="8"/>
      <c r="G40" s="8"/>
      <c r="H40" s="8"/>
      <c r="I40" s="8"/>
      <c r="J40" s="8"/>
      <c r="K40" s="8"/>
      <c r="L40" s="8"/>
      <c r="M40" s="8"/>
    </row>
    <row r="41" spans="2:13" s="2" customFormat="1" ht="14.4" x14ac:dyDescent="0.3">
      <c r="B41" s="7" t="s">
        <v>2</v>
      </c>
    </row>
    <row r="42" spans="2:13" s="2" customFormat="1" ht="14.4" x14ac:dyDescent="0.25">
      <c r="B42" s="6"/>
    </row>
    <row r="43" spans="2:13" s="2" customFormat="1" ht="27" customHeight="1" x14ac:dyDescent="0.25">
      <c r="B43" s="5" t="s">
        <v>1</v>
      </c>
      <c r="C43" s="5"/>
      <c r="D43" s="5"/>
      <c r="E43" s="5"/>
      <c r="F43" s="5"/>
      <c r="G43" s="5"/>
      <c r="H43" s="5"/>
      <c r="I43" s="5"/>
      <c r="J43" s="5"/>
      <c r="K43" s="5"/>
      <c r="L43" s="5"/>
      <c r="M43" s="5"/>
    </row>
    <row r="44" spans="2:13" s="2" customFormat="1" ht="40.5" customHeight="1" x14ac:dyDescent="0.25">
      <c r="B44" s="4" t="s">
        <v>0</v>
      </c>
      <c r="C44" s="3"/>
      <c r="D44" s="3"/>
      <c r="E44" s="3"/>
      <c r="F44" s="3"/>
      <c r="G44" s="3"/>
      <c r="H44" s="3"/>
      <c r="I44" s="3"/>
      <c r="J44" s="3"/>
      <c r="K44" s="3"/>
      <c r="L44" s="3"/>
      <c r="M44" s="3"/>
    </row>
    <row r="45" spans="2:13" s="2" customFormat="1" x14ac:dyDescent="0.25"/>
    <row r="46" spans="2:13" s="2" customFormat="1" x14ac:dyDescent="0.25"/>
    <row r="47" spans="2:13" s="2" customFormat="1" x14ac:dyDescent="0.25"/>
    <row r="48" spans="2:13"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sheetData>
  <mergeCells count="36">
    <mergeCell ref="B43:M43"/>
    <mergeCell ref="B44:M44"/>
    <mergeCell ref="B38:M38"/>
    <mergeCell ref="S1:X1"/>
    <mergeCell ref="A2:F2"/>
    <mergeCell ref="A1:F1"/>
    <mergeCell ref="B8:H8"/>
    <mergeCell ref="B13:C13"/>
    <mergeCell ref="B17:M17"/>
    <mergeCell ref="B22:M22"/>
    <mergeCell ref="B28:M28"/>
    <mergeCell ref="B36:M36"/>
    <mergeCell ref="B34:M34"/>
    <mergeCell ref="B15:M15"/>
    <mergeCell ref="B12:K12"/>
    <mergeCell ref="D14:K14"/>
    <mergeCell ref="D13:K13"/>
    <mergeCell ref="B18:M18"/>
    <mergeCell ref="B40:M40"/>
    <mergeCell ref="B37:M37"/>
    <mergeCell ref="B31:M31"/>
    <mergeCell ref="B32:M32"/>
    <mergeCell ref="B33:M33"/>
    <mergeCell ref="B19:M20"/>
    <mergeCell ref="B21:M21"/>
    <mergeCell ref="B27:M27"/>
    <mergeCell ref="D29:H29"/>
    <mergeCell ref="B35:M35"/>
    <mergeCell ref="G1:L1"/>
    <mergeCell ref="M1:R1"/>
    <mergeCell ref="B11:M11"/>
    <mergeCell ref="N16:Y16"/>
    <mergeCell ref="B16:M16"/>
    <mergeCell ref="B9:M9"/>
    <mergeCell ref="B10:M10"/>
    <mergeCell ref="B14:C14"/>
  </mergeCells>
  <hyperlinks>
    <hyperlink ref="B10:H10" r:id="rId1" display="For new users of the conversion factors, ensure that you have first read Defra's 'Environmental reporting guidelines', then follow the informative text at the top of each tab to report your emissions across scopes 1, 2 and 3.  It is not necessary to read " xr:uid="{C997D91C-891C-4575-B215-47A339DBE9C0}"/>
    <hyperlink ref="B19:M19" r:id="rId2" display="●  Scope 3 (Other indirect): Emissions that are a consequence of your actions, which occur at sources which you do not own or control and which are not classed as Scope 2 emissions. Examples of Scope 3 emissions are business travel by means not owned or c" xr:uid="{322D7708-9D8E-4634-9B39-2D1BFD9A56C4}"/>
    <hyperlink ref="A3" location="Index!A1" display="Index" xr:uid="{C696F4DF-ED3F-4BEB-83BA-D655A6FD5EDB}"/>
    <hyperlink ref="B16:M16" location="Index!A1" display="After the three introductory worksheets, each worksheet presents the emission factors for a single type of emissions-releasing activity (for example, using electricity or driving a passenger vehicle). These  emissions-releasing activities are categorised " xr:uid="{AD1F84EF-CB3A-456C-A527-C35A97A243F6}"/>
    <hyperlink ref="B40" r:id="rId3" display="mailto:stephen.forden@decc.gsi.gov.uk" xr:uid="{5AF619C4-5FBD-4D0F-886D-40AFB1E928E4}"/>
    <hyperlink ref="B40:M40" r:id="rId4" display="For technical queries, please contact Climatechange Statistics at Climatechange.Statistics@beis.gov.uk." xr:uid="{93DFBA62-D8C7-44C5-A9CE-DDF90DCA12FB}"/>
    <hyperlink ref="B38:M38" r:id="rId5" display="For reference, the 2020 Conversion Factors can be found here" xr:uid="{6D63C043-2C02-4DE5-8875-44DD82353F56}"/>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B860-F7B0-4541-895F-0F2A51D463E5}">
  <sheetPr codeName="Sheet3">
    <tabColor theme="0" tint="-0.34998626667073579"/>
  </sheetPr>
  <dimension ref="A1:IV161"/>
  <sheetViews>
    <sheetView zoomScale="70" zoomScaleNormal="70" workbookViewId="0">
      <pane xSplit="1" ySplit="3" topLeftCell="B7" activePane="bottomRight" state="frozen"/>
      <selection activeCell="O10" sqref="O10"/>
      <selection pane="topRight" activeCell="O10" sqref="O10"/>
      <selection pane="bottomLeft" activeCell="O10" sqref="O10"/>
      <selection pane="bottomRight" activeCell="O10" sqref="O10"/>
    </sheetView>
  </sheetViews>
  <sheetFormatPr defaultColWidth="11.21875" defaultRowHeight="14.4" x14ac:dyDescent="0.3"/>
  <cols>
    <col min="1" max="1" width="5.44140625" style="53" customWidth="1"/>
    <col min="2" max="2" width="26" style="52" customWidth="1"/>
    <col min="3" max="3" width="13.77734375" style="52" customWidth="1"/>
    <col min="4" max="4" width="14.44140625" style="52" customWidth="1"/>
    <col min="5" max="5" width="11.21875" style="52" customWidth="1"/>
    <col min="6" max="6" width="14.44140625" style="52" customWidth="1"/>
    <col min="7" max="7" width="11" style="52" customWidth="1"/>
    <col min="8" max="10" width="11.21875" style="52" customWidth="1"/>
    <col min="11" max="11" width="10.5546875" style="52" customWidth="1"/>
    <col min="12" max="12" width="8.44140625" style="52" customWidth="1"/>
    <col min="13" max="13" width="12.5546875" style="52" customWidth="1"/>
    <col min="14" max="14" width="12.44140625" style="52" customWidth="1"/>
    <col min="15" max="16384" width="11.21875" style="52"/>
  </cols>
  <sheetData>
    <row r="1" spans="1:18" s="50" customFormat="1" ht="10.199999999999999" x14ac:dyDescent="0.2">
      <c r="A1" s="100" t="s">
        <v>33</v>
      </c>
      <c r="B1" s="100"/>
      <c r="C1" s="100"/>
      <c r="D1" s="100"/>
      <c r="E1" s="100"/>
      <c r="F1" s="100"/>
      <c r="G1" s="100"/>
      <c r="H1" s="100"/>
      <c r="I1" s="100"/>
      <c r="J1" s="100"/>
      <c r="K1" s="100"/>
      <c r="L1" s="100"/>
      <c r="M1" s="100"/>
      <c r="N1" s="100"/>
      <c r="O1" s="100"/>
      <c r="P1" s="100"/>
      <c r="Q1" s="100"/>
      <c r="R1" s="100"/>
    </row>
    <row r="2" spans="1:18" ht="21" x14ac:dyDescent="0.4">
      <c r="A2" s="48" t="s">
        <v>64</v>
      </c>
      <c r="B2" s="48"/>
      <c r="C2" s="48"/>
      <c r="D2" s="48"/>
      <c r="E2" s="48"/>
      <c r="F2" s="48"/>
      <c r="G2" s="99"/>
      <c r="H2" s="99"/>
    </row>
    <row r="3" spans="1:18" x14ac:dyDescent="0.3">
      <c r="A3" s="47" t="s">
        <v>39</v>
      </c>
    </row>
    <row r="4" spans="1:18" s="60" customFormat="1" ht="7.2" thickBot="1" x14ac:dyDescent="0.2">
      <c r="A4" s="65"/>
    </row>
    <row r="5" spans="1:18" ht="15" thickTop="1" x14ac:dyDescent="0.3">
      <c r="B5" s="98" t="s">
        <v>63</v>
      </c>
      <c r="C5" s="97">
        <v>44773</v>
      </c>
      <c r="D5" s="96" t="s">
        <v>37</v>
      </c>
      <c r="E5" s="39" t="s">
        <v>36</v>
      </c>
    </row>
    <row r="6" spans="1:18" ht="15" thickBot="1" x14ac:dyDescent="0.35">
      <c r="B6" s="95" t="s">
        <v>35</v>
      </c>
      <c r="C6" s="94">
        <v>2</v>
      </c>
      <c r="D6" s="93" t="s">
        <v>34</v>
      </c>
      <c r="E6" s="92">
        <v>2021</v>
      </c>
    </row>
    <row r="7" spans="1:18" ht="15" thickTop="1" x14ac:dyDescent="0.3">
      <c r="B7" s="91"/>
      <c r="C7" s="91"/>
    </row>
    <row r="8" spans="1:18" ht="26.25" customHeight="1" x14ac:dyDescent="0.3">
      <c r="B8" s="89" t="s">
        <v>62</v>
      </c>
      <c r="C8" s="89"/>
      <c r="D8" s="89"/>
      <c r="E8" s="89"/>
      <c r="F8" s="89"/>
      <c r="G8" s="89"/>
      <c r="H8" s="89"/>
      <c r="I8" s="89"/>
      <c r="J8" s="89"/>
      <c r="K8" s="89"/>
      <c r="L8" s="89"/>
      <c r="M8" s="89"/>
    </row>
    <row r="9" spans="1:18" ht="36.6" customHeight="1" x14ac:dyDescent="0.3">
      <c r="B9" s="8" t="s">
        <v>61</v>
      </c>
      <c r="C9" s="8"/>
      <c r="D9" s="8"/>
      <c r="E9" s="8"/>
      <c r="F9" s="8"/>
      <c r="G9" s="8"/>
      <c r="H9" s="8"/>
      <c r="I9" s="8"/>
      <c r="J9" s="8"/>
      <c r="K9" s="8"/>
      <c r="L9" s="8"/>
      <c r="M9" s="8"/>
    </row>
    <row r="10" spans="1:18" x14ac:dyDescent="0.3">
      <c r="B10" s="8" t="s">
        <v>60</v>
      </c>
      <c r="C10" s="8"/>
      <c r="D10" s="8"/>
      <c r="E10" s="8"/>
      <c r="F10" s="8"/>
      <c r="G10" s="8"/>
      <c r="H10" s="8"/>
      <c r="I10" s="8"/>
      <c r="J10" s="8"/>
      <c r="K10" s="8"/>
      <c r="L10" s="8"/>
      <c r="M10" s="8"/>
    </row>
    <row r="11" spans="1:18" x14ac:dyDescent="0.3">
      <c r="B11" s="8"/>
      <c r="C11" s="8"/>
      <c r="D11" s="8"/>
      <c r="E11" s="8"/>
      <c r="F11" s="8"/>
      <c r="G11" s="8"/>
      <c r="H11" s="8"/>
      <c r="I11" s="8"/>
      <c r="J11" s="8"/>
      <c r="K11" s="8"/>
      <c r="L11" s="8"/>
      <c r="M11" s="8"/>
    </row>
    <row r="12" spans="1:18" x14ac:dyDescent="0.3">
      <c r="B12" s="8"/>
      <c r="C12" s="8"/>
      <c r="D12" s="8"/>
      <c r="E12" s="8"/>
      <c r="F12" s="8"/>
      <c r="G12" s="8"/>
      <c r="H12" s="8"/>
      <c r="I12" s="8"/>
      <c r="J12" s="8"/>
      <c r="K12" s="8"/>
      <c r="L12" s="8"/>
      <c r="M12" s="8"/>
    </row>
    <row r="13" spans="1:18" x14ac:dyDescent="0.3">
      <c r="B13" s="8"/>
      <c r="C13" s="8"/>
      <c r="D13" s="8"/>
      <c r="E13" s="8"/>
      <c r="F13" s="8"/>
      <c r="G13" s="8"/>
      <c r="H13" s="8"/>
      <c r="I13" s="8"/>
      <c r="J13" s="8"/>
      <c r="K13" s="8"/>
      <c r="L13" s="8"/>
      <c r="M13" s="8"/>
    </row>
    <row r="14" spans="1:18" x14ac:dyDescent="0.3">
      <c r="B14" s="8"/>
      <c r="C14" s="8"/>
      <c r="D14" s="8"/>
      <c r="E14" s="8"/>
      <c r="F14" s="8"/>
      <c r="G14" s="8"/>
      <c r="H14" s="8"/>
      <c r="I14" s="8"/>
      <c r="J14" s="8"/>
      <c r="K14" s="8"/>
      <c r="L14" s="8"/>
      <c r="M14" s="8"/>
    </row>
    <row r="15" spans="1:18" x14ac:dyDescent="0.3">
      <c r="B15" s="8"/>
      <c r="C15" s="8"/>
      <c r="D15" s="8"/>
      <c r="E15" s="8"/>
      <c r="F15" s="8"/>
      <c r="G15" s="8"/>
      <c r="H15" s="8"/>
      <c r="I15" s="8"/>
      <c r="J15" s="8"/>
      <c r="K15" s="8"/>
      <c r="L15" s="8"/>
      <c r="M15" s="8"/>
    </row>
    <row r="16" spans="1:18" ht="30" customHeight="1" x14ac:dyDescent="0.3">
      <c r="B16" s="8"/>
      <c r="C16" s="8"/>
      <c r="D16" s="8"/>
      <c r="E16" s="8"/>
      <c r="F16" s="8"/>
      <c r="G16" s="8"/>
      <c r="H16" s="8"/>
      <c r="I16" s="8"/>
      <c r="J16" s="8"/>
      <c r="K16" s="8"/>
      <c r="L16" s="8"/>
      <c r="M16" s="8"/>
    </row>
    <row r="17" spans="1:25" ht="30" customHeight="1" x14ac:dyDescent="0.3">
      <c r="B17" s="90" t="s">
        <v>59</v>
      </c>
      <c r="C17" s="10"/>
      <c r="D17" s="10"/>
      <c r="E17" s="10"/>
      <c r="F17" s="10"/>
      <c r="G17" s="10"/>
      <c r="H17" s="10"/>
      <c r="I17" s="10"/>
      <c r="J17" s="10"/>
      <c r="K17" s="10"/>
      <c r="L17" s="10"/>
      <c r="M17" s="10"/>
    </row>
    <row r="18" spans="1:25" ht="21.75" customHeight="1" x14ac:dyDescent="0.3">
      <c r="B18" s="89" t="s">
        <v>58</v>
      </c>
      <c r="C18" s="89"/>
      <c r="D18" s="89"/>
      <c r="E18" s="89"/>
      <c r="F18" s="89"/>
      <c r="G18" s="89"/>
      <c r="H18" s="89"/>
      <c r="I18" s="89"/>
      <c r="J18" s="89"/>
      <c r="K18" s="89"/>
      <c r="L18" s="89"/>
      <c r="M18" s="89"/>
      <c r="N18" s="86"/>
    </row>
    <row r="19" spans="1:25" ht="21.75" customHeight="1" x14ac:dyDescent="0.3">
      <c r="B19" s="12" t="s">
        <v>57</v>
      </c>
      <c r="C19" s="12"/>
      <c r="D19" s="12"/>
      <c r="E19" s="12"/>
      <c r="F19" s="12"/>
      <c r="G19" s="12"/>
      <c r="H19" s="12"/>
      <c r="I19" s="12"/>
      <c r="J19" s="12"/>
      <c r="K19" s="12"/>
      <c r="L19" s="12"/>
      <c r="M19" s="12"/>
      <c r="N19" s="88"/>
      <c r="O19" s="88"/>
      <c r="P19" s="88"/>
      <c r="Q19" s="88"/>
      <c r="R19" s="88"/>
      <c r="S19" s="88"/>
      <c r="T19" s="88"/>
      <c r="U19" s="88"/>
      <c r="V19" s="88"/>
      <c r="W19" s="88"/>
      <c r="X19" s="88"/>
      <c r="Y19" s="88"/>
    </row>
    <row r="20" spans="1:25" ht="27" customHeight="1" x14ac:dyDescent="0.3">
      <c r="B20" s="12"/>
      <c r="C20" s="12"/>
      <c r="D20" s="12"/>
      <c r="E20" s="12"/>
      <c r="F20" s="12"/>
      <c r="G20" s="12"/>
      <c r="H20" s="12"/>
      <c r="I20" s="12"/>
      <c r="J20" s="12"/>
      <c r="K20" s="12"/>
      <c r="L20" s="12"/>
      <c r="M20" s="12"/>
      <c r="N20" s="87"/>
      <c r="O20" s="87"/>
      <c r="P20" s="87"/>
      <c r="Q20" s="87"/>
      <c r="R20" s="87"/>
      <c r="S20" s="87"/>
      <c r="T20" s="87"/>
      <c r="U20" s="87"/>
      <c r="V20" s="87"/>
      <c r="W20" s="87"/>
      <c r="X20" s="87"/>
      <c r="Y20" s="87"/>
    </row>
    <row r="21" spans="1:25" x14ac:dyDescent="0.3">
      <c r="C21" s="10"/>
      <c r="D21" s="10"/>
      <c r="E21" s="10"/>
      <c r="F21" s="10"/>
      <c r="G21" s="10"/>
      <c r="H21" s="10"/>
      <c r="I21" s="10"/>
      <c r="J21" s="10"/>
      <c r="K21" s="10"/>
      <c r="L21" s="10"/>
      <c r="M21" s="10"/>
      <c r="N21" s="86"/>
    </row>
    <row r="22" spans="1:25" ht="17.25" customHeight="1" x14ac:dyDescent="0.3">
      <c r="A22" s="68">
        <v>1</v>
      </c>
      <c r="B22" s="85" t="s">
        <v>56</v>
      </c>
      <c r="C22" s="85"/>
      <c r="D22" s="85"/>
      <c r="E22" s="85"/>
      <c r="F22" s="85"/>
      <c r="G22" s="85"/>
      <c r="H22" s="85"/>
      <c r="I22" s="85"/>
      <c r="J22" s="85"/>
      <c r="K22" s="85"/>
      <c r="L22" s="85"/>
      <c r="M22" s="85"/>
      <c r="N22" s="74"/>
    </row>
    <row r="23" spans="1:25" ht="15" customHeight="1" x14ac:dyDescent="0.3">
      <c r="A23" s="68"/>
      <c r="B23" s="69" t="s">
        <v>44</v>
      </c>
      <c r="C23" s="71"/>
      <c r="D23" s="71"/>
      <c r="E23" s="71"/>
      <c r="F23" s="71"/>
      <c r="G23" s="71"/>
      <c r="H23" s="71"/>
      <c r="I23" s="71"/>
      <c r="J23" s="71"/>
      <c r="K23" s="71"/>
      <c r="L23" s="71"/>
      <c r="M23" s="71"/>
      <c r="N23" s="74"/>
    </row>
    <row r="24" spans="1:25" ht="15" customHeight="1" x14ac:dyDescent="0.3">
      <c r="A24" s="68"/>
      <c r="B24" s="8" t="s">
        <v>55</v>
      </c>
      <c r="C24" s="8"/>
      <c r="D24" s="8"/>
      <c r="E24" s="8"/>
      <c r="F24" s="8"/>
      <c r="G24" s="8"/>
      <c r="H24" s="8"/>
      <c r="I24" s="8"/>
      <c r="J24" s="8"/>
      <c r="K24" s="8"/>
      <c r="L24" s="8"/>
      <c r="M24" s="8"/>
      <c r="N24" s="74"/>
    </row>
    <row r="25" spans="1:25" ht="15" customHeight="1" x14ac:dyDescent="0.3">
      <c r="A25" s="68"/>
      <c r="B25" s="8"/>
      <c r="C25" s="8"/>
      <c r="D25" s="8"/>
      <c r="E25" s="8"/>
      <c r="F25" s="8"/>
      <c r="G25" s="8"/>
      <c r="H25" s="8"/>
      <c r="I25" s="8"/>
      <c r="J25" s="8"/>
      <c r="K25" s="8"/>
      <c r="L25" s="8"/>
      <c r="M25" s="8"/>
      <c r="N25" s="74"/>
    </row>
    <row r="26" spans="1:25" ht="15" customHeight="1" x14ac:dyDescent="0.3">
      <c r="A26" s="68"/>
      <c r="B26" s="8"/>
      <c r="C26" s="8"/>
      <c r="D26" s="8"/>
      <c r="E26" s="8"/>
      <c r="F26" s="8"/>
      <c r="G26" s="8"/>
      <c r="H26" s="8"/>
      <c r="I26" s="8"/>
      <c r="J26" s="8"/>
      <c r="K26" s="8"/>
      <c r="L26" s="8"/>
      <c r="M26" s="8"/>
      <c r="N26" s="74"/>
    </row>
    <row r="27" spans="1:25" ht="30.75" customHeight="1" x14ac:dyDescent="0.3">
      <c r="A27" s="68"/>
      <c r="B27" s="8"/>
      <c r="C27" s="8"/>
      <c r="D27" s="8"/>
      <c r="E27" s="8"/>
      <c r="F27" s="8"/>
      <c r="G27" s="8"/>
      <c r="H27" s="8"/>
      <c r="I27" s="8"/>
      <c r="J27" s="8"/>
      <c r="K27" s="8"/>
      <c r="L27" s="8"/>
      <c r="M27" s="8"/>
      <c r="N27" s="74"/>
    </row>
    <row r="28" spans="1:25" ht="23.25" customHeight="1" x14ac:dyDescent="0.3">
      <c r="A28" s="68"/>
      <c r="B28" s="8"/>
      <c r="C28" s="8"/>
      <c r="D28" s="8"/>
      <c r="E28" s="8"/>
      <c r="F28" s="8"/>
      <c r="G28" s="8"/>
      <c r="H28" s="8"/>
      <c r="I28" s="8"/>
      <c r="J28" s="8"/>
      <c r="K28" s="8"/>
      <c r="L28" s="8"/>
      <c r="M28" s="8"/>
      <c r="N28" s="74"/>
    </row>
    <row r="29" spans="1:25" ht="33" customHeight="1" x14ac:dyDescent="0.3">
      <c r="A29" s="68"/>
      <c r="B29" s="8" t="s">
        <v>54</v>
      </c>
      <c r="C29" s="8"/>
      <c r="D29" s="8"/>
      <c r="E29" s="8"/>
      <c r="F29" s="8"/>
      <c r="G29" s="8"/>
      <c r="H29" s="8"/>
      <c r="I29" s="8"/>
      <c r="J29" s="8"/>
      <c r="K29" s="8"/>
      <c r="L29" s="8"/>
      <c r="M29" s="8"/>
      <c r="N29" s="74"/>
    </row>
    <row r="30" spans="1:25" ht="33" customHeight="1" x14ac:dyDescent="0.3">
      <c r="A30" s="68"/>
      <c r="B30" s="8"/>
      <c r="C30" s="8"/>
      <c r="D30" s="8"/>
      <c r="E30" s="8"/>
      <c r="F30" s="8"/>
      <c r="G30" s="8"/>
      <c r="H30" s="8"/>
      <c r="I30" s="8"/>
      <c r="J30" s="8"/>
      <c r="K30" s="8"/>
      <c r="L30" s="8"/>
      <c r="M30" s="8"/>
      <c r="N30" s="74"/>
    </row>
    <row r="31" spans="1:25" ht="33" customHeight="1" x14ac:dyDescent="0.3">
      <c r="A31" s="68"/>
      <c r="B31" s="8"/>
      <c r="C31" s="8"/>
      <c r="D31" s="8"/>
      <c r="E31" s="8"/>
      <c r="F31" s="8"/>
      <c r="G31" s="8"/>
      <c r="H31" s="8"/>
      <c r="I31" s="8"/>
      <c r="J31" s="8"/>
      <c r="K31" s="8"/>
      <c r="L31" s="8"/>
      <c r="M31" s="8"/>
      <c r="N31" s="74"/>
    </row>
    <row r="32" spans="1:25" ht="15" customHeight="1" x14ac:dyDescent="0.3">
      <c r="A32" s="68"/>
      <c r="B32" s="8"/>
      <c r="C32" s="8"/>
      <c r="D32" s="8"/>
      <c r="E32" s="8"/>
      <c r="F32" s="8"/>
      <c r="G32" s="8"/>
      <c r="H32" s="8"/>
      <c r="I32" s="8"/>
      <c r="J32" s="8"/>
      <c r="K32" s="8"/>
      <c r="L32" s="8"/>
      <c r="M32" s="8"/>
      <c r="N32" s="74"/>
    </row>
    <row r="33" spans="1:14" s="60" customFormat="1" ht="15.75" customHeight="1" x14ac:dyDescent="0.15">
      <c r="A33" s="70"/>
      <c r="B33" s="69" t="s">
        <v>42</v>
      </c>
      <c r="C33" s="8"/>
      <c r="D33" s="8"/>
      <c r="E33" s="8"/>
      <c r="F33" s="8"/>
      <c r="G33" s="8"/>
      <c r="H33" s="8"/>
      <c r="I33" s="8"/>
      <c r="J33" s="8"/>
      <c r="K33" s="8"/>
      <c r="L33" s="8"/>
      <c r="M33" s="8"/>
      <c r="N33" s="84"/>
    </row>
    <row r="34" spans="1:14" ht="15" customHeight="1" x14ac:dyDescent="0.3">
      <c r="A34" s="68"/>
      <c r="B34" s="8" t="s">
        <v>53</v>
      </c>
      <c r="C34" s="8"/>
      <c r="D34" s="8"/>
      <c r="E34" s="8"/>
      <c r="F34" s="8"/>
      <c r="G34" s="8"/>
      <c r="H34" s="8"/>
      <c r="I34" s="8"/>
      <c r="J34" s="8"/>
      <c r="K34" s="8"/>
      <c r="L34" s="8"/>
      <c r="M34" s="8"/>
    </row>
    <row r="35" spans="1:14" x14ac:dyDescent="0.3">
      <c r="A35" s="68"/>
      <c r="B35" s="8"/>
      <c r="C35" s="8"/>
      <c r="D35" s="8"/>
      <c r="E35" s="8"/>
      <c r="F35" s="8"/>
      <c r="G35" s="8"/>
      <c r="H35" s="8"/>
      <c r="I35" s="8"/>
      <c r="J35" s="8"/>
      <c r="K35" s="8"/>
      <c r="L35" s="8"/>
      <c r="M35" s="8"/>
    </row>
    <row r="36" spans="1:14" ht="18.75" customHeight="1" x14ac:dyDescent="0.3">
      <c r="A36" s="68"/>
      <c r="B36" s="8"/>
      <c r="C36" s="8"/>
      <c r="D36" s="8"/>
      <c r="E36" s="8"/>
      <c r="F36" s="8"/>
      <c r="G36" s="8"/>
      <c r="H36" s="8"/>
      <c r="I36" s="8"/>
      <c r="J36" s="8"/>
      <c r="K36" s="8"/>
      <c r="L36" s="8"/>
      <c r="M36" s="8"/>
    </row>
    <row r="37" spans="1:14" ht="13.2" customHeight="1" x14ac:dyDescent="0.3">
      <c r="A37" s="68"/>
      <c r="B37" s="8" t="s">
        <v>52</v>
      </c>
      <c r="C37" s="8"/>
      <c r="D37" s="8"/>
      <c r="E37" s="8"/>
      <c r="F37" s="8"/>
      <c r="G37" s="8"/>
      <c r="H37" s="8"/>
      <c r="I37" s="8"/>
      <c r="J37" s="8"/>
      <c r="K37" s="8"/>
      <c r="L37" s="8"/>
      <c r="M37" s="8"/>
    </row>
    <row r="38" spans="1:14" ht="13.2" customHeight="1" x14ac:dyDescent="0.3">
      <c r="A38" s="68"/>
      <c r="B38" s="8"/>
      <c r="C38" s="8"/>
      <c r="D38" s="8"/>
      <c r="E38" s="8"/>
      <c r="F38" s="8"/>
      <c r="G38" s="8"/>
      <c r="H38" s="8"/>
      <c r="I38" s="8"/>
      <c r="J38" s="8"/>
      <c r="K38" s="8"/>
      <c r="L38" s="8"/>
      <c r="M38" s="8"/>
    </row>
    <row r="39" spans="1:14" ht="13.2" customHeight="1" x14ac:dyDescent="0.3">
      <c r="A39" s="68"/>
      <c r="B39" s="8"/>
      <c r="C39" s="8"/>
      <c r="D39" s="8"/>
      <c r="E39" s="8"/>
      <c r="F39" s="8"/>
      <c r="G39" s="8"/>
      <c r="H39" s="8"/>
      <c r="I39" s="8"/>
      <c r="J39" s="8"/>
      <c r="K39" s="8"/>
      <c r="L39" s="8"/>
      <c r="M39" s="8"/>
    </row>
    <row r="40" spans="1:14" ht="13.2" customHeight="1" x14ac:dyDescent="0.3">
      <c r="A40" s="68"/>
      <c r="B40" s="10"/>
      <c r="C40" s="10"/>
      <c r="D40" s="10"/>
      <c r="E40" s="10"/>
      <c r="F40" s="10"/>
      <c r="G40" s="10"/>
      <c r="H40" s="10"/>
      <c r="I40" s="10"/>
      <c r="J40" s="10"/>
      <c r="K40" s="10"/>
      <c r="L40" s="10"/>
      <c r="M40" s="10"/>
    </row>
    <row r="41" spans="1:14" ht="17.25" customHeight="1" x14ac:dyDescent="0.3">
      <c r="A41" s="68">
        <v>2</v>
      </c>
      <c r="B41" s="76" t="s">
        <v>51</v>
      </c>
      <c r="C41" s="76"/>
      <c r="D41" s="76"/>
      <c r="E41" s="76"/>
      <c r="F41" s="76"/>
      <c r="G41" s="76"/>
      <c r="H41" s="76"/>
      <c r="I41" s="76"/>
      <c r="J41" s="76"/>
      <c r="K41" s="76"/>
      <c r="L41" s="76"/>
      <c r="M41" s="76"/>
      <c r="N41" s="74"/>
    </row>
    <row r="42" spans="1:14" ht="15" customHeight="1" x14ac:dyDescent="0.3">
      <c r="A42" s="68"/>
      <c r="B42" s="69" t="s">
        <v>44</v>
      </c>
      <c r="C42" s="71"/>
      <c r="D42" s="71"/>
      <c r="E42" s="71"/>
      <c r="F42" s="71"/>
      <c r="G42" s="71"/>
      <c r="H42" s="71"/>
      <c r="I42" s="71"/>
      <c r="J42" s="71"/>
      <c r="K42" s="71"/>
      <c r="L42" s="71"/>
      <c r="M42" s="71"/>
      <c r="N42" s="74"/>
    </row>
    <row r="43" spans="1:14" ht="18" customHeight="1" x14ac:dyDescent="0.3">
      <c r="A43" s="68"/>
      <c r="B43" s="8" t="s">
        <v>50</v>
      </c>
      <c r="C43" s="8"/>
      <c r="D43" s="8"/>
      <c r="E43" s="8"/>
      <c r="F43" s="8"/>
      <c r="G43" s="8"/>
      <c r="H43" s="8"/>
      <c r="I43" s="8"/>
      <c r="J43" s="8"/>
      <c r="K43" s="8"/>
      <c r="L43" s="8"/>
      <c r="M43" s="8"/>
      <c r="N43" s="74"/>
    </row>
    <row r="44" spans="1:14" x14ac:dyDescent="0.3">
      <c r="A44" s="70"/>
      <c r="B44" s="69" t="s">
        <v>42</v>
      </c>
      <c r="C44" s="8"/>
      <c r="D44" s="8"/>
      <c r="E44" s="8"/>
      <c r="F44" s="8"/>
      <c r="G44" s="8"/>
      <c r="H44" s="8"/>
      <c r="I44" s="8"/>
      <c r="J44" s="8"/>
      <c r="K44" s="8"/>
      <c r="L44" s="8"/>
      <c r="M44" s="8"/>
    </row>
    <row r="45" spans="1:14" ht="15" customHeight="1" x14ac:dyDescent="0.3">
      <c r="A45" s="68"/>
      <c r="B45" s="78" t="s">
        <v>49</v>
      </c>
      <c r="C45" s="78"/>
      <c r="D45" s="78"/>
      <c r="E45" s="78"/>
      <c r="F45" s="78"/>
      <c r="G45" s="78"/>
      <c r="H45" s="78"/>
      <c r="I45" s="78"/>
      <c r="J45" s="78"/>
      <c r="K45" s="78"/>
      <c r="L45" s="78"/>
      <c r="M45" s="78"/>
    </row>
    <row r="46" spans="1:14" ht="15.75" customHeight="1" x14ac:dyDescent="0.3">
      <c r="A46" s="68"/>
      <c r="B46" s="77"/>
      <c r="C46" s="77"/>
      <c r="D46" s="77"/>
      <c r="E46" s="77"/>
      <c r="F46" s="77"/>
      <c r="G46" s="77"/>
      <c r="H46" s="77"/>
      <c r="I46" s="77"/>
      <c r="J46" s="77"/>
      <c r="K46" s="77"/>
      <c r="L46" s="77"/>
      <c r="M46" s="77"/>
    </row>
    <row r="47" spans="1:14" ht="18" customHeight="1" x14ac:dyDescent="0.3">
      <c r="A47" s="68">
        <v>3</v>
      </c>
      <c r="B47" s="76" t="s">
        <v>48</v>
      </c>
      <c r="C47" s="76"/>
      <c r="D47" s="76"/>
      <c r="E47" s="76"/>
      <c r="F47" s="76"/>
      <c r="G47" s="76"/>
      <c r="H47" s="76"/>
      <c r="I47" s="76"/>
      <c r="J47" s="76"/>
      <c r="K47" s="76"/>
      <c r="L47" s="76"/>
      <c r="M47" s="76"/>
    </row>
    <row r="48" spans="1:14" ht="17.25" customHeight="1" x14ac:dyDescent="0.3">
      <c r="A48" s="68"/>
      <c r="B48" s="69" t="s">
        <v>44</v>
      </c>
      <c r="C48" s="71"/>
      <c r="D48" s="71"/>
      <c r="E48" s="71"/>
      <c r="F48" s="71"/>
      <c r="G48" s="71"/>
      <c r="H48" s="71"/>
      <c r="I48" s="71"/>
      <c r="J48" s="71"/>
      <c r="K48" s="71"/>
      <c r="L48" s="71"/>
      <c r="M48" s="71"/>
    </row>
    <row r="49" spans="1:14" ht="33" customHeight="1" x14ac:dyDescent="0.3">
      <c r="A49" s="68"/>
      <c r="B49" s="31" t="s">
        <v>47</v>
      </c>
      <c r="C49" s="31"/>
      <c r="D49" s="31"/>
      <c r="E49" s="31"/>
      <c r="F49" s="31"/>
      <c r="G49" s="31"/>
      <c r="H49" s="31"/>
      <c r="I49" s="31"/>
      <c r="J49" s="31"/>
      <c r="K49" s="31"/>
      <c r="L49" s="31"/>
      <c r="M49" s="31"/>
    </row>
    <row r="50" spans="1:14" ht="7.2" customHeight="1" x14ac:dyDescent="0.3">
      <c r="A50" s="68"/>
    </row>
    <row r="51" spans="1:14" ht="15.75" customHeight="1" x14ac:dyDescent="0.3">
      <c r="A51" s="68"/>
      <c r="B51" s="69" t="s">
        <v>42</v>
      </c>
      <c r="C51" s="8"/>
      <c r="D51" s="8"/>
      <c r="E51" s="8"/>
      <c r="F51" s="8"/>
      <c r="G51" s="8"/>
      <c r="H51" s="8"/>
      <c r="I51" s="8"/>
      <c r="J51" s="8"/>
      <c r="K51" s="8"/>
      <c r="L51" s="8"/>
      <c r="M51" s="8"/>
    </row>
    <row r="52" spans="1:14" ht="30" customHeight="1" x14ac:dyDescent="0.3">
      <c r="A52" s="68"/>
      <c r="B52" s="31" t="s">
        <v>46</v>
      </c>
      <c r="C52" s="31"/>
      <c r="D52" s="31"/>
      <c r="E52" s="31"/>
      <c r="F52" s="31"/>
      <c r="G52" s="31"/>
      <c r="H52" s="31"/>
      <c r="I52" s="31"/>
      <c r="J52" s="31"/>
      <c r="K52" s="31"/>
      <c r="L52" s="31"/>
      <c r="M52" s="31"/>
    </row>
    <row r="53" spans="1:14" ht="18.75" customHeight="1" x14ac:dyDescent="0.3">
      <c r="A53" s="68"/>
      <c r="B53" s="81"/>
      <c r="C53" s="81"/>
      <c r="D53" s="81"/>
      <c r="E53" s="81"/>
      <c r="F53" s="81"/>
      <c r="G53" s="81"/>
      <c r="H53" s="81"/>
      <c r="I53" s="81"/>
      <c r="J53" s="81"/>
      <c r="K53" s="81"/>
      <c r="L53" s="81"/>
      <c r="M53" s="81"/>
    </row>
    <row r="54" spans="1:14" ht="18" customHeight="1" x14ac:dyDescent="0.3">
      <c r="A54" s="68">
        <v>4</v>
      </c>
      <c r="B54" s="76" t="s">
        <v>45</v>
      </c>
      <c r="C54" s="76"/>
      <c r="D54" s="76"/>
      <c r="E54" s="76"/>
      <c r="F54" s="76"/>
      <c r="G54" s="76"/>
      <c r="H54" s="76"/>
      <c r="I54" s="76"/>
      <c r="J54" s="76"/>
      <c r="K54" s="76"/>
      <c r="L54" s="76"/>
      <c r="M54" s="76"/>
    </row>
    <row r="55" spans="1:14" ht="17.25" customHeight="1" x14ac:dyDescent="0.3">
      <c r="A55" s="68"/>
      <c r="B55" s="69" t="s">
        <v>44</v>
      </c>
      <c r="C55" s="71"/>
      <c r="D55" s="71"/>
      <c r="E55" s="71"/>
      <c r="F55" s="71"/>
      <c r="G55" s="71"/>
      <c r="H55" s="71"/>
      <c r="I55" s="71"/>
      <c r="J55" s="71"/>
      <c r="K55" s="71"/>
      <c r="L55" s="71"/>
      <c r="M55" s="71"/>
    </row>
    <row r="56" spans="1:14" ht="45.75" customHeight="1" x14ac:dyDescent="0.3">
      <c r="A56" s="68"/>
      <c r="B56" s="31" t="s">
        <v>43</v>
      </c>
      <c r="C56" s="31"/>
      <c r="D56" s="31"/>
      <c r="E56" s="31"/>
      <c r="F56" s="31"/>
      <c r="G56" s="31"/>
      <c r="H56" s="31"/>
      <c r="I56" s="31"/>
      <c r="J56" s="31"/>
      <c r="K56" s="31"/>
      <c r="L56" s="31"/>
      <c r="M56" s="31"/>
    </row>
    <row r="57" spans="1:14" ht="9.75" customHeight="1" x14ac:dyDescent="0.3">
      <c r="A57" s="68"/>
      <c r="B57" s="69" t="s">
        <v>42</v>
      </c>
      <c r="C57" s="8"/>
      <c r="D57" s="8"/>
      <c r="E57" s="8"/>
      <c r="F57" s="8"/>
      <c r="G57" s="8"/>
      <c r="H57" s="8"/>
      <c r="I57" s="8"/>
      <c r="J57" s="8"/>
      <c r="K57" s="8"/>
      <c r="L57" s="8"/>
      <c r="M57" s="8"/>
    </row>
    <row r="58" spans="1:14" ht="14.25" customHeight="1" x14ac:dyDescent="0.3">
      <c r="A58" s="68"/>
      <c r="B58" s="31" t="s">
        <v>41</v>
      </c>
      <c r="C58" s="31"/>
      <c r="D58" s="31"/>
      <c r="E58" s="31"/>
      <c r="F58" s="31"/>
      <c r="G58" s="31"/>
      <c r="H58" s="31"/>
      <c r="I58" s="31"/>
      <c r="J58" s="31"/>
      <c r="K58" s="31"/>
      <c r="L58" s="31"/>
      <c r="M58" s="31"/>
    </row>
    <row r="59" spans="1:14" ht="33.75" customHeight="1" x14ac:dyDescent="0.3">
      <c r="B59" s="54" t="s">
        <v>40</v>
      </c>
    </row>
    <row r="60" spans="1:14" ht="15" customHeight="1" x14ac:dyDescent="0.3">
      <c r="A60" s="68"/>
      <c r="B60" s="77"/>
      <c r="C60" s="77"/>
      <c r="D60" s="77"/>
      <c r="E60" s="77"/>
      <c r="F60" s="77"/>
      <c r="G60" s="77"/>
      <c r="H60" s="77"/>
      <c r="I60" s="77"/>
      <c r="J60" s="77"/>
      <c r="K60" s="77"/>
      <c r="L60" s="77"/>
      <c r="M60" s="77"/>
      <c r="N60" s="74"/>
    </row>
    <row r="61" spans="1:14" ht="15" customHeight="1" x14ac:dyDescent="0.3">
      <c r="A61" s="68"/>
      <c r="B61" s="76"/>
      <c r="C61" s="76"/>
      <c r="D61" s="76"/>
      <c r="E61" s="76"/>
      <c r="F61" s="76"/>
      <c r="G61" s="76"/>
      <c r="H61" s="76"/>
      <c r="I61" s="76"/>
      <c r="J61" s="76"/>
      <c r="K61" s="76"/>
      <c r="L61" s="76"/>
      <c r="M61" s="76"/>
      <c r="N61" s="74"/>
    </row>
    <row r="62" spans="1:14" ht="18.75" customHeight="1" x14ac:dyDescent="0.3">
      <c r="A62" s="68"/>
      <c r="B62" s="69"/>
      <c r="C62" s="71"/>
      <c r="D62" s="71"/>
      <c r="E62" s="71"/>
      <c r="F62" s="71"/>
      <c r="G62" s="71"/>
      <c r="H62" s="71"/>
      <c r="I62" s="71"/>
      <c r="J62" s="71"/>
      <c r="K62" s="71"/>
      <c r="L62" s="71"/>
      <c r="M62" s="71"/>
      <c r="N62" s="73"/>
    </row>
    <row r="63" spans="1:14" ht="19.5" customHeight="1" x14ac:dyDescent="0.3">
      <c r="A63" s="68"/>
      <c r="B63" s="31"/>
      <c r="C63" s="31"/>
      <c r="D63" s="31"/>
      <c r="E63" s="31"/>
      <c r="F63" s="31"/>
      <c r="G63" s="31"/>
      <c r="H63" s="31"/>
      <c r="I63" s="31"/>
      <c r="J63" s="31"/>
      <c r="K63" s="31"/>
      <c r="L63" s="31"/>
      <c r="M63" s="31"/>
    </row>
    <row r="64" spans="1:14" ht="21" customHeight="1" x14ac:dyDescent="0.3">
      <c r="A64" s="68"/>
      <c r="B64" s="69"/>
      <c r="C64" s="8"/>
      <c r="D64" s="8"/>
      <c r="E64" s="8"/>
      <c r="F64" s="8"/>
      <c r="G64" s="8"/>
      <c r="H64" s="8"/>
      <c r="I64" s="8"/>
      <c r="J64" s="8"/>
      <c r="K64" s="8"/>
      <c r="L64" s="8"/>
      <c r="M64" s="8"/>
    </row>
    <row r="65" spans="1:256" ht="22.95" customHeight="1" x14ac:dyDescent="0.3">
      <c r="A65" s="68"/>
      <c r="B65" s="31"/>
      <c r="C65" s="31"/>
      <c r="D65" s="31"/>
      <c r="E65" s="31"/>
      <c r="F65" s="31"/>
      <c r="G65" s="31"/>
      <c r="H65" s="31"/>
      <c r="I65" s="31"/>
      <c r="J65" s="31"/>
      <c r="K65" s="31"/>
      <c r="L65" s="31"/>
      <c r="M65" s="31"/>
      <c r="N65" s="74"/>
    </row>
    <row r="66" spans="1:256" ht="14.55" customHeight="1" x14ac:dyDescent="0.3">
      <c r="A66" s="68"/>
      <c r="B66" s="83"/>
      <c r="C66" s="81"/>
      <c r="D66" s="81"/>
      <c r="E66" s="81"/>
      <c r="F66" s="81"/>
      <c r="G66" s="81"/>
      <c r="H66" s="81"/>
      <c r="I66" s="81"/>
      <c r="J66" s="81"/>
      <c r="K66" s="81"/>
      <c r="L66" s="81"/>
      <c r="M66" s="81"/>
      <c r="N66" s="74"/>
    </row>
    <row r="67" spans="1:256" ht="63" customHeight="1" x14ac:dyDescent="0.3">
      <c r="A67" s="68"/>
      <c r="B67" s="9"/>
      <c r="C67" s="31"/>
      <c r="D67" s="31"/>
      <c r="E67" s="31"/>
      <c r="F67" s="31"/>
      <c r="G67" s="31"/>
      <c r="H67" s="31"/>
      <c r="I67" s="31"/>
      <c r="J67" s="31"/>
      <c r="K67" s="77"/>
      <c r="L67" s="77"/>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ht="21.75" customHeight="1" x14ac:dyDescent="0.3">
      <c r="A68" s="68"/>
      <c r="B68" s="69"/>
      <c r="C68" s="71"/>
      <c r="D68" s="71"/>
      <c r="E68" s="71"/>
      <c r="F68" s="71"/>
      <c r="G68" s="71"/>
      <c r="H68" s="71"/>
      <c r="I68" s="71"/>
      <c r="J68" s="71"/>
      <c r="K68" s="71"/>
      <c r="L68" s="71"/>
      <c r="M68" s="7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c r="IP68" s="81"/>
      <c r="IQ68" s="81"/>
      <c r="IR68" s="81"/>
      <c r="IS68" s="81"/>
      <c r="IT68" s="81"/>
      <c r="IU68" s="81"/>
      <c r="IV68" s="81"/>
    </row>
    <row r="69" spans="1:256" ht="18" customHeight="1" x14ac:dyDescent="0.3">
      <c r="A69" s="68"/>
      <c r="B69" s="9"/>
      <c r="C69" s="9"/>
      <c r="D69" s="9"/>
      <c r="E69" s="9"/>
      <c r="F69" s="9"/>
      <c r="G69" s="9"/>
      <c r="H69" s="9"/>
      <c r="I69" s="9"/>
      <c r="J69" s="9"/>
      <c r="K69" s="77"/>
      <c r="L69" s="77"/>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c r="IN69" s="81"/>
      <c r="IO69" s="81"/>
      <c r="IP69" s="81"/>
      <c r="IQ69" s="81"/>
      <c r="IR69" s="81"/>
      <c r="IS69" s="81"/>
      <c r="IT69" s="81"/>
      <c r="IU69" s="81"/>
      <c r="IV69" s="81"/>
    </row>
    <row r="70" spans="1:256" ht="19.2" customHeight="1" x14ac:dyDescent="0.3">
      <c r="A70" s="68"/>
      <c r="B70" s="82"/>
      <c r="C70" s="81"/>
      <c r="D70" s="81"/>
      <c r="E70" s="81"/>
      <c r="F70" s="81"/>
      <c r="G70" s="81"/>
      <c r="H70" s="81"/>
      <c r="I70" s="81"/>
      <c r="J70" s="81"/>
      <c r="K70" s="77"/>
      <c r="L70" s="77"/>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row>
    <row r="71" spans="1:256" ht="50.25" customHeight="1" x14ac:dyDescent="0.3">
      <c r="A71" s="52"/>
      <c r="B71" s="80"/>
      <c r="C71" s="80"/>
      <c r="D71" s="80"/>
      <c r="E71" s="80"/>
      <c r="F71" s="80"/>
      <c r="G71" s="80"/>
      <c r="H71" s="80"/>
      <c r="I71" s="80"/>
      <c r="J71" s="80"/>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row>
    <row r="72" spans="1:256" x14ac:dyDescent="0.3">
      <c r="A72" s="77"/>
      <c r="B72" s="79"/>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c r="IL72" s="77"/>
      <c r="IM72" s="77"/>
      <c r="IN72" s="77"/>
      <c r="IO72" s="77"/>
      <c r="IP72" s="77"/>
      <c r="IQ72" s="77"/>
      <c r="IR72" s="77"/>
      <c r="IS72" s="77"/>
      <c r="IT72" s="77"/>
      <c r="IU72" s="77"/>
      <c r="IV72" s="77"/>
    </row>
    <row r="73" spans="1:256" ht="27" customHeight="1" x14ac:dyDescent="0.3">
      <c r="A73" s="77"/>
      <c r="B73" s="78"/>
      <c r="C73" s="78"/>
      <c r="D73" s="78"/>
      <c r="E73" s="78"/>
      <c r="F73" s="78"/>
      <c r="G73" s="78"/>
      <c r="H73" s="78"/>
      <c r="I73" s="78"/>
      <c r="J73" s="78"/>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c r="IL73" s="77"/>
      <c r="IM73" s="77"/>
      <c r="IN73" s="77"/>
      <c r="IO73" s="77"/>
      <c r="IP73" s="77"/>
      <c r="IQ73" s="77"/>
      <c r="IR73" s="77"/>
      <c r="IS73" s="77"/>
      <c r="IT73" s="77"/>
      <c r="IU73" s="77"/>
      <c r="IV73" s="77"/>
    </row>
    <row r="74" spans="1:256" ht="15" customHeight="1" x14ac:dyDescent="0.3">
      <c r="B74" s="54"/>
      <c r="N74" s="74"/>
    </row>
    <row r="75" spans="1:256" x14ac:dyDescent="0.3">
      <c r="A75" s="68"/>
      <c r="B75" s="72"/>
      <c r="C75" s="72"/>
      <c r="D75" s="72"/>
      <c r="E75" s="72"/>
      <c r="F75" s="72"/>
      <c r="G75" s="72"/>
      <c r="H75" s="72"/>
      <c r="I75" s="72"/>
      <c r="J75" s="72"/>
      <c r="K75" s="72"/>
      <c r="L75" s="72"/>
      <c r="M75" s="72"/>
      <c r="N75" s="74"/>
    </row>
    <row r="76" spans="1:256" ht="22.5" customHeight="1" x14ac:dyDescent="0.3">
      <c r="A76" s="68"/>
      <c r="B76" s="76"/>
      <c r="C76" s="76"/>
      <c r="D76" s="76"/>
      <c r="E76" s="76"/>
      <c r="F76" s="76"/>
      <c r="G76" s="76"/>
      <c r="H76" s="76"/>
      <c r="I76" s="76"/>
      <c r="J76" s="76"/>
      <c r="K76" s="76"/>
      <c r="L76" s="76"/>
      <c r="M76" s="76"/>
      <c r="N76" s="73"/>
    </row>
    <row r="77" spans="1:256" x14ac:dyDescent="0.3">
      <c r="A77" s="68"/>
      <c r="B77" s="69"/>
      <c r="C77" s="71"/>
      <c r="D77" s="71"/>
      <c r="E77" s="71"/>
      <c r="F77" s="71"/>
      <c r="G77" s="71"/>
      <c r="H77" s="71"/>
      <c r="I77" s="71"/>
      <c r="J77" s="71"/>
      <c r="K77" s="71"/>
      <c r="L77" s="71"/>
      <c r="M77" s="71"/>
    </row>
    <row r="78" spans="1:256" ht="18" customHeight="1" x14ac:dyDescent="0.3">
      <c r="A78" s="68"/>
      <c r="B78" s="8"/>
      <c r="C78" s="8"/>
      <c r="D78" s="8"/>
      <c r="E78" s="8"/>
      <c r="F78" s="8"/>
      <c r="G78" s="8"/>
      <c r="H78" s="8"/>
      <c r="I78" s="8"/>
      <c r="J78" s="8"/>
      <c r="K78" s="8"/>
      <c r="L78" s="8"/>
      <c r="M78" s="8"/>
    </row>
    <row r="79" spans="1:256" ht="16.350000000000001" customHeight="1" x14ac:dyDescent="0.3">
      <c r="A79" s="68"/>
      <c r="B79" s="8"/>
      <c r="C79" s="8"/>
      <c r="D79" s="8"/>
      <c r="E79" s="8"/>
      <c r="F79" s="8"/>
      <c r="G79" s="8"/>
      <c r="H79" s="8"/>
      <c r="I79" s="8"/>
      <c r="J79" s="8"/>
      <c r="K79" s="8"/>
      <c r="L79" s="8"/>
      <c r="M79" s="8"/>
    </row>
    <row r="80" spans="1:256" ht="8.1" customHeight="1" x14ac:dyDescent="0.3">
      <c r="A80" s="70"/>
      <c r="B80" s="69"/>
      <c r="C80" s="8"/>
      <c r="D80" s="8"/>
      <c r="E80" s="8"/>
      <c r="F80" s="8"/>
      <c r="G80" s="8"/>
      <c r="H80" s="8"/>
      <c r="I80" s="8"/>
      <c r="J80" s="8"/>
      <c r="K80" s="8"/>
      <c r="L80" s="8"/>
      <c r="M80" s="8"/>
    </row>
    <row r="81" spans="1:14" x14ac:dyDescent="0.3">
      <c r="A81" s="68"/>
      <c r="B81" s="67"/>
      <c r="C81" s="67"/>
      <c r="D81" s="67"/>
      <c r="E81" s="67"/>
      <c r="F81" s="67"/>
      <c r="G81" s="67"/>
      <c r="H81" s="67"/>
      <c r="I81" s="67"/>
      <c r="J81" s="67"/>
      <c r="K81" s="67"/>
      <c r="L81" s="67"/>
      <c r="M81" s="67"/>
    </row>
    <row r="82" spans="1:14" ht="17.25" customHeight="1" x14ac:dyDescent="0.3">
      <c r="A82" s="68"/>
      <c r="B82" s="67"/>
      <c r="C82" s="67"/>
      <c r="D82" s="67"/>
      <c r="E82" s="67"/>
      <c r="F82" s="67"/>
      <c r="G82" s="67"/>
      <c r="H82" s="67"/>
      <c r="I82" s="67"/>
      <c r="J82" s="67"/>
      <c r="K82" s="67"/>
      <c r="L82" s="67"/>
      <c r="M82" s="67"/>
      <c r="N82" s="74"/>
    </row>
    <row r="83" spans="1:14" ht="15" customHeight="1" x14ac:dyDescent="0.3">
      <c r="A83" s="68"/>
      <c r="B83" s="72"/>
      <c r="C83" s="72"/>
      <c r="D83" s="72"/>
      <c r="E83" s="72"/>
      <c r="F83" s="72"/>
      <c r="G83" s="72"/>
      <c r="H83" s="72"/>
      <c r="I83" s="72"/>
      <c r="J83" s="72"/>
      <c r="K83" s="72"/>
      <c r="L83" s="72"/>
      <c r="M83" s="72"/>
      <c r="N83" s="74"/>
    </row>
    <row r="84" spans="1:14" ht="30.6" customHeight="1" x14ac:dyDescent="0.3">
      <c r="A84" s="68"/>
      <c r="B84" s="72"/>
      <c r="C84" s="72"/>
      <c r="D84" s="72"/>
      <c r="E84" s="72"/>
      <c r="F84" s="72"/>
      <c r="G84" s="72"/>
      <c r="H84" s="72"/>
      <c r="I84" s="72"/>
      <c r="J84" s="72"/>
      <c r="K84" s="72"/>
      <c r="L84" s="72"/>
      <c r="M84" s="72"/>
      <c r="N84" s="74"/>
    </row>
    <row r="85" spans="1:14" ht="26.55" customHeight="1" x14ac:dyDescent="0.3">
      <c r="A85" s="68"/>
      <c r="B85" s="76"/>
      <c r="C85" s="76"/>
      <c r="D85" s="76"/>
      <c r="E85" s="76"/>
      <c r="F85" s="76"/>
      <c r="G85" s="76"/>
      <c r="H85" s="76"/>
      <c r="I85" s="76"/>
      <c r="J85" s="76"/>
      <c r="K85" s="76"/>
      <c r="L85" s="76"/>
      <c r="M85" s="76"/>
      <c r="N85" s="73"/>
    </row>
    <row r="86" spans="1:14" x14ac:dyDescent="0.3">
      <c r="A86" s="68"/>
      <c r="B86" s="69"/>
      <c r="C86" s="71"/>
      <c r="D86" s="71"/>
      <c r="E86" s="71"/>
      <c r="F86" s="71"/>
      <c r="G86" s="71"/>
      <c r="H86" s="71"/>
      <c r="I86" s="71"/>
      <c r="J86" s="71"/>
      <c r="K86" s="71"/>
      <c r="L86" s="71"/>
      <c r="M86" s="71"/>
    </row>
    <row r="87" spans="1:14" x14ac:dyDescent="0.3">
      <c r="A87" s="68"/>
      <c r="B87" s="8"/>
      <c r="C87" s="8"/>
      <c r="D87" s="8"/>
      <c r="E87" s="8"/>
      <c r="F87" s="8"/>
      <c r="G87" s="8"/>
      <c r="H87" s="8"/>
      <c r="I87" s="8"/>
      <c r="J87" s="8"/>
      <c r="K87" s="8"/>
      <c r="L87" s="8"/>
      <c r="M87" s="8"/>
    </row>
    <row r="88" spans="1:14" ht="36.6" customHeight="1" x14ac:dyDescent="0.3">
      <c r="A88" s="68"/>
      <c r="B88" s="8"/>
      <c r="C88" s="8"/>
      <c r="D88" s="8"/>
      <c r="E88" s="8"/>
      <c r="F88" s="8"/>
      <c r="G88" s="8"/>
      <c r="H88" s="8"/>
      <c r="I88" s="8"/>
      <c r="J88" s="8"/>
      <c r="K88" s="8"/>
      <c r="L88" s="8"/>
      <c r="M88" s="8"/>
    </row>
    <row r="89" spans="1:14" x14ac:dyDescent="0.3">
      <c r="A89" s="70"/>
      <c r="B89" s="69"/>
      <c r="C89" s="8"/>
      <c r="D89" s="8"/>
      <c r="E89" s="8"/>
      <c r="F89" s="8"/>
      <c r="G89" s="8"/>
      <c r="H89" s="8"/>
      <c r="I89" s="8"/>
      <c r="J89" s="8"/>
      <c r="K89" s="8"/>
      <c r="L89" s="8"/>
      <c r="M89" s="8"/>
    </row>
    <row r="90" spans="1:14" ht="17.25" customHeight="1" x14ac:dyDescent="0.3">
      <c r="A90" s="68"/>
      <c r="B90" s="67"/>
      <c r="C90" s="67"/>
      <c r="D90" s="67"/>
      <c r="E90" s="67"/>
      <c r="F90" s="67"/>
      <c r="G90" s="67"/>
      <c r="H90" s="67"/>
      <c r="I90" s="67"/>
      <c r="J90" s="67"/>
      <c r="K90" s="67"/>
      <c r="L90" s="67"/>
      <c r="M90" s="67"/>
      <c r="N90" s="74"/>
    </row>
    <row r="91" spans="1:14" ht="15" customHeight="1" x14ac:dyDescent="0.3">
      <c r="A91" s="68"/>
      <c r="B91" s="67"/>
      <c r="C91" s="67"/>
      <c r="D91" s="67"/>
      <c r="E91" s="67"/>
      <c r="F91" s="67"/>
      <c r="G91" s="67"/>
      <c r="H91" s="67"/>
      <c r="I91" s="67"/>
      <c r="J91" s="67"/>
      <c r="K91" s="67"/>
      <c r="L91" s="67"/>
      <c r="M91" s="67"/>
      <c r="N91" s="74"/>
    </row>
    <row r="92" spans="1:14" ht="17.25" customHeight="1" x14ac:dyDescent="0.3">
      <c r="A92" s="68"/>
      <c r="B92" s="12"/>
      <c r="C92" s="12"/>
      <c r="D92" s="12"/>
      <c r="E92" s="12"/>
      <c r="F92" s="12"/>
      <c r="G92" s="12"/>
      <c r="H92" s="12"/>
      <c r="I92" s="12"/>
      <c r="J92" s="12"/>
      <c r="K92" s="12"/>
      <c r="L92" s="12"/>
      <c r="M92" s="12"/>
      <c r="N92" s="74"/>
    </row>
    <row r="93" spans="1:14" ht="32.549999999999997" customHeight="1" x14ac:dyDescent="0.3">
      <c r="N93" s="73"/>
    </row>
    <row r="94" spans="1:14" x14ac:dyDescent="0.3">
      <c r="A94" s="68"/>
      <c r="B94" s="72"/>
      <c r="C94" s="72"/>
      <c r="D94" s="72"/>
      <c r="E94" s="72"/>
      <c r="F94" s="72"/>
      <c r="G94" s="72"/>
      <c r="H94" s="72"/>
      <c r="I94" s="72"/>
      <c r="J94" s="72"/>
      <c r="K94" s="72"/>
      <c r="L94" s="72"/>
      <c r="M94" s="72"/>
    </row>
    <row r="95" spans="1:14" ht="11.1" customHeight="1" x14ac:dyDescent="0.3">
      <c r="A95" s="68"/>
      <c r="C95" s="75"/>
      <c r="D95" s="75"/>
      <c r="E95" s="75"/>
      <c r="F95" s="75"/>
      <c r="G95" s="75"/>
      <c r="H95" s="75"/>
      <c r="I95" s="75"/>
      <c r="J95" s="75"/>
      <c r="K95" s="75"/>
      <c r="L95" s="75"/>
      <c r="M95" s="75"/>
    </row>
    <row r="96" spans="1:14" ht="25.35" customHeight="1" x14ac:dyDescent="0.3">
      <c r="A96" s="68"/>
      <c r="B96" s="8"/>
      <c r="C96" s="8"/>
      <c r="D96" s="8"/>
      <c r="E96" s="8"/>
      <c r="F96" s="8"/>
      <c r="G96" s="8"/>
      <c r="H96" s="8"/>
      <c r="I96" s="8"/>
      <c r="J96" s="8"/>
      <c r="K96" s="8"/>
      <c r="L96" s="8"/>
      <c r="M96" s="8"/>
    </row>
    <row r="97" spans="1:14" x14ac:dyDescent="0.3">
      <c r="A97" s="68"/>
      <c r="B97" s="8"/>
      <c r="C97" s="8"/>
      <c r="D97" s="8"/>
      <c r="E97" s="8"/>
      <c r="F97" s="8"/>
      <c r="G97" s="8"/>
      <c r="H97" s="8"/>
      <c r="I97" s="8"/>
      <c r="J97" s="8"/>
      <c r="K97" s="8"/>
      <c r="L97" s="8"/>
      <c r="M97" s="8"/>
    </row>
    <row r="98" spans="1:14" ht="17.25" customHeight="1" x14ac:dyDescent="0.3">
      <c r="A98" s="70"/>
      <c r="B98" s="69"/>
      <c r="C98" s="8"/>
      <c r="D98" s="8"/>
      <c r="E98" s="8"/>
      <c r="F98" s="8"/>
      <c r="G98" s="8"/>
      <c r="H98" s="8"/>
      <c r="I98" s="8"/>
      <c r="J98" s="8"/>
      <c r="K98" s="8"/>
      <c r="L98" s="8"/>
      <c r="M98" s="8"/>
      <c r="N98" s="74"/>
    </row>
    <row r="99" spans="1:14" ht="15" customHeight="1" x14ac:dyDescent="0.3">
      <c r="A99" s="68"/>
      <c r="B99" s="67"/>
      <c r="C99" s="67"/>
      <c r="D99" s="67"/>
      <c r="E99" s="67"/>
      <c r="F99" s="67"/>
      <c r="G99" s="67"/>
      <c r="H99" s="67"/>
      <c r="I99" s="67"/>
      <c r="J99" s="67"/>
      <c r="K99" s="67"/>
      <c r="L99" s="67"/>
      <c r="M99" s="67"/>
      <c r="N99" s="74"/>
    </row>
    <row r="100" spans="1:14" ht="53.55" customHeight="1" x14ac:dyDescent="0.3">
      <c r="A100" s="68"/>
      <c r="B100" s="67"/>
      <c r="C100" s="67"/>
      <c r="D100" s="67"/>
      <c r="E100" s="67"/>
      <c r="F100" s="67"/>
      <c r="G100" s="67"/>
      <c r="H100" s="67"/>
      <c r="I100" s="67"/>
      <c r="J100" s="67"/>
      <c r="K100" s="67"/>
      <c r="L100" s="67"/>
      <c r="M100" s="67"/>
      <c r="N100" s="74"/>
    </row>
    <row r="101" spans="1:14" ht="36" customHeight="1" x14ac:dyDescent="0.3">
      <c r="A101" s="68"/>
      <c r="B101" s="12"/>
      <c r="C101" s="12"/>
      <c r="D101" s="12"/>
      <c r="E101" s="12"/>
      <c r="F101" s="12"/>
      <c r="G101" s="12"/>
      <c r="H101" s="12"/>
      <c r="I101" s="12"/>
      <c r="J101" s="12"/>
      <c r="K101" s="12"/>
      <c r="L101" s="12"/>
      <c r="M101" s="12"/>
      <c r="N101" s="73"/>
    </row>
    <row r="102" spans="1:14" x14ac:dyDescent="0.3">
      <c r="A102" s="68"/>
      <c r="B102" s="71"/>
      <c r="C102" s="71"/>
      <c r="D102" s="71"/>
      <c r="E102" s="71"/>
      <c r="F102" s="71"/>
      <c r="G102" s="71"/>
      <c r="H102" s="71"/>
      <c r="I102" s="71"/>
      <c r="J102" s="71"/>
      <c r="K102" s="71"/>
      <c r="L102" s="71"/>
      <c r="M102" s="71"/>
    </row>
    <row r="103" spans="1:14" ht="11.1" customHeight="1" x14ac:dyDescent="0.3">
      <c r="A103" s="68"/>
      <c r="B103" s="69"/>
      <c r="C103" s="71"/>
      <c r="D103" s="71"/>
      <c r="E103" s="71"/>
      <c r="F103" s="71"/>
      <c r="G103" s="71"/>
      <c r="H103" s="71"/>
      <c r="I103" s="71"/>
      <c r="J103" s="71"/>
      <c r="K103" s="71"/>
      <c r="L103" s="71"/>
      <c r="M103" s="71"/>
    </row>
    <row r="104" spans="1:14" ht="25.35" customHeight="1" x14ac:dyDescent="0.3">
      <c r="A104" s="68"/>
      <c r="B104" s="8"/>
      <c r="C104" s="8"/>
      <c r="D104" s="8"/>
      <c r="E104" s="8"/>
      <c r="F104" s="8"/>
      <c r="G104" s="8"/>
      <c r="H104" s="8"/>
      <c r="I104" s="8"/>
      <c r="J104" s="8"/>
      <c r="K104" s="8"/>
      <c r="L104" s="8"/>
      <c r="M104" s="8"/>
    </row>
    <row r="105" spans="1:14" x14ac:dyDescent="0.3">
      <c r="A105" s="68"/>
      <c r="B105" s="8"/>
      <c r="C105" s="8"/>
      <c r="D105" s="8"/>
      <c r="E105" s="8"/>
      <c r="F105" s="8"/>
      <c r="G105" s="8"/>
      <c r="H105" s="8"/>
      <c r="I105" s="8"/>
      <c r="J105" s="8"/>
      <c r="K105" s="8"/>
      <c r="L105" s="8"/>
      <c r="M105" s="8"/>
    </row>
    <row r="106" spans="1:14" x14ac:dyDescent="0.3">
      <c r="A106" s="70"/>
      <c r="B106" s="69"/>
      <c r="C106" s="8"/>
      <c r="D106" s="8"/>
      <c r="E106" s="8"/>
      <c r="F106" s="8"/>
      <c r="G106" s="8"/>
      <c r="H106" s="8"/>
      <c r="I106" s="8"/>
      <c r="J106" s="8"/>
      <c r="K106" s="8"/>
      <c r="L106" s="8"/>
      <c r="M106" s="8"/>
    </row>
    <row r="107" spans="1:14" x14ac:dyDescent="0.3">
      <c r="A107" s="68"/>
      <c r="B107" s="67"/>
      <c r="C107" s="67"/>
      <c r="D107" s="67"/>
      <c r="E107" s="67"/>
      <c r="F107" s="67"/>
      <c r="G107" s="67"/>
      <c r="H107" s="67"/>
      <c r="I107" s="67"/>
      <c r="J107" s="67"/>
      <c r="K107" s="67"/>
      <c r="L107" s="67"/>
      <c r="M107" s="67"/>
    </row>
    <row r="108" spans="1:14" s="60" customFormat="1" x14ac:dyDescent="0.15">
      <c r="A108" s="68"/>
      <c r="B108" s="67"/>
      <c r="C108" s="67"/>
      <c r="D108" s="67"/>
      <c r="E108" s="67"/>
      <c r="F108" s="67"/>
      <c r="G108" s="67"/>
      <c r="H108" s="67"/>
      <c r="I108" s="67"/>
      <c r="J108" s="67"/>
      <c r="K108" s="67"/>
      <c r="L108" s="67"/>
      <c r="M108" s="67"/>
    </row>
    <row r="110" spans="1:14" x14ac:dyDescent="0.3">
      <c r="A110" s="68"/>
      <c r="B110" s="72"/>
      <c r="C110" s="72"/>
      <c r="D110" s="72"/>
      <c r="E110" s="72"/>
      <c r="F110" s="72"/>
      <c r="G110" s="72"/>
      <c r="H110" s="72"/>
      <c r="I110" s="72"/>
      <c r="J110" s="72"/>
      <c r="K110" s="72"/>
      <c r="L110" s="72"/>
      <c r="M110" s="72"/>
    </row>
    <row r="111" spans="1:14" s="60" customFormat="1" x14ac:dyDescent="0.15">
      <c r="A111" s="68"/>
      <c r="B111" s="69"/>
      <c r="C111" s="71"/>
      <c r="D111" s="71"/>
      <c r="E111" s="71"/>
      <c r="F111" s="71"/>
      <c r="G111" s="71"/>
      <c r="H111" s="71"/>
      <c r="I111" s="71"/>
      <c r="J111" s="71"/>
      <c r="K111" s="71"/>
      <c r="L111" s="71"/>
      <c r="M111" s="71"/>
    </row>
    <row r="112" spans="1:14" s="61" customFormat="1" ht="12.75" customHeight="1" x14ac:dyDescent="0.3">
      <c r="A112" s="68"/>
      <c r="B112" s="8"/>
      <c r="C112" s="8"/>
      <c r="D112" s="8"/>
      <c r="E112" s="8"/>
      <c r="F112" s="8"/>
      <c r="G112" s="8"/>
      <c r="H112" s="8"/>
      <c r="I112" s="8"/>
      <c r="J112" s="8"/>
      <c r="K112" s="8"/>
      <c r="L112" s="8"/>
      <c r="M112" s="8"/>
    </row>
    <row r="113" spans="1:13" s="61" customFormat="1" ht="12.75" customHeight="1" x14ac:dyDescent="0.3">
      <c r="A113" s="68"/>
      <c r="B113" s="8"/>
      <c r="C113" s="8"/>
      <c r="D113" s="8"/>
      <c r="E113" s="8"/>
      <c r="F113" s="8"/>
      <c r="G113" s="8"/>
      <c r="H113" s="8"/>
      <c r="I113" s="8"/>
      <c r="J113" s="8"/>
      <c r="K113" s="8"/>
      <c r="L113" s="8"/>
      <c r="M113" s="8"/>
    </row>
    <row r="114" spans="1:13" s="60" customFormat="1" x14ac:dyDescent="0.15">
      <c r="A114" s="70"/>
      <c r="B114" s="69"/>
      <c r="C114" s="8"/>
      <c r="D114" s="8"/>
      <c r="E114" s="8"/>
      <c r="F114" s="8"/>
      <c r="G114" s="8"/>
      <c r="H114" s="8"/>
      <c r="I114" s="8"/>
      <c r="J114" s="8"/>
      <c r="K114" s="8"/>
      <c r="L114" s="8"/>
      <c r="M114" s="8"/>
    </row>
    <row r="115" spans="1:13" x14ac:dyDescent="0.3">
      <c r="A115" s="68"/>
      <c r="B115" s="67"/>
      <c r="C115" s="67"/>
      <c r="D115" s="67"/>
      <c r="E115" s="67"/>
      <c r="F115" s="67"/>
      <c r="G115" s="67"/>
      <c r="H115" s="67"/>
      <c r="I115" s="67"/>
      <c r="J115" s="67"/>
      <c r="K115" s="67"/>
      <c r="L115" s="67"/>
      <c r="M115" s="67"/>
    </row>
    <row r="116" spans="1:13" x14ac:dyDescent="0.3">
      <c r="A116" s="68"/>
      <c r="B116" s="67"/>
      <c r="C116" s="67"/>
      <c r="D116" s="67"/>
      <c r="E116" s="67"/>
      <c r="F116" s="67"/>
      <c r="G116" s="67"/>
      <c r="H116" s="67"/>
      <c r="I116" s="67"/>
      <c r="J116" s="67"/>
      <c r="K116" s="67"/>
      <c r="L116" s="67"/>
      <c r="M116" s="67"/>
    </row>
    <row r="118" spans="1:13" ht="29.25" customHeight="1" x14ac:dyDescent="0.3"/>
    <row r="119" spans="1:13" x14ac:dyDescent="0.3">
      <c r="B119" s="66"/>
    </row>
    <row r="120" spans="1:13" x14ac:dyDescent="0.3">
      <c r="A120" s="65"/>
      <c r="B120" s="60"/>
      <c r="C120" s="60"/>
      <c r="D120" s="60"/>
      <c r="E120" s="60"/>
      <c r="F120" s="60"/>
      <c r="G120" s="60"/>
      <c r="H120" s="60"/>
      <c r="I120" s="60"/>
      <c r="J120" s="60"/>
      <c r="K120" s="60"/>
      <c r="L120" s="60"/>
      <c r="M120" s="60"/>
    </row>
    <row r="121" spans="1:13" x14ac:dyDescent="0.3">
      <c r="A121" s="2"/>
      <c r="B121" s="64"/>
      <c r="C121" s="64"/>
      <c r="D121" s="64"/>
      <c r="E121" s="64"/>
      <c r="F121" s="64"/>
      <c r="G121" s="64"/>
      <c r="H121" s="64"/>
      <c r="I121" s="64"/>
      <c r="J121" s="64"/>
      <c r="K121" s="64"/>
      <c r="L121" s="64"/>
    </row>
    <row r="122" spans="1:13" x14ac:dyDescent="0.3">
      <c r="A122" s="2"/>
      <c r="B122" s="58"/>
      <c r="C122" s="10"/>
      <c r="D122" s="10"/>
      <c r="E122" s="10"/>
      <c r="F122" s="10"/>
      <c r="G122" s="10"/>
      <c r="H122" s="10"/>
      <c r="I122" s="10"/>
      <c r="J122" s="10"/>
      <c r="K122" s="10"/>
      <c r="L122" s="10"/>
    </row>
    <row r="123" spans="1:13" x14ac:dyDescent="0.3">
      <c r="A123" s="44"/>
      <c r="B123" s="63"/>
      <c r="C123" s="62"/>
      <c r="D123" s="62"/>
      <c r="E123" s="62"/>
      <c r="F123" s="62"/>
      <c r="G123" s="62"/>
      <c r="H123" s="62"/>
      <c r="I123" s="62"/>
      <c r="J123" s="62"/>
      <c r="K123" s="62"/>
      <c r="L123" s="62"/>
      <c r="M123" s="60"/>
    </row>
    <row r="124" spans="1:13" s="60" customFormat="1" x14ac:dyDescent="0.3">
      <c r="A124" s="46"/>
      <c r="B124" s="58"/>
      <c r="C124" s="58"/>
      <c r="D124" s="58"/>
      <c r="E124" s="58"/>
      <c r="F124" s="58"/>
      <c r="G124" s="58"/>
      <c r="H124" s="58"/>
      <c r="I124" s="58"/>
      <c r="J124" s="58"/>
      <c r="K124" s="58"/>
      <c r="L124" s="58"/>
      <c r="M124" s="58"/>
    </row>
    <row r="125" spans="1:13" s="61" customFormat="1" ht="12.75" customHeight="1" x14ac:dyDescent="0.3">
      <c r="A125" s="46"/>
      <c r="B125" s="58"/>
      <c r="C125" s="58"/>
      <c r="D125" s="58"/>
      <c r="E125" s="58"/>
      <c r="F125" s="58"/>
      <c r="G125" s="58"/>
      <c r="H125" s="58"/>
      <c r="I125" s="58"/>
      <c r="J125" s="58"/>
      <c r="K125" s="58"/>
      <c r="L125" s="58"/>
      <c r="M125" s="58"/>
    </row>
    <row r="126" spans="1:13" s="61" customFormat="1" ht="12.75" customHeight="1" x14ac:dyDescent="0.3">
      <c r="A126" s="44"/>
      <c r="B126" s="58"/>
      <c r="C126" s="58"/>
      <c r="D126" s="58"/>
      <c r="E126" s="58"/>
      <c r="F126" s="58"/>
      <c r="G126" s="58"/>
      <c r="H126" s="58"/>
      <c r="I126" s="58"/>
      <c r="J126" s="58"/>
      <c r="K126" s="58"/>
      <c r="L126" s="58"/>
      <c r="M126" s="58"/>
    </row>
    <row r="127" spans="1:13" s="61" customFormat="1" ht="12.75" customHeight="1" x14ac:dyDescent="0.3">
      <c r="A127" s="2"/>
      <c r="B127" s="58"/>
      <c r="C127" s="58"/>
      <c r="D127" s="58"/>
      <c r="E127" s="58"/>
      <c r="F127" s="58"/>
      <c r="G127" s="58"/>
      <c r="H127" s="58"/>
      <c r="I127" s="58"/>
      <c r="J127" s="58"/>
      <c r="K127" s="58"/>
      <c r="L127" s="58"/>
      <c r="M127" s="58"/>
    </row>
    <row r="128" spans="1:13" s="61" customFormat="1" ht="12.75" customHeight="1" x14ac:dyDescent="0.3">
      <c r="A128" s="2"/>
      <c r="B128" s="58"/>
      <c r="C128" s="58"/>
      <c r="D128" s="58"/>
      <c r="E128" s="58"/>
      <c r="F128" s="58"/>
      <c r="G128" s="58"/>
      <c r="H128" s="58"/>
      <c r="I128" s="58"/>
      <c r="J128" s="58"/>
      <c r="K128" s="58"/>
      <c r="L128" s="58"/>
      <c r="M128" s="58"/>
    </row>
    <row r="129" spans="1:13" s="61" customFormat="1" ht="12.75" customHeight="1" x14ac:dyDescent="0.3">
      <c r="A129" s="2"/>
      <c r="B129" s="58"/>
      <c r="C129" s="58"/>
      <c r="D129" s="58"/>
      <c r="E129" s="58"/>
      <c r="F129" s="58"/>
      <c r="G129" s="58"/>
      <c r="H129" s="58"/>
      <c r="I129" s="58"/>
      <c r="J129" s="58"/>
      <c r="K129" s="58"/>
      <c r="L129" s="58"/>
      <c r="M129" s="58"/>
    </row>
    <row r="130" spans="1:13" x14ac:dyDescent="0.3">
      <c r="A130" s="2"/>
      <c r="B130" s="58"/>
      <c r="C130" s="58"/>
      <c r="D130" s="58"/>
      <c r="E130" s="58"/>
      <c r="F130" s="58"/>
      <c r="G130" s="58"/>
      <c r="H130" s="58"/>
      <c r="I130" s="58"/>
      <c r="J130" s="58"/>
      <c r="K130" s="58"/>
      <c r="L130" s="58"/>
      <c r="M130" s="58"/>
    </row>
    <row r="131" spans="1:13" s="60" customFormat="1" x14ac:dyDescent="0.25">
      <c r="A131" s="2"/>
      <c r="B131" s="58"/>
      <c r="C131" s="58"/>
      <c r="D131" s="58"/>
      <c r="E131" s="58"/>
      <c r="F131" s="58"/>
      <c r="G131" s="58"/>
      <c r="H131" s="58"/>
      <c r="I131" s="58"/>
      <c r="J131" s="58"/>
      <c r="K131" s="58"/>
      <c r="L131" s="58"/>
      <c r="M131" s="58"/>
    </row>
    <row r="132" spans="1:13" s="60" customFormat="1" x14ac:dyDescent="0.25">
      <c r="A132" s="2"/>
      <c r="B132" s="58"/>
      <c r="C132" s="58"/>
      <c r="D132" s="58"/>
      <c r="E132" s="58"/>
      <c r="F132" s="58"/>
      <c r="G132" s="58"/>
      <c r="H132" s="58"/>
      <c r="I132" s="58"/>
      <c r="J132" s="58"/>
      <c r="K132" s="58"/>
      <c r="L132" s="58"/>
      <c r="M132" s="58"/>
    </row>
    <row r="133" spans="1:13" x14ac:dyDescent="0.3">
      <c r="A133" s="2"/>
      <c r="B133" s="58"/>
      <c r="C133" s="58"/>
      <c r="D133" s="58"/>
      <c r="E133" s="58"/>
      <c r="F133" s="58"/>
      <c r="G133" s="58"/>
      <c r="H133" s="58"/>
      <c r="I133" s="58"/>
      <c r="J133" s="58"/>
      <c r="K133" s="58"/>
      <c r="L133" s="58"/>
      <c r="M133" s="58"/>
    </row>
    <row r="134" spans="1:13" x14ac:dyDescent="0.3">
      <c r="A134" s="2"/>
      <c r="B134" s="58"/>
      <c r="C134" s="58"/>
      <c r="D134" s="58"/>
      <c r="E134" s="58"/>
      <c r="F134" s="58"/>
      <c r="G134" s="58"/>
      <c r="H134" s="58"/>
      <c r="I134" s="58"/>
      <c r="J134" s="58"/>
      <c r="K134" s="58"/>
      <c r="L134" s="58"/>
      <c r="M134" s="58"/>
    </row>
    <row r="135" spans="1:13" x14ac:dyDescent="0.3">
      <c r="A135" s="2"/>
      <c r="B135" s="58"/>
      <c r="C135" s="58"/>
      <c r="D135" s="58"/>
      <c r="E135" s="58"/>
      <c r="F135" s="58"/>
      <c r="G135" s="58"/>
      <c r="H135" s="58"/>
      <c r="I135" s="58"/>
      <c r="J135" s="58"/>
      <c r="K135" s="58"/>
      <c r="L135" s="58"/>
      <c r="M135" s="58"/>
    </row>
    <row r="136" spans="1:13" x14ac:dyDescent="0.3">
      <c r="A136" s="44"/>
      <c r="B136" s="58"/>
      <c r="C136" s="58"/>
      <c r="D136" s="58"/>
      <c r="E136" s="58"/>
      <c r="F136" s="58"/>
      <c r="G136" s="58"/>
      <c r="H136" s="58"/>
      <c r="I136" s="58"/>
      <c r="J136" s="58"/>
      <c r="K136" s="58"/>
      <c r="L136" s="58"/>
      <c r="M136" s="58"/>
    </row>
    <row r="137" spans="1:13" x14ac:dyDescent="0.3">
      <c r="A137" s="46"/>
      <c r="B137" s="58"/>
      <c r="C137" s="58"/>
      <c r="D137" s="58"/>
      <c r="E137" s="58"/>
      <c r="F137" s="58"/>
      <c r="G137" s="58"/>
      <c r="H137" s="58"/>
      <c r="I137" s="58"/>
      <c r="J137" s="58"/>
      <c r="K137" s="58"/>
      <c r="L137" s="58"/>
      <c r="M137" s="58"/>
    </row>
    <row r="138" spans="1:13" x14ac:dyDescent="0.3">
      <c r="A138" s="46"/>
      <c r="B138" s="58"/>
      <c r="C138" s="58"/>
      <c r="D138" s="58"/>
      <c r="E138" s="58"/>
      <c r="F138" s="58"/>
      <c r="G138" s="58"/>
      <c r="H138" s="58"/>
      <c r="I138" s="58"/>
      <c r="J138" s="58"/>
      <c r="K138" s="58"/>
      <c r="L138" s="58"/>
      <c r="M138" s="58"/>
    </row>
    <row r="139" spans="1:13" x14ac:dyDescent="0.3">
      <c r="A139" s="46"/>
      <c r="B139" s="58"/>
      <c r="C139" s="58"/>
      <c r="D139" s="58"/>
      <c r="E139" s="58"/>
      <c r="F139" s="58"/>
      <c r="G139" s="58"/>
      <c r="H139" s="58"/>
      <c r="I139" s="58"/>
      <c r="J139" s="58"/>
      <c r="K139" s="58"/>
      <c r="L139" s="58"/>
      <c r="M139" s="58"/>
    </row>
    <row r="140" spans="1:13" x14ac:dyDescent="0.3">
      <c r="A140" s="46"/>
      <c r="B140" s="58"/>
      <c r="C140" s="58"/>
      <c r="D140" s="58"/>
      <c r="E140" s="58"/>
      <c r="F140" s="58"/>
      <c r="G140" s="58"/>
      <c r="H140" s="58"/>
      <c r="I140" s="58"/>
      <c r="J140" s="58"/>
      <c r="K140" s="58"/>
      <c r="L140" s="58"/>
      <c r="M140" s="58"/>
    </row>
    <row r="141" spans="1:13" x14ac:dyDescent="0.3">
      <c r="A141" s="46"/>
      <c r="B141" s="58"/>
      <c r="C141" s="58"/>
      <c r="D141" s="58"/>
      <c r="E141" s="58"/>
      <c r="F141" s="58"/>
      <c r="G141" s="58"/>
      <c r="H141" s="58"/>
      <c r="I141" s="58"/>
      <c r="J141" s="58"/>
      <c r="K141" s="58"/>
      <c r="L141" s="58"/>
      <c r="M141" s="58"/>
    </row>
    <row r="142" spans="1:13" x14ac:dyDescent="0.3">
      <c r="A142" s="2"/>
      <c r="B142" s="58"/>
      <c r="C142" s="58"/>
      <c r="D142" s="58"/>
      <c r="E142" s="58"/>
      <c r="F142" s="58"/>
      <c r="G142" s="58"/>
      <c r="H142" s="58"/>
      <c r="I142" s="58"/>
      <c r="J142" s="58"/>
      <c r="K142" s="58"/>
      <c r="L142" s="58"/>
      <c r="M142" s="58"/>
    </row>
    <row r="143" spans="1:13" x14ac:dyDescent="0.3">
      <c r="A143" s="44"/>
      <c r="B143" s="58"/>
      <c r="C143" s="58"/>
      <c r="D143" s="58"/>
      <c r="E143" s="58"/>
      <c r="F143" s="58"/>
      <c r="G143" s="58"/>
      <c r="H143" s="58"/>
      <c r="I143" s="58"/>
      <c r="J143" s="58"/>
      <c r="K143" s="58"/>
      <c r="L143" s="58"/>
      <c r="M143" s="58"/>
    </row>
    <row r="144" spans="1:13" x14ac:dyDescent="0.3">
      <c r="A144" s="44"/>
      <c r="B144" s="58"/>
      <c r="C144" s="58"/>
      <c r="D144" s="58"/>
      <c r="E144" s="58"/>
      <c r="F144" s="58"/>
      <c r="G144" s="58"/>
      <c r="H144" s="58"/>
      <c r="I144" s="58"/>
      <c r="J144" s="58"/>
      <c r="K144" s="58"/>
      <c r="L144" s="58"/>
      <c r="M144" s="58"/>
    </row>
    <row r="145" spans="1:13" x14ac:dyDescent="0.3">
      <c r="A145" s="2"/>
      <c r="B145" s="58"/>
      <c r="C145" s="58"/>
      <c r="D145" s="58"/>
      <c r="E145" s="58"/>
      <c r="F145" s="58"/>
      <c r="G145" s="58"/>
      <c r="H145" s="58"/>
      <c r="I145" s="58"/>
      <c r="J145" s="58"/>
      <c r="K145" s="58"/>
      <c r="L145" s="58"/>
      <c r="M145" s="58"/>
    </row>
    <row r="146" spans="1:13" s="44" customFormat="1" x14ac:dyDescent="0.25">
      <c r="A146" s="2"/>
      <c r="B146" s="58"/>
      <c r="C146" s="58"/>
      <c r="D146" s="58"/>
      <c r="E146" s="58"/>
      <c r="F146" s="58"/>
      <c r="G146" s="58"/>
      <c r="H146" s="58"/>
      <c r="I146" s="58"/>
      <c r="J146" s="58"/>
      <c r="K146" s="58"/>
      <c r="L146" s="58"/>
      <c r="M146" s="58"/>
    </row>
    <row r="147" spans="1:13" s="2" customFormat="1" x14ac:dyDescent="0.25">
      <c r="A147" s="59"/>
      <c r="B147" s="58"/>
      <c r="C147" s="58"/>
      <c r="D147" s="58"/>
      <c r="E147" s="58"/>
      <c r="F147" s="58"/>
      <c r="G147" s="58"/>
      <c r="H147" s="58"/>
      <c r="I147" s="58"/>
      <c r="J147" s="58"/>
      <c r="K147" s="58"/>
      <c r="L147" s="58"/>
      <c r="M147" s="58"/>
    </row>
    <row r="148" spans="1:13" x14ac:dyDescent="0.3">
      <c r="A148" s="59"/>
      <c r="B148" s="58"/>
      <c r="C148" s="58"/>
      <c r="D148" s="58"/>
      <c r="E148" s="58"/>
      <c r="F148" s="58"/>
      <c r="G148" s="58"/>
      <c r="H148" s="58"/>
      <c r="I148" s="58"/>
      <c r="J148" s="58"/>
      <c r="K148" s="58"/>
      <c r="L148" s="58"/>
      <c r="M148" s="58"/>
    </row>
    <row r="149" spans="1:13" x14ac:dyDescent="0.3">
      <c r="A149" s="59"/>
      <c r="B149" s="58"/>
      <c r="C149" s="58"/>
      <c r="D149" s="58"/>
      <c r="E149" s="58"/>
      <c r="F149" s="58"/>
      <c r="G149" s="58"/>
      <c r="H149" s="58"/>
      <c r="I149" s="58"/>
      <c r="J149" s="58"/>
      <c r="K149" s="58"/>
      <c r="L149" s="58"/>
      <c r="M149" s="58"/>
    </row>
    <row r="150" spans="1:13" x14ac:dyDescent="0.3">
      <c r="A150" s="59"/>
      <c r="B150" s="58"/>
      <c r="C150" s="58"/>
      <c r="D150" s="58"/>
      <c r="E150" s="58"/>
      <c r="F150" s="58"/>
      <c r="G150" s="58"/>
      <c r="H150" s="58"/>
      <c r="I150" s="58"/>
      <c r="J150" s="58"/>
      <c r="K150" s="58"/>
      <c r="L150" s="58"/>
      <c r="M150" s="58"/>
    </row>
    <row r="151" spans="1:13" x14ac:dyDescent="0.3">
      <c r="A151" s="59"/>
      <c r="B151" s="58"/>
      <c r="C151" s="58"/>
      <c r="D151" s="58"/>
      <c r="E151" s="58"/>
      <c r="F151" s="58"/>
      <c r="G151" s="58"/>
      <c r="H151" s="58"/>
      <c r="I151" s="58"/>
      <c r="J151" s="58"/>
      <c r="K151" s="58"/>
      <c r="L151" s="58"/>
      <c r="M151" s="58"/>
    </row>
    <row r="152" spans="1:13" x14ac:dyDescent="0.3">
      <c r="A152" s="59"/>
      <c r="B152" s="58"/>
      <c r="C152" s="58"/>
      <c r="D152" s="58"/>
      <c r="E152" s="58"/>
      <c r="F152" s="58"/>
      <c r="G152" s="58"/>
      <c r="H152" s="58"/>
      <c r="I152" s="58"/>
      <c r="J152" s="58"/>
      <c r="K152" s="58"/>
      <c r="L152" s="58"/>
      <c r="M152" s="58"/>
    </row>
    <row r="153" spans="1:13" x14ac:dyDescent="0.3">
      <c r="A153" s="59"/>
      <c r="B153" s="58"/>
      <c r="C153" s="58"/>
      <c r="D153" s="58"/>
      <c r="E153" s="58"/>
      <c r="F153" s="58"/>
      <c r="G153" s="58"/>
      <c r="H153" s="58"/>
      <c r="I153" s="58"/>
      <c r="J153" s="58"/>
      <c r="K153" s="58"/>
      <c r="L153" s="58"/>
      <c r="M153" s="58"/>
    </row>
    <row r="154" spans="1:13" x14ac:dyDescent="0.3">
      <c r="A154" s="59"/>
      <c r="B154" s="58"/>
      <c r="C154" s="58"/>
      <c r="D154" s="58"/>
      <c r="E154" s="58"/>
      <c r="F154" s="58"/>
      <c r="G154" s="58"/>
      <c r="H154" s="58"/>
      <c r="I154" s="58"/>
      <c r="J154" s="58"/>
      <c r="K154" s="58"/>
      <c r="L154" s="58"/>
      <c r="M154" s="58"/>
    </row>
    <row r="155" spans="1:13" x14ac:dyDescent="0.3">
      <c r="A155" s="59"/>
      <c r="B155" s="58"/>
      <c r="C155" s="58"/>
      <c r="D155" s="58"/>
      <c r="E155" s="58"/>
      <c r="F155" s="58"/>
      <c r="G155" s="58"/>
      <c r="H155" s="58"/>
      <c r="I155" s="58"/>
      <c r="J155" s="58"/>
      <c r="K155" s="58"/>
      <c r="L155" s="10"/>
    </row>
    <row r="156" spans="1:13" x14ac:dyDescent="0.3">
      <c r="A156" s="59"/>
      <c r="B156" s="58"/>
      <c r="C156" s="58"/>
      <c r="D156" s="58"/>
      <c r="E156" s="58"/>
      <c r="F156" s="58"/>
      <c r="G156" s="58"/>
      <c r="H156" s="58"/>
      <c r="I156" s="58"/>
      <c r="J156" s="58"/>
      <c r="K156" s="58"/>
      <c r="L156" s="10"/>
    </row>
    <row r="157" spans="1:13" x14ac:dyDescent="0.3">
      <c r="A157" s="59"/>
      <c r="B157" s="58"/>
      <c r="C157" s="58"/>
      <c r="D157" s="58"/>
      <c r="E157" s="58"/>
      <c r="F157" s="58"/>
      <c r="G157" s="58"/>
      <c r="H157" s="58"/>
      <c r="I157" s="58"/>
      <c r="J157" s="58"/>
      <c r="K157" s="58"/>
      <c r="L157" s="10"/>
    </row>
    <row r="158" spans="1:13" x14ac:dyDescent="0.3">
      <c r="A158" s="44"/>
      <c r="B158" s="58"/>
      <c r="C158" s="58"/>
      <c r="D158" s="58"/>
      <c r="E158" s="58"/>
      <c r="F158" s="58"/>
      <c r="G158" s="58"/>
      <c r="H158" s="58"/>
      <c r="I158" s="58"/>
      <c r="J158" s="58"/>
      <c r="K158" s="58"/>
      <c r="L158" s="57"/>
      <c r="M158" s="44"/>
    </row>
    <row r="159" spans="1:13" x14ac:dyDescent="0.3">
      <c r="A159" s="2"/>
      <c r="B159" s="56"/>
      <c r="C159" s="56"/>
      <c r="D159" s="56"/>
      <c r="E159" s="56"/>
      <c r="F159" s="56"/>
      <c r="G159" s="56"/>
      <c r="H159" s="56"/>
      <c r="I159" s="56"/>
      <c r="J159" s="56"/>
      <c r="K159" s="56"/>
      <c r="L159" s="55"/>
      <c r="M159" s="2"/>
    </row>
    <row r="160" spans="1:13" x14ac:dyDescent="0.3">
      <c r="A160" s="2"/>
    </row>
    <row r="161" spans="1:12" x14ac:dyDescent="0.3">
      <c r="A161" s="2"/>
      <c r="C161" s="54"/>
      <c r="D161" s="54"/>
      <c r="E161" s="54"/>
      <c r="F161" s="54"/>
      <c r="G161" s="54"/>
      <c r="H161" s="54"/>
      <c r="I161" s="54"/>
      <c r="J161" s="54"/>
      <c r="K161" s="54"/>
      <c r="L161" s="54"/>
    </row>
  </sheetData>
  <mergeCells count="94">
    <mergeCell ref="B19:M20"/>
    <mergeCell ref="B24:M28"/>
    <mergeCell ref="B29:M32"/>
    <mergeCell ref="B34:M36"/>
    <mergeCell ref="B37:M39"/>
    <mergeCell ref="G1:L1"/>
    <mergeCell ref="A1:F1"/>
    <mergeCell ref="B8:M8"/>
    <mergeCell ref="B33:M33"/>
    <mergeCell ref="B10:M16"/>
    <mergeCell ref="B87:M88"/>
    <mergeCell ref="B89:M89"/>
    <mergeCell ref="M1:R1"/>
    <mergeCell ref="N19:Y19"/>
    <mergeCell ref="B18:M18"/>
    <mergeCell ref="B41:M41"/>
    <mergeCell ref="B81:M82"/>
    <mergeCell ref="B7:C7"/>
    <mergeCell ref="A2:F2"/>
    <mergeCell ref="B9:M9"/>
    <mergeCell ref="B121:L121"/>
    <mergeCell ref="B75:M75"/>
    <mergeCell ref="B45:M45"/>
    <mergeCell ref="B43:M43"/>
    <mergeCell ref="B44:M44"/>
    <mergeCell ref="B90:M91"/>
    <mergeCell ref="B84:M84"/>
    <mergeCell ref="B96:M97"/>
    <mergeCell ref="B98:M98"/>
    <mergeCell ref="B99:M100"/>
    <mergeCell ref="B78:M79"/>
    <mergeCell ref="B80:M80"/>
    <mergeCell ref="B92:M92"/>
    <mergeCell ref="B83:M83"/>
    <mergeCell ref="B101:M101"/>
    <mergeCell ref="B111:M111"/>
    <mergeCell ref="B104:M105"/>
    <mergeCell ref="B106:M106"/>
    <mergeCell ref="B107:M108"/>
    <mergeCell ref="B110:M110"/>
    <mergeCell ref="B23:M23"/>
    <mergeCell ref="B42:M42"/>
    <mergeCell ref="B94:M94"/>
    <mergeCell ref="B76:M76"/>
    <mergeCell ref="B77:M77"/>
    <mergeCell ref="B159:K159"/>
    <mergeCell ref="B114:M114"/>
    <mergeCell ref="B115:M116"/>
    <mergeCell ref="B102:M102"/>
    <mergeCell ref="B103:M103"/>
    <mergeCell ref="B112:M113"/>
    <mergeCell ref="B58:M58"/>
    <mergeCell ref="B85:M85"/>
    <mergeCell ref="B86:M86"/>
    <mergeCell ref="B48:M48"/>
    <mergeCell ref="B49:M49"/>
    <mergeCell ref="B51:M51"/>
    <mergeCell ref="B52:M52"/>
    <mergeCell ref="B63:M63"/>
    <mergeCell ref="B67:J67"/>
    <mergeCell ref="B47:M47"/>
    <mergeCell ref="B54:M54"/>
    <mergeCell ref="B55:M55"/>
    <mergeCell ref="B64:M64"/>
    <mergeCell ref="B65:M65"/>
    <mergeCell ref="B61:M61"/>
    <mergeCell ref="B62:M62"/>
    <mergeCell ref="B56:M56"/>
    <mergeCell ref="B57:M57"/>
    <mergeCell ref="BI67:BT67"/>
    <mergeCell ref="CG67:CR67"/>
    <mergeCell ref="BU67:CF67"/>
    <mergeCell ref="GK67:GV67"/>
    <mergeCell ref="DE67:DP67"/>
    <mergeCell ref="DQ67:EB67"/>
    <mergeCell ref="EC67:EN67"/>
    <mergeCell ref="B69:J69"/>
    <mergeCell ref="B68:M68"/>
    <mergeCell ref="HI67:HT67"/>
    <mergeCell ref="B73:J73"/>
    <mergeCell ref="B71:J71"/>
    <mergeCell ref="CS67:DD67"/>
    <mergeCell ref="M67:X67"/>
    <mergeCell ref="Y67:AJ67"/>
    <mergeCell ref="AK67:AV67"/>
    <mergeCell ref="AW67:BH67"/>
    <mergeCell ref="IG67:IR67"/>
    <mergeCell ref="IS67:IV67"/>
    <mergeCell ref="EO67:EZ67"/>
    <mergeCell ref="FA67:FL67"/>
    <mergeCell ref="FM67:FX67"/>
    <mergeCell ref="FY67:GJ67"/>
    <mergeCell ref="GW67:HH67"/>
    <mergeCell ref="HU67:IF67"/>
  </mergeCells>
  <hyperlinks>
    <hyperlink ref="A3" location="Index!A1" display="Index" xr:uid="{22E49475-8407-4A72-9AC2-9D795751CE07}"/>
    <hyperlink ref="B19:M20" r:id="rId1" display="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 https://www.gov.uk/government/collections/government-conversion-factors-for-company-reporting" xr:uid="{ED8A66F0-AEAD-47B6-BB40-528AC1F208EE}"/>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6C01-7E86-4503-B542-AB4467B0EA94}">
  <sheetPr codeName="Sheet2">
    <tabColor theme="6" tint="-0.249977111117893"/>
    <pageSetUpPr fitToPage="1"/>
  </sheetPr>
  <dimension ref="A1:AA88"/>
  <sheetViews>
    <sheetView tabSelected="1" topLeftCell="A13" workbookViewId="0">
      <selection activeCell="A19" sqref="A19:XFD19"/>
    </sheetView>
  </sheetViews>
  <sheetFormatPr defaultColWidth="11.21875" defaultRowHeight="14.4" x14ac:dyDescent="0.3"/>
  <cols>
    <col min="1" max="1" width="5.77734375" style="2" customWidth="1"/>
    <col min="2" max="2" width="28.5546875" style="1" customWidth="1"/>
    <col min="3" max="3" width="14.5546875" style="1" customWidth="1"/>
    <col min="4" max="4" width="20" style="1" customWidth="1"/>
    <col min="5" max="5" width="46.44140625" style="1" customWidth="1"/>
    <col min="6" max="6" width="22.44140625" style="1" customWidth="1"/>
    <col min="7" max="7" width="12.21875" style="1" customWidth="1"/>
    <col min="8" max="8" width="19.5546875" style="1" customWidth="1"/>
    <col min="9" max="9" width="6.5546875" style="2" customWidth="1"/>
    <col min="10" max="10" width="11.21875" style="271"/>
    <col min="11" max="18" width="11.21875" style="2"/>
    <col min="19" max="27" width="11.21875" style="272"/>
    <col min="28" max="256" width="11.21875" style="1"/>
    <col min="257" max="257" width="5.77734375" style="1" customWidth="1"/>
    <col min="258" max="258" width="28.5546875" style="1" customWidth="1"/>
    <col min="259" max="259" width="14.5546875" style="1" customWidth="1"/>
    <col min="260" max="260" width="20" style="1" customWidth="1"/>
    <col min="261" max="261" width="46.44140625" style="1" customWidth="1"/>
    <col min="262" max="262" width="22.44140625" style="1" customWidth="1"/>
    <col min="263" max="263" width="12.21875" style="1" customWidth="1"/>
    <col min="264" max="264" width="19.5546875" style="1" customWidth="1"/>
    <col min="265" max="265" width="6.5546875" style="1" customWidth="1"/>
    <col min="266" max="512" width="11.21875" style="1"/>
    <col min="513" max="513" width="5.77734375" style="1" customWidth="1"/>
    <col min="514" max="514" width="28.5546875" style="1" customWidth="1"/>
    <col min="515" max="515" width="14.5546875" style="1" customWidth="1"/>
    <col min="516" max="516" width="20" style="1" customWidth="1"/>
    <col min="517" max="517" width="46.44140625" style="1" customWidth="1"/>
    <col min="518" max="518" width="22.44140625" style="1" customWidth="1"/>
    <col min="519" max="519" width="12.21875" style="1" customWidth="1"/>
    <col min="520" max="520" width="19.5546875" style="1" customWidth="1"/>
    <col min="521" max="521" width="6.5546875" style="1" customWidth="1"/>
    <col min="522" max="768" width="11.21875" style="1"/>
    <col min="769" max="769" width="5.77734375" style="1" customWidth="1"/>
    <col min="770" max="770" width="28.5546875" style="1" customWidth="1"/>
    <col min="771" max="771" width="14.5546875" style="1" customWidth="1"/>
    <col min="772" max="772" width="20" style="1" customWidth="1"/>
    <col min="773" max="773" width="46.44140625" style="1" customWidth="1"/>
    <col min="774" max="774" width="22.44140625" style="1" customWidth="1"/>
    <col min="775" max="775" width="12.21875" style="1" customWidth="1"/>
    <col min="776" max="776" width="19.5546875" style="1" customWidth="1"/>
    <col min="777" max="777" width="6.5546875" style="1" customWidth="1"/>
    <col min="778" max="1024" width="11.21875" style="1"/>
    <col min="1025" max="1025" width="5.77734375" style="1" customWidth="1"/>
    <col min="1026" max="1026" width="28.5546875" style="1" customWidth="1"/>
    <col min="1027" max="1027" width="14.5546875" style="1" customWidth="1"/>
    <col min="1028" max="1028" width="20" style="1" customWidth="1"/>
    <col min="1029" max="1029" width="46.44140625" style="1" customWidth="1"/>
    <col min="1030" max="1030" width="22.44140625" style="1" customWidth="1"/>
    <col min="1031" max="1031" width="12.21875" style="1" customWidth="1"/>
    <col min="1032" max="1032" width="19.5546875" style="1" customWidth="1"/>
    <col min="1033" max="1033" width="6.5546875" style="1" customWidth="1"/>
    <col min="1034" max="1280" width="11.21875" style="1"/>
    <col min="1281" max="1281" width="5.77734375" style="1" customWidth="1"/>
    <col min="1282" max="1282" width="28.5546875" style="1" customWidth="1"/>
    <col min="1283" max="1283" width="14.5546875" style="1" customWidth="1"/>
    <col min="1284" max="1284" width="20" style="1" customWidth="1"/>
    <col min="1285" max="1285" width="46.44140625" style="1" customWidth="1"/>
    <col min="1286" max="1286" width="22.44140625" style="1" customWidth="1"/>
    <col min="1287" max="1287" width="12.21875" style="1" customWidth="1"/>
    <col min="1288" max="1288" width="19.5546875" style="1" customWidth="1"/>
    <col min="1289" max="1289" width="6.5546875" style="1" customWidth="1"/>
    <col min="1290" max="1536" width="11.21875" style="1"/>
    <col min="1537" max="1537" width="5.77734375" style="1" customWidth="1"/>
    <col min="1538" max="1538" width="28.5546875" style="1" customWidth="1"/>
    <col min="1539" max="1539" width="14.5546875" style="1" customWidth="1"/>
    <col min="1540" max="1540" width="20" style="1" customWidth="1"/>
    <col min="1541" max="1541" width="46.44140625" style="1" customWidth="1"/>
    <col min="1542" max="1542" width="22.44140625" style="1" customWidth="1"/>
    <col min="1543" max="1543" width="12.21875" style="1" customWidth="1"/>
    <col min="1544" max="1544" width="19.5546875" style="1" customWidth="1"/>
    <col min="1545" max="1545" width="6.5546875" style="1" customWidth="1"/>
    <col min="1546" max="1792" width="11.21875" style="1"/>
    <col min="1793" max="1793" width="5.77734375" style="1" customWidth="1"/>
    <col min="1794" max="1794" width="28.5546875" style="1" customWidth="1"/>
    <col min="1795" max="1795" width="14.5546875" style="1" customWidth="1"/>
    <col min="1796" max="1796" width="20" style="1" customWidth="1"/>
    <col min="1797" max="1797" width="46.44140625" style="1" customWidth="1"/>
    <col min="1798" max="1798" width="22.44140625" style="1" customWidth="1"/>
    <col min="1799" max="1799" width="12.21875" style="1" customWidth="1"/>
    <col min="1800" max="1800" width="19.5546875" style="1" customWidth="1"/>
    <col min="1801" max="1801" width="6.5546875" style="1" customWidth="1"/>
    <col min="1802" max="2048" width="11.21875" style="1"/>
    <col min="2049" max="2049" width="5.77734375" style="1" customWidth="1"/>
    <col min="2050" max="2050" width="28.5546875" style="1" customWidth="1"/>
    <col min="2051" max="2051" width="14.5546875" style="1" customWidth="1"/>
    <col min="2052" max="2052" width="20" style="1" customWidth="1"/>
    <col min="2053" max="2053" width="46.44140625" style="1" customWidth="1"/>
    <col min="2054" max="2054" width="22.44140625" style="1" customWidth="1"/>
    <col min="2055" max="2055" width="12.21875" style="1" customWidth="1"/>
    <col min="2056" max="2056" width="19.5546875" style="1" customWidth="1"/>
    <col min="2057" max="2057" width="6.5546875" style="1" customWidth="1"/>
    <col min="2058" max="2304" width="11.21875" style="1"/>
    <col min="2305" max="2305" width="5.77734375" style="1" customWidth="1"/>
    <col min="2306" max="2306" width="28.5546875" style="1" customWidth="1"/>
    <col min="2307" max="2307" width="14.5546875" style="1" customWidth="1"/>
    <col min="2308" max="2308" width="20" style="1" customWidth="1"/>
    <col min="2309" max="2309" width="46.44140625" style="1" customWidth="1"/>
    <col min="2310" max="2310" width="22.44140625" style="1" customWidth="1"/>
    <col min="2311" max="2311" width="12.21875" style="1" customWidth="1"/>
    <col min="2312" max="2312" width="19.5546875" style="1" customWidth="1"/>
    <col min="2313" max="2313" width="6.5546875" style="1" customWidth="1"/>
    <col min="2314" max="2560" width="11.21875" style="1"/>
    <col min="2561" max="2561" width="5.77734375" style="1" customWidth="1"/>
    <col min="2562" max="2562" width="28.5546875" style="1" customWidth="1"/>
    <col min="2563" max="2563" width="14.5546875" style="1" customWidth="1"/>
    <col min="2564" max="2564" width="20" style="1" customWidth="1"/>
    <col min="2565" max="2565" width="46.44140625" style="1" customWidth="1"/>
    <col min="2566" max="2566" width="22.44140625" style="1" customWidth="1"/>
    <col min="2567" max="2567" width="12.21875" style="1" customWidth="1"/>
    <col min="2568" max="2568" width="19.5546875" style="1" customWidth="1"/>
    <col min="2569" max="2569" width="6.5546875" style="1" customWidth="1"/>
    <col min="2570" max="2816" width="11.21875" style="1"/>
    <col min="2817" max="2817" width="5.77734375" style="1" customWidth="1"/>
    <col min="2818" max="2818" width="28.5546875" style="1" customWidth="1"/>
    <col min="2819" max="2819" width="14.5546875" style="1" customWidth="1"/>
    <col min="2820" max="2820" width="20" style="1" customWidth="1"/>
    <col min="2821" max="2821" width="46.44140625" style="1" customWidth="1"/>
    <col min="2822" max="2822" width="22.44140625" style="1" customWidth="1"/>
    <col min="2823" max="2823" width="12.21875" style="1" customWidth="1"/>
    <col min="2824" max="2824" width="19.5546875" style="1" customWidth="1"/>
    <col min="2825" max="2825" width="6.5546875" style="1" customWidth="1"/>
    <col min="2826" max="3072" width="11.21875" style="1"/>
    <col min="3073" max="3073" width="5.77734375" style="1" customWidth="1"/>
    <col min="3074" max="3074" width="28.5546875" style="1" customWidth="1"/>
    <col min="3075" max="3075" width="14.5546875" style="1" customWidth="1"/>
    <col min="3076" max="3076" width="20" style="1" customWidth="1"/>
    <col min="3077" max="3077" width="46.44140625" style="1" customWidth="1"/>
    <col min="3078" max="3078" width="22.44140625" style="1" customWidth="1"/>
    <col min="3079" max="3079" width="12.21875" style="1" customWidth="1"/>
    <col min="3080" max="3080" width="19.5546875" style="1" customWidth="1"/>
    <col min="3081" max="3081" width="6.5546875" style="1" customWidth="1"/>
    <col min="3082" max="3328" width="11.21875" style="1"/>
    <col min="3329" max="3329" width="5.77734375" style="1" customWidth="1"/>
    <col min="3330" max="3330" width="28.5546875" style="1" customWidth="1"/>
    <col min="3331" max="3331" width="14.5546875" style="1" customWidth="1"/>
    <col min="3332" max="3332" width="20" style="1" customWidth="1"/>
    <col min="3333" max="3333" width="46.44140625" style="1" customWidth="1"/>
    <col min="3334" max="3334" width="22.44140625" style="1" customWidth="1"/>
    <col min="3335" max="3335" width="12.21875" style="1" customWidth="1"/>
    <col min="3336" max="3336" width="19.5546875" style="1" customWidth="1"/>
    <col min="3337" max="3337" width="6.5546875" style="1" customWidth="1"/>
    <col min="3338" max="3584" width="11.21875" style="1"/>
    <col min="3585" max="3585" width="5.77734375" style="1" customWidth="1"/>
    <col min="3586" max="3586" width="28.5546875" style="1" customWidth="1"/>
    <col min="3587" max="3587" width="14.5546875" style="1" customWidth="1"/>
    <col min="3588" max="3588" width="20" style="1" customWidth="1"/>
    <col min="3589" max="3589" width="46.44140625" style="1" customWidth="1"/>
    <col min="3590" max="3590" width="22.44140625" style="1" customWidth="1"/>
    <col min="3591" max="3591" width="12.21875" style="1" customWidth="1"/>
    <col min="3592" max="3592" width="19.5546875" style="1" customWidth="1"/>
    <col min="3593" max="3593" width="6.5546875" style="1" customWidth="1"/>
    <col min="3594" max="3840" width="11.21875" style="1"/>
    <col min="3841" max="3841" width="5.77734375" style="1" customWidth="1"/>
    <col min="3842" max="3842" width="28.5546875" style="1" customWidth="1"/>
    <col min="3843" max="3843" width="14.5546875" style="1" customWidth="1"/>
    <col min="3844" max="3844" width="20" style="1" customWidth="1"/>
    <col min="3845" max="3845" width="46.44140625" style="1" customWidth="1"/>
    <col min="3846" max="3846" width="22.44140625" style="1" customWidth="1"/>
    <col min="3847" max="3847" width="12.21875" style="1" customWidth="1"/>
    <col min="3848" max="3848" width="19.5546875" style="1" customWidth="1"/>
    <col min="3849" max="3849" width="6.5546875" style="1" customWidth="1"/>
    <col min="3850" max="4096" width="11.21875" style="1"/>
    <col min="4097" max="4097" width="5.77734375" style="1" customWidth="1"/>
    <col min="4098" max="4098" width="28.5546875" style="1" customWidth="1"/>
    <col min="4099" max="4099" width="14.5546875" style="1" customWidth="1"/>
    <col min="4100" max="4100" width="20" style="1" customWidth="1"/>
    <col min="4101" max="4101" width="46.44140625" style="1" customWidth="1"/>
    <col min="4102" max="4102" width="22.44140625" style="1" customWidth="1"/>
    <col min="4103" max="4103" width="12.21875" style="1" customWidth="1"/>
    <col min="4104" max="4104" width="19.5546875" style="1" customWidth="1"/>
    <col min="4105" max="4105" width="6.5546875" style="1" customWidth="1"/>
    <col min="4106" max="4352" width="11.21875" style="1"/>
    <col min="4353" max="4353" width="5.77734375" style="1" customWidth="1"/>
    <col min="4354" max="4354" width="28.5546875" style="1" customWidth="1"/>
    <col min="4355" max="4355" width="14.5546875" style="1" customWidth="1"/>
    <col min="4356" max="4356" width="20" style="1" customWidth="1"/>
    <col min="4357" max="4357" width="46.44140625" style="1" customWidth="1"/>
    <col min="4358" max="4358" width="22.44140625" style="1" customWidth="1"/>
    <col min="4359" max="4359" width="12.21875" style="1" customWidth="1"/>
    <col min="4360" max="4360" width="19.5546875" style="1" customWidth="1"/>
    <col min="4361" max="4361" width="6.5546875" style="1" customWidth="1"/>
    <col min="4362" max="4608" width="11.21875" style="1"/>
    <col min="4609" max="4609" width="5.77734375" style="1" customWidth="1"/>
    <col min="4610" max="4610" width="28.5546875" style="1" customWidth="1"/>
    <col min="4611" max="4611" width="14.5546875" style="1" customWidth="1"/>
    <col min="4612" max="4612" width="20" style="1" customWidth="1"/>
    <col min="4613" max="4613" width="46.44140625" style="1" customWidth="1"/>
    <col min="4614" max="4614" width="22.44140625" style="1" customWidth="1"/>
    <col min="4615" max="4615" width="12.21875" style="1" customWidth="1"/>
    <col min="4616" max="4616" width="19.5546875" style="1" customWidth="1"/>
    <col min="4617" max="4617" width="6.5546875" style="1" customWidth="1"/>
    <col min="4618" max="4864" width="11.21875" style="1"/>
    <col min="4865" max="4865" width="5.77734375" style="1" customWidth="1"/>
    <col min="4866" max="4866" width="28.5546875" style="1" customWidth="1"/>
    <col min="4867" max="4867" width="14.5546875" style="1" customWidth="1"/>
    <col min="4868" max="4868" width="20" style="1" customWidth="1"/>
    <col min="4869" max="4869" width="46.44140625" style="1" customWidth="1"/>
    <col min="4870" max="4870" width="22.44140625" style="1" customWidth="1"/>
    <col min="4871" max="4871" width="12.21875" style="1" customWidth="1"/>
    <col min="4872" max="4872" width="19.5546875" style="1" customWidth="1"/>
    <col min="4873" max="4873" width="6.5546875" style="1" customWidth="1"/>
    <col min="4874" max="5120" width="11.21875" style="1"/>
    <col min="5121" max="5121" width="5.77734375" style="1" customWidth="1"/>
    <col min="5122" max="5122" width="28.5546875" style="1" customWidth="1"/>
    <col min="5123" max="5123" width="14.5546875" style="1" customWidth="1"/>
    <col min="5124" max="5124" width="20" style="1" customWidth="1"/>
    <col min="5125" max="5125" width="46.44140625" style="1" customWidth="1"/>
    <col min="5126" max="5126" width="22.44140625" style="1" customWidth="1"/>
    <col min="5127" max="5127" width="12.21875" style="1" customWidth="1"/>
    <col min="5128" max="5128" width="19.5546875" style="1" customWidth="1"/>
    <col min="5129" max="5129" width="6.5546875" style="1" customWidth="1"/>
    <col min="5130" max="5376" width="11.21875" style="1"/>
    <col min="5377" max="5377" width="5.77734375" style="1" customWidth="1"/>
    <col min="5378" max="5378" width="28.5546875" style="1" customWidth="1"/>
    <col min="5379" max="5379" width="14.5546875" style="1" customWidth="1"/>
    <col min="5380" max="5380" width="20" style="1" customWidth="1"/>
    <col min="5381" max="5381" width="46.44140625" style="1" customWidth="1"/>
    <col min="5382" max="5382" width="22.44140625" style="1" customWidth="1"/>
    <col min="5383" max="5383" width="12.21875" style="1" customWidth="1"/>
    <col min="5384" max="5384" width="19.5546875" style="1" customWidth="1"/>
    <col min="5385" max="5385" width="6.5546875" style="1" customWidth="1"/>
    <col min="5386" max="5632" width="11.21875" style="1"/>
    <col min="5633" max="5633" width="5.77734375" style="1" customWidth="1"/>
    <col min="5634" max="5634" width="28.5546875" style="1" customWidth="1"/>
    <col min="5635" max="5635" width="14.5546875" style="1" customWidth="1"/>
    <col min="5636" max="5636" width="20" style="1" customWidth="1"/>
    <col min="5637" max="5637" width="46.44140625" style="1" customWidth="1"/>
    <col min="5638" max="5638" width="22.44140625" style="1" customWidth="1"/>
    <col min="5639" max="5639" width="12.21875" style="1" customWidth="1"/>
    <col min="5640" max="5640" width="19.5546875" style="1" customWidth="1"/>
    <col min="5641" max="5641" width="6.5546875" style="1" customWidth="1"/>
    <col min="5642" max="5888" width="11.21875" style="1"/>
    <col min="5889" max="5889" width="5.77734375" style="1" customWidth="1"/>
    <col min="5890" max="5890" width="28.5546875" style="1" customWidth="1"/>
    <col min="5891" max="5891" width="14.5546875" style="1" customWidth="1"/>
    <col min="5892" max="5892" width="20" style="1" customWidth="1"/>
    <col min="5893" max="5893" width="46.44140625" style="1" customWidth="1"/>
    <col min="5894" max="5894" width="22.44140625" style="1" customWidth="1"/>
    <col min="5895" max="5895" width="12.21875" style="1" customWidth="1"/>
    <col min="5896" max="5896" width="19.5546875" style="1" customWidth="1"/>
    <col min="5897" max="5897" width="6.5546875" style="1" customWidth="1"/>
    <col min="5898" max="6144" width="11.21875" style="1"/>
    <col min="6145" max="6145" width="5.77734375" style="1" customWidth="1"/>
    <col min="6146" max="6146" width="28.5546875" style="1" customWidth="1"/>
    <col min="6147" max="6147" width="14.5546875" style="1" customWidth="1"/>
    <col min="6148" max="6148" width="20" style="1" customWidth="1"/>
    <col min="6149" max="6149" width="46.44140625" style="1" customWidth="1"/>
    <col min="6150" max="6150" width="22.44140625" style="1" customWidth="1"/>
    <col min="6151" max="6151" width="12.21875" style="1" customWidth="1"/>
    <col min="6152" max="6152" width="19.5546875" style="1" customWidth="1"/>
    <col min="6153" max="6153" width="6.5546875" style="1" customWidth="1"/>
    <col min="6154" max="6400" width="11.21875" style="1"/>
    <col min="6401" max="6401" width="5.77734375" style="1" customWidth="1"/>
    <col min="6402" max="6402" width="28.5546875" style="1" customWidth="1"/>
    <col min="6403" max="6403" width="14.5546875" style="1" customWidth="1"/>
    <col min="6404" max="6404" width="20" style="1" customWidth="1"/>
    <col min="6405" max="6405" width="46.44140625" style="1" customWidth="1"/>
    <col min="6406" max="6406" width="22.44140625" style="1" customWidth="1"/>
    <col min="6407" max="6407" width="12.21875" style="1" customWidth="1"/>
    <col min="6408" max="6408" width="19.5546875" style="1" customWidth="1"/>
    <col min="6409" max="6409" width="6.5546875" style="1" customWidth="1"/>
    <col min="6410" max="6656" width="11.21875" style="1"/>
    <col min="6657" max="6657" width="5.77734375" style="1" customWidth="1"/>
    <col min="6658" max="6658" width="28.5546875" style="1" customWidth="1"/>
    <col min="6659" max="6659" width="14.5546875" style="1" customWidth="1"/>
    <col min="6660" max="6660" width="20" style="1" customWidth="1"/>
    <col min="6661" max="6661" width="46.44140625" style="1" customWidth="1"/>
    <col min="6662" max="6662" width="22.44140625" style="1" customWidth="1"/>
    <col min="6663" max="6663" width="12.21875" style="1" customWidth="1"/>
    <col min="6664" max="6664" width="19.5546875" style="1" customWidth="1"/>
    <col min="6665" max="6665" width="6.5546875" style="1" customWidth="1"/>
    <col min="6666" max="6912" width="11.21875" style="1"/>
    <col min="6913" max="6913" width="5.77734375" style="1" customWidth="1"/>
    <col min="6914" max="6914" width="28.5546875" style="1" customWidth="1"/>
    <col min="6915" max="6915" width="14.5546875" style="1" customWidth="1"/>
    <col min="6916" max="6916" width="20" style="1" customWidth="1"/>
    <col min="6917" max="6917" width="46.44140625" style="1" customWidth="1"/>
    <col min="6918" max="6918" width="22.44140625" style="1" customWidth="1"/>
    <col min="6919" max="6919" width="12.21875" style="1" customWidth="1"/>
    <col min="6920" max="6920" width="19.5546875" style="1" customWidth="1"/>
    <col min="6921" max="6921" width="6.5546875" style="1" customWidth="1"/>
    <col min="6922" max="7168" width="11.21875" style="1"/>
    <col min="7169" max="7169" width="5.77734375" style="1" customWidth="1"/>
    <col min="7170" max="7170" width="28.5546875" style="1" customWidth="1"/>
    <col min="7171" max="7171" width="14.5546875" style="1" customWidth="1"/>
    <col min="7172" max="7172" width="20" style="1" customWidth="1"/>
    <col min="7173" max="7173" width="46.44140625" style="1" customWidth="1"/>
    <col min="7174" max="7174" width="22.44140625" style="1" customWidth="1"/>
    <col min="7175" max="7175" width="12.21875" style="1" customWidth="1"/>
    <col min="7176" max="7176" width="19.5546875" style="1" customWidth="1"/>
    <col min="7177" max="7177" width="6.5546875" style="1" customWidth="1"/>
    <col min="7178" max="7424" width="11.21875" style="1"/>
    <col min="7425" max="7425" width="5.77734375" style="1" customWidth="1"/>
    <col min="7426" max="7426" width="28.5546875" style="1" customWidth="1"/>
    <col min="7427" max="7427" width="14.5546875" style="1" customWidth="1"/>
    <col min="7428" max="7428" width="20" style="1" customWidth="1"/>
    <col min="7429" max="7429" width="46.44140625" style="1" customWidth="1"/>
    <col min="7430" max="7430" width="22.44140625" style="1" customWidth="1"/>
    <col min="7431" max="7431" width="12.21875" style="1" customWidth="1"/>
    <col min="7432" max="7432" width="19.5546875" style="1" customWidth="1"/>
    <col min="7433" max="7433" width="6.5546875" style="1" customWidth="1"/>
    <col min="7434" max="7680" width="11.21875" style="1"/>
    <col min="7681" max="7681" width="5.77734375" style="1" customWidth="1"/>
    <col min="7682" max="7682" width="28.5546875" style="1" customWidth="1"/>
    <col min="7683" max="7683" width="14.5546875" style="1" customWidth="1"/>
    <col min="7684" max="7684" width="20" style="1" customWidth="1"/>
    <col min="7685" max="7685" width="46.44140625" style="1" customWidth="1"/>
    <col min="7686" max="7686" width="22.44140625" style="1" customWidth="1"/>
    <col min="7687" max="7687" width="12.21875" style="1" customWidth="1"/>
    <col min="7688" max="7688" width="19.5546875" style="1" customWidth="1"/>
    <col min="7689" max="7689" width="6.5546875" style="1" customWidth="1"/>
    <col min="7690" max="7936" width="11.21875" style="1"/>
    <col min="7937" max="7937" width="5.77734375" style="1" customWidth="1"/>
    <col min="7938" max="7938" width="28.5546875" style="1" customWidth="1"/>
    <col min="7939" max="7939" width="14.5546875" style="1" customWidth="1"/>
    <col min="7940" max="7940" width="20" style="1" customWidth="1"/>
    <col min="7941" max="7941" width="46.44140625" style="1" customWidth="1"/>
    <col min="7942" max="7942" width="22.44140625" style="1" customWidth="1"/>
    <col min="7943" max="7943" width="12.21875" style="1" customWidth="1"/>
    <col min="7944" max="7944" width="19.5546875" style="1" customWidth="1"/>
    <col min="7945" max="7945" width="6.5546875" style="1" customWidth="1"/>
    <col min="7946" max="8192" width="11.21875" style="1"/>
    <col min="8193" max="8193" width="5.77734375" style="1" customWidth="1"/>
    <col min="8194" max="8194" width="28.5546875" style="1" customWidth="1"/>
    <col min="8195" max="8195" width="14.5546875" style="1" customWidth="1"/>
    <col min="8196" max="8196" width="20" style="1" customWidth="1"/>
    <col min="8197" max="8197" width="46.44140625" style="1" customWidth="1"/>
    <col min="8198" max="8198" width="22.44140625" style="1" customWidth="1"/>
    <col min="8199" max="8199" width="12.21875" style="1" customWidth="1"/>
    <col min="8200" max="8200" width="19.5546875" style="1" customWidth="1"/>
    <col min="8201" max="8201" width="6.5546875" style="1" customWidth="1"/>
    <col min="8202" max="8448" width="11.21875" style="1"/>
    <col min="8449" max="8449" width="5.77734375" style="1" customWidth="1"/>
    <col min="8450" max="8450" width="28.5546875" style="1" customWidth="1"/>
    <col min="8451" max="8451" width="14.5546875" style="1" customWidth="1"/>
    <col min="8452" max="8452" width="20" style="1" customWidth="1"/>
    <col min="8453" max="8453" width="46.44140625" style="1" customWidth="1"/>
    <col min="8454" max="8454" width="22.44140625" style="1" customWidth="1"/>
    <col min="8455" max="8455" width="12.21875" style="1" customWidth="1"/>
    <col min="8456" max="8456" width="19.5546875" style="1" customWidth="1"/>
    <col min="8457" max="8457" width="6.5546875" style="1" customWidth="1"/>
    <col min="8458" max="8704" width="11.21875" style="1"/>
    <col min="8705" max="8705" width="5.77734375" style="1" customWidth="1"/>
    <col min="8706" max="8706" width="28.5546875" style="1" customWidth="1"/>
    <col min="8707" max="8707" width="14.5546875" style="1" customWidth="1"/>
    <col min="8708" max="8708" width="20" style="1" customWidth="1"/>
    <col min="8709" max="8709" width="46.44140625" style="1" customWidth="1"/>
    <col min="8710" max="8710" width="22.44140625" style="1" customWidth="1"/>
    <col min="8711" max="8711" width="12.21875" style="1" customWidth="1"/>
    <col min="8712" max="8712" width="19.5546875" style="1" customWidth="1"/>
    <col min="8713" max="8713" width="6.5546875" style="1" customWidth="1"/>
    <col min="8714" max="8960" width="11.21875" style="1"/>
    <col min="8961" max="8961" width="5.77734375" style="1" customWidth="1"/>
    <col min="8962" max="8962" width="28.5546875" style="1" customWidth="1"/>
    <col min="8963" max="8963" width="14.5546875" style="1" customWidth="1"/>
    <col min="8964" max="8964" width="20" style="1" customWidth="1"/>
    <col min="8965" max="8965" width="46.44140625" style="1" customWidth="1"/>
    <col min="8966" max="8966" width="22.44140625" style="1" customWidth="1"/>
    <col min="8967" max="8967" width="12.21875" style="1" customWidth="1"/>
    <col min="8968" max="8968" width="19.5546875" style="1" customWidth="1"/>
    <col min="8969" max="8969" width="6.5546875" style="1" customWidth="1"/>
    <col min="8970" max="9216" width="11.21875" style="1"/>
    <col min="9217" max="9217" width="5.77734375" style="1" customWidth="1"/>
    <col min="9218" max="9218" width="28.5546875" style="1" customWidth="1"/>
    <col min="9219" max="9219" width="14.5546875" style="1" customWidth="1"/>
    <col min="9220" max="9220" width="20" style="1" customWidth="1"/>
    <col min="9221" max="9221" width="46.44140625" style="1" customWidth="1"/>
    <col min="9222" max="9222" width="22.44140625" style="1" customWidth="1"/>
    <col min="9223" max="9223" width="12.21875" style="1" customWidth="1"/>
    <col min="9224" max="9224" width="19.5546875" style="1" customWidth="1"/>
    <col min="9225" max="9225" width="6.5546875" style="1" customWidth="1"/>
    <col min="9226" max="9472" width="11.21875" style="1"/>
    <col min="9473" max="9473" width="5.77734375" style="1" customWidth="1"/>
    <col min="9474" max="9474" width="28.5546875" style="1" customWidth="1"/>
    <col min="9475" max="9475" width="14.5546875" style="1" customWidth="1"/>
    <col min="9476" max="9476" width="20" style="1" customWidth="1"/>
    <col min="9477" max="9477" width="46.44140625" style="1" customWidth="1"/>
    <col min="9478" max="9478" width="22.44140625" style="1" customWidth="1"/>
    <col min="9479" max="9479" width="12.21875" style="1" customWidth="1"/>
    <col min="9480" max="9480" width="19.5546875" style="1" customWidth="1"/>
    <col min="9481" max="9481" width="6.5546875" style="1" customWidth="1"/>
    <col min="9482" max="9728" width="11.21875" style="1"/>
    <col min="9729" max="9729" width="5.77734375" style="1" customWidth="1"/>
    <col min="9730" max="9730" width="28.5546875" style="1" customWidth="1"/>
    <col min="9731" max="9731" width="14.5546875" style="1" customWidth="1"/>
    <col min="9732" max="9732" width="20" style="1" customWidth="1"/>
    <col min="9733" max="9733" width="46.44140625" style="1" customWidth="1"/>
    <col min="9734" max="9734" width="22.44140625" style="1" customWidth="1"/>
    <col min="9735" max="9735" width="12.21875" style="1" customWidth="1"/>
    <col min="9736" max="9736" width="19.5546875" style="1" customWidth="1"/>
    <col min="9737" max="9737" width="6.5546875" style="1" customWidth="1"/>
    <col min="9738" max="9984" width="11.21875" style="1"/>
    <col min="9985" max="9985" width="5.77734375" style="1" customWidth="1"/>
    <col min="9986" max="9986" width="28.5546875" style="1" customWidth="1"/>
    <col min="9987" max="9987" width="14.5546875" style="1" customWidth="1"/>
    <col min="9988" max="9988" width="20" style="1" customWidth="1"/>
    <col min="9989" max="9989" width="46.44140625" style="1" customWidth="1"/>
    <col min="9990" max="9990" width="22.44140625" style="1" customWidth="1"/>
    <col min="9991" max="9991" width="12.21875" style="1" customWidth="1"/>
    <col min="9992" max="9992" width="19.5546875" style="1" customWidth="1"/>
    <col min="9993" max="9993" width="6.5546875" style="1" customWidth="1"/>
    <col min="9994" max="10240" width="11.21875" style="1"/>
    <col min="10241" max="10241" width="5.77734375" style="1" customWidth="1"/>
    <col min="10242" max="10242" width="28.5546875" style="1" customWidth="1"/>
    <col min="10243" max="10243" width="14.5546875" style="1" customWidth="1"/>
    <col min="10244" max="10244" width="20" style="1" customWidth="1"/>
    <col min="10245" max="10245" width="46.44140625" style="1" customWidth="1"/>
    <col min="10246" max="10246" width="22.44140625" style="1" customWidth="1"/>
    <col min="10247" max="10247" width="12.21875" style="1" customWidth="1"/>
    <col min="10248" max="10248" width="19.5546875" style="1" customWidth="1"/>
    <col min="10249" max="10249" width="6.5546875" style="1" customWidth="1"/>
    <col min="10250" max="10496" width="11.21875" style="1"/>
    <col min="10497" max="10497" width="5.77734375" style="1" customWidth="1"/>
    <col min="10498" max="10498" width="28.5546875" style="1" customWidth="1"/>
    <col min="10499" max="10499" width="14.5546875" style="1" customWidth="1"/>
    <col min="10500" max="10500" width="20" style="1" customWidth="1"/>
    <col min="10501" max="10501" width="46.44140625" style="1" customWidth="1"/>
    <col min="10502" max="10502" width="22.44140625" style="1" customWidth="1"/>
    <col min="10503" max="10503" width="12.21875" style="1" customWidth="1"/>
    <col min="10504" max="10504" width="19.5546875" style="1" customWidth="1"/>
    <col min="10505" max="10505" width="6.5546875" style="1" customWidth="1"/>
    <col min="10506" max="10752" width="11.21875" style="1"/>
    <col min="10753" max="10753" width="5.77734375" style="1" customWidth="1"/>
    <col min="10754" max="10754" width="28.5546875" style="1" customWidth="1"/>
    <col min="10755" max="10755" width="14.5546875" style="1" customWidth="1"/>
    <col min="10756" max="10756" width="20" style="1" customWidth="1"/>
    <col min="10757" max="10757" width="46.44140625" style="1" customWidth="1"/>
    <col min="10758" max="10758" width="22.44140625" style="1" customWidth="1"/>
    <col min="10759" max="10759" width="12.21875" style="1" customWidth="1"/>
    <col min="10760" max="10760" width="19.5546875" style="1" customWidth="1"/>
    <col min="10761" max="10761" width="6.5546875" style="1" customWidth="1"/>
    <col min="10762" max="11008" width="11.21875" style="1"/>
    <col min="11009" max="11009" width="5.77734375" style="1" customWidth="1"/>
    <col min="11010" max="11010" width="28.5546875" style="1" customWidth="1"/>
    <col min="11011" max="11011" width="14.5546875" style="1" customWidth="1"/>
    <col min="11012" max="11012" width="20" style="1" customWidth="1"/>
    <col min="11013" max="11013" width="46.44140625" style="1" customWidth="1"/>
    <col min="11014" max="11014" width="22.44140625" style="1" customWidth="1"/>
    <col min="11015" max="11015" width="12.21875" style="1" customWidth="1"/>
    <col min="11016" max="11016" width="19.5546875" style="1" customWidth="1"/>
    <col min="11017" max="11017" width="6.5546875" style="1" customWidth="1"/>
    <col min="11018" max="11264" width="11.21875" style="1"/>
    <col min="11265" max="11265" width="5.77734375" style="1" customWidth="1"/>
    <col min="11266" max="11266" width="28.5546875" style="1" customWidth="1"/>
    <col min="11267" max="11267" width="14.5546875" style="1" customWidth="1"/>
    <col min="11268" max="11268" width="20" style="1" customWidth="1"/>
    <col min="11269" max="11269" width="46.44140625" style="1" customWidth="1"/>
    <col min="11270" max="11270" width="22.44140625" style="1" customWidth="1"/>
    <col min="11271" max="11271" width="12.21875" style="1" customWidth="1"/>
    <col min="11272" max="11272" width="19.5546875" style="1" customWidth="1"/>
    <col min="11273" max="11273" width="6.5546875" style="1" customWidth="1"/>
    <col min="11274" max="11520" width="11.21875" style="1"/>
    <col min="11521" max="11521" width="5.77734375" style="1" customWidth="1"/>
    <col min="11522" max="11522" width="28.5546875" style="1" customWidth="1"/>
    <col min="11523" max="11523" width="14.5546875" style="1" customWidth="1"/>
    <col min="11524" max="11524" width="20" style="1" customWidth="1"/>
    <col min="11525" max="11525" width="46.44140625" style="1" customWidth="1"/>
    <col min="11526" max="11526" width="22.44140625" style="1" customWidth="1"/>
    <col min="11527" max="11527" width="12.21875" style="1" customWidth="1"/>
    <col min="11528" max="11528" width="19.5546875" style="1" customWidth="1"/>
    <col min="11529" max="11529" width="6.5546875" style="1" customWidth="1"/>
    <col min="11530" max="11776" width="11.21875" style="1"/>
    <col min="11777" max="11777" width="5.77734375" style="1" customWidth="1"/>
    <col min="11778" max="11778" width="28.5546875" style="1" customWidth="1"/>
    <col min="11779" max="11779" width="14.5546875" style="1" customWidth="1"/>
    <col min="11780" max="11780" width="20" style="1" customWidth="1"/>
    <col min="11781" max="11781" width="46.44140625" style="1" customWidth="1"/>
    <col min="11782" max="11782" width="22.44140625" style="1" customWidth="1"/>
    <col min="11783" max="11783" width="12.21875" style="1" customWidth="1"/>
    <col min="11784" max="11784" width="19.5546875" style="1" customWidth="1"/>
    <col min="11785" max="11785" width="6.5546875" style="1" customWidth="1"/>
    <col min="11786" max="12032" width="11.21875" style="1"/>
    <col min="12033" max="12033" width="5.77734375" style="1" customWidth="1"/>
    <col min="12034" max="12034" width="28.5546875" style="1" customWidth="1"/>
    <col min="12035" max="12035" width="14.5546875" style="1" customWidth="1"/>
    <col min="12036" max="12036" width="20" style="1" customWidth="1"/>
    <col min="12037" max="12037" width="46.44140625" style="1" customWidth="1"/>
    <col min="12038" max="12038" width="22.44140625" style="1" customWidth="1"/>
    <col min="12039" max="12039" width="12.21875" style="1" customWidth="1"/>
    <col min="12040" max="12040" width="19.5546875" style="1" customWidth="1"/>
    <col min="12041" max="12041" width="6.5546875" style="1" customWidth="1"/>
    <col min="12042" max="12288" width="11.21875" style="1"/>
    <col min="12289" max="12289" width="5.77734375" style="1" customWidth="1"/>
    <col min="12290" max="12290" width="28.5546875" style="1" customWidth="1"/>
    <col min="12291" max="12291" width="14.5546875" style="1" customWidth="1"/>
    <col min="12292" max="12292" width="20" style="1" customWidth="1"/>
    <col min="12293" max="12293" width="46.44140625" style="1" customWidth="1"/>
    <col min="12294" max="12294" width="22.44140625" style="1" customWidth="1"/>
    <col min="12295" max="12295" width="12.21875" style="1" customWidth="1"/>
    <col min="12296" max="12296" width="19.5546875" style="1" customWidth="1"/>
    <col min="12297" max="12297" width="6.5546875" style="1" customWidth="1"/>
    <col min="12298" max="12544" width="11.21875" style="1"/>
    <col min="12545" max="12545" width="5.77734375" style="1" customWidth="1"/>
    <col min="12546" max="12546" width="28.5546875" style="1" customWidth="1"/>
    <col min="12547" max="12547" width="14.5546875" style="1" customWidth="1"/>
    <col min="12548" max="12548" width="20" style="1" customWidth="1"/>
    <col min="12549" max="12549" width="46.44140625" style="1" customWidth="1"/>
    <col min="12550" max="12550" width="22.44140625" style="1" customWidth="1"/>
    <col min="12551" max="12551" width="12.21875" style="1" customWidth="1"/>
    <col min="12552" max="12552" width="19.5546875" style="1" customWidth="1"/>
    <col min="12553" max="12553" width="6.5546875" style="1" customWidth="1"/>
    <col min="12554" max="12800" width="11.21875" style="1"/>
    <col min="12801" max="12801" width="5.77734375" style="1" customWidth="1"/>
    <col min="12802" max="12802" width="28.5546875" style="1" customWidth="1"/>
    <col min="12803" max="12803" width="14.5546875" style="1" customWidth="1"/>
    <col min="12804" max="12804" width="20" style="1" customWidth="1"/>
    <col min="12805" max="12805" width="46.44140625" style="1" customWidth="1"/>
    <col min="12806" max="12806" width="22.44140625" style="1" customWidth="1"/>
    <col min="12807" max="12807" width="12.21875" style="1" customWidth="1"/>
    <col min="12808" max="12808" width="19.5546875" style="1" customWidth="1"/>
    <col min="12809" max="12809" width="6.5546875" style="1" customWidth="1"/>
    <col min="12810" max="13056" width="11.21875" style="1"/>
    <col min="13057" max="13057" width="5.77734375" style="1" customWidth="1"/>
    <col min="13058" max="13058" width="28.5546875" style="1" customWidth="1"/>
    <col min="13059" max="13059" width="14.5546875" style="1" customWidth="1"/>
    <col min="13060" max="13060" width="20" style="1" customWidth="1"/>
    <col min="13061" max="13061" width="46.44140625" style="1" customWidth="1"/>
    <col min="13062" max="13062" width="22.44140625" style="1" customWidth="1"/>
    <col min="13063" max="13063" width="12.21875" style="1" customWidth="1"/>
    <col min="13064" max="13064" width="19.5546875" style="1" customWidth="1"/>
    <col min="13065" max="13065" width="6.5546875" style="1" customWidth="1"/>
    <col min="13066" max="13312" width="11.21875" style="1"/>
    <col min="13313" max="13313" width="5.77734375" style="1" customWidth="1"/>
    <col min="13314" max="13314" width="28.5546875" style="1" customWidth="1"/>
    <col min="13315" max="13315" width="14.5546875" style="1" customWidth="1"/>
    <col min="13316" max="13316" width="20" style="1" customWidth="1"/>
    <col min="13317" max="13317" width="46.44140625" style="1" customWidth="1"/>
    <col min="13318" max="13318" width="22.44140625" style="1" customWidth="1"/>
    <col min="13319" max="13319" width="12.21875" style="1" customWidth="1"/>
    <col min="13320" max="13320" width="19.5546875" style="1" customWidth="1"/>
    <col min="13321" max="13321" width="6.5546875" style="1" customWidth="1"/>
    <col min="13322" max="13568" width="11.21875" style="1"/>
    <col min="13569" max="13569" width="5.77734375" style="1" customWidth="1"/>
    <col min="13570" max="13570" width="28.5546875" style="1" customWidth="1"/>
    <col min="13571" max="13571" width="14.5546875" style="1" customWidth="1"/>
    <col min="13572" max="13572" width="20" style="1" customWidth="1"/>
    <col min="13573" max="13573" width="46.44140625" style="1" customWidth="1"/>
    <col min="13574" max="13574" width="22.44140625" style="1" customWidth="1"/>
    <col min="13575" max="13575" width="12.21875" style="1" customWidth="1"/>
    <col min="13576" max="13576" width="19.5546875" style="1" customWidth="1"/>
    <col min="13577" max="13577" width="6.5546875" style="1" customWidth="1"/>
    <col min="13578" max="13824" width="11.21875" style="1"/>
    <col min="13825" max="13825" width="5.77734375" style="1" customWidth="1"/>
    <col min="13826" max="13826" width="28.5546875" style="1" customWidth="1"/>
    <col min="13827" max="13827" width="14.5546875" style="1" customWidth="1"/>
    <col min="13828" max="13828" width="20" style="1" customWidth="1"/>
    <col min="13829" max="13829" width="46.44140625" style="1" customWidth="1"/>
    <col min="13830" max="13830" width="22.44140625" style="1" customWidth="1"/>
    <col min="13831" max="13831" width="12.21875" style="1" customWidth="1"/>
    <col min="13832" max="13832" width="19.5546875" style="1" customWidth="1"/>
    <col min="13833" max="13833" width="6.5546875" style="1" customWidth="1"/>
    <col min="13834" max="14080" width="11.21875" style="1"/>
    <col min="14081" max="14081" width="5.77734375" style="1" customWidth="1"/>
    <col min="14082" max="14082" width="28.5546875" style="1" customWidth="1"/>
    <col min="14083" max="14083" width="14.5546875" style="1" customWidth="1"/>
    <col min="14084" max="14084" width="20" style="1" customWidth="1"/>
    <col min="14085" max="14085" width="46.44140625" style="1" customWidth="1"/>
    <col min="14086" max="14086" width="22.44140625" style="1" customWidth="1"/>
    <col min="14087" max="14087" width="12.21875" style="1" customWidth="1"/>
    <col min="14088" max="14088" width="19.5546875" style="1" customWidth="1"/>
    <col min="14089" max="14089" width="6.5546875" style="1" customWidth="1"/>
    <col min="14090" max="14336" width="11.21875" style="1"/>
    <col min="14337" max="14337" width="5.77734375" style="1" customWidth="1"/>
    <col min="14338" max="14338" width="28.5546875" style="1" customWidth="1"/>
    <col min="14339" max="14339" width="14.5546875" style="1" customWidth="1"/>
    <col min="14340" max="14340" width="20" style="1" customWidth="1"/>
    <col min="14341" max="14341" width="46.44140625" style="1" customWidth="1"/>
    <col min="14342" max="14342" width="22.44140625" style="1" customWidth="1"/>
    <col min="14343" max="14343" width="12.21875" style="1" customWidth="1"/>
    <col min="14344" max="14344" width="19.5546875" style="1" customWidth="1"/>
    <col min="14345" max="14345" width="6.5546875" style="1" customWidth="1"/>
    <col min="14346" max="14592" width="11.21875" style="1"/>
    <col min="14593" max="14593" width="5.77734375" style="1" customWidth="1"/>
    <col min="14594" max="14594" width="28.5546875" style="1" customWidth="1"/>
    <col min="14595" max="14595" width="14.5546875" style="1" customWidth="1"/>
    <col min="14596" max="14596" width="20" style="1" customWidth="1"/>
    <col min="14597" max="14597" width="46.44140625" style="1" customWidth="1"/>
    <col min="14598" max="14598" width="22.44140625" style="1" customWidth="1"/>
    <col min="14599" max="14599" width="12.21875" style="1" customWidth="1"/>
    <col min="14600" max="14600" width="19.5546875" style="1" customWidth="1"/>
    <col min="14601" max="14601" width="6.5546875" style="1" customWidth="1"/>
    <col min="14602" max="14848" width="11.21875" style="1"/>
    <col min="14849" max="14849" width="5.77734375" style="1" customWidth="1"/>
    <col min="14850" max="14850" width="28.5546875" style="1" customWidth="1"/>
    <col min="14851" max="14851" width="14.5546875" style="1" customWidth="1"/>
    <col min="14852" max="14852" width="20" style="1" customWidth="1"/>
    <col min="14853" max="14853" width="46.44140625" style="1" customWidth="1"/>
    <col min="14854" max="14854" width="22.44140625" style="1" customWidth="1"/>
    <col min="14855" max="14855" width="12.21875" style="1" customWidth="1"/>
    <col min="14856" max="14856" width="19.5546875" style="1" customWidth="1"/>
    <col min="14857" max="14857" width="6.5546875" style="1" customWidth="1"/>
    <col min="14858" max="15104" width="11.21875" style="1"/>
    <col min="15105" max="15105" width="5.77734375" style="1" customWidth="1"/>
    <col min="15106" max="15106" width="28.5546875" style="1" customWidth="1"/>
    <col min="15107" max="15107" width="14.5546875" style="1" customWidth="1"/>
    <col min="15108" max="15108" width="20" style="1" customWidth="1"/>
    <col min="15109" max="15109" width="46.44140625" style="1" customWidth="1"/>
    <col min="15110" max="15110" width="22.44140625" style="1" customWidth="1"/>
    <col min="15111" max="15111" width="12.21875" style="1" customWidth="1"/>
    <col min="15112" max="15112" width="19.5546875" style="1" customWidth="1"/>
    <col min="15113" max="15113" width="6.5546875" style="1" customWidth="1"/>
    <col min="15114" max="15360" width="11.21875" style="1"/>
    <col min="15361" max="15361" width="5.77734375" style="1" customWidth="1"/>
    <col min="15362" max="15362" width="28.5546875" style="1" customWidth="1"/>
    <col min="15363" max="15363" width="14.5546875" style="1" customWidth="1"/>
    <col min="15364" max="15364" width="20" style="1" customWidth="1"/>
    <col min="15365" max="15365" width="46.44140625" style="1" customWidth="1"/>
    <col min="15366" max="15366" width="22.44140625" style="1" customWidth="1"/>
    <col min="15367" max="15367" width="12.21875" style="1" customWidth="1"/>
    <col min="15368" max="15368" width="19.5546875" style="1" customWidth="1"/>
    <col min="15369" max="15369" width="6.5546875" style="1" customWidth="1"/>
    <col min="15370" max="15616" width="11.21875" style="1"/>
    <col min="15617" max="15617" width="5.77734375" style="1" customWidth="1"/>
    <col min="15618" max="15618" width="28.5546875" style="1" customWidth="1"/>
    <col min="15619" max="15619" width="14.5546875" style="1" customWidth="1"/>
    <col min="15620" max="15620" width="20" style="1" customWidth="1"/>
    <col min="15621" max="15621" width="46.44140625" style="1" customWidth="1"/>
    <col min="15622" max="15622" width="22.44140625" style="1" customWidth="1"/>
    <col min="15623" max="15623" width="12.21875" style="1" customWidth="1"/>
    <col min="15624" max="15624" width="19.5546875" style="1" customWidth="1"/>
    <col min="15625" max="15625" width="6.5546875" style="1" customWidth="1"/>
    <col min="15626" max="15872" width="11.21875" style="1"/>
    <col min="15873" max="15873" width="5.77734375" style="1" customWidth="1"/>
    <col min="15874" max="15874" width="28.5546875" style="1" customWidth="1"/>
    <col min="15875" max="15875" width="14.5546875" style="1" customWidth="1"/>
    <col min="15876" max="15876" width="20" style="1" customWidth="1"/>
    <col min="15877" max="15877" width="46.44140625" style="1" customWidth="1"/>
    <col min="15878" max="15878" width="22.44140625" style="1" customWidth="1"/>
    <col min="15879" max="15879" width="12.21875" style="1" customWidth="1"/>
    <col min="15880" max="15880" width="19.5546875" style="1" customWidth="1"/>
    <col min="15881" max="15881" width="6.5546875" style="1" customWidth="1"/>
    <col min="15882" max="16128" width="11.21875" style="1"/>
    <col min="16129" max="16129" width="5.77734375" style="1" customWidth="1"/>
    <col min="16130" max="16130" width="28.5546875" style="1" customWidth="1"/>
    <col min="16131" max="16131" width="14.5546875" style="1" customWidth="1"/>
    <col min="16132" max="16132" width="20" style="1" customWidth="1"/>
    <col min="16133" max="16133" width="46.44140625" style="1" customWidth="1"/>
    <col min="16134" max="16134" width="22.44140625" style="1" customWidth="1"/>
    <col min="16135" max="16135" width="12.21875" style="1" customWidth="1"/>
    <col min="16136" max="16136" width="19.5546875" style="1" customWidth="1"/>
    <col min="16137" max="16137" width="6.5546875" style="1" customWidth="1"/>
    <col min="16138" max="16384" width="11.21875" style="1"/>
  </cols>
  <sheetData>
    <row r="1" spans="1:27" s="49" customFormat="1" ht="10.199999999999999" x14ac:dyDescent="0.2">
      <c r="A1" s="100" t="s">
        <v>33</v>
      </c>
      <c r="B1" s="100"/>
      <c r="C1" s="100"/>
      <c r="D1" s="100"/>
      <c r="E1" s="100"/>
      <c r="F1" s="100"/>
      <c r="G1" s="100"/>
      <c r="H1" s="100"/>
      <c r="I1" s="100"/>
      <c r="J1" s="100"/>
      <c r="K1" s="100"/>
      <c r="L1" s="100"/>
      <c r="M1" s="100"/>
      <c r="N1" s="100"/>
      <c r="O1" s="100"/>
      <c r="P1" s="100"/>
      <c r="Q1" s="100"/>
      <c r="R1" s="100"/>
      <c r="S1" s="100"/>
      <c r="T1" s="100"/>
      <c r="U1" s="100"/>
      <c r="V1" s="50"/>
      <c r="W1" s="50"/>
      <c r="X1" s="50"/>
      <c r="Y1" s="50"/>
      <c r="Z1" s="50"/>
      <c r="AA1" s="50"/>
    </row>
    <row r="2" spans="1:27" ht="21.6" thickBot="1" x14ac:dyDescent="0.45">
      <c r="A2" s="48" t="s">
        <v>39</v>
      </c>
      <c r="B2" s="48"/>
      <c r="C2" s="48"/>
      <c r="D2" s="48"/>
      <c r="E2" s="48"/>
      <c r="F2" s="48"/>
      <c r="G2" s="48"/>
      <c r="H2" s="2"/>
    </row>
    <row r="3" spans="1:27" ht="23.4" thickTop="1" x14ac:dyDescent="0.4">
      <c r="A3" s="47" t="s">
        <v>39</v>
      </c>
      <c r="B3" s="98" t="s">
        <v>38</v>
      </c>
      <c r="C3" s="273">
        <v>44773</v>
      </c>
      <c r="D3" s="96" t="s">
        <v>37</v>
      </c>
      <c r="E3" s="39" t="s">
        <v>36</v>
      </c>
      <c r="F3" s="2"/>
      <c r="G3" s="274"/>
      <c r="H3" s="2"/>
    </row>
    <row r="4" spans="1:27" ht="16.5" customHeight="1" thickBot="1" x14ac:dyDescent="0.35">
      <c r="B4" s="95" t="s">
        <v>35</v>
      </c>
      <c r="C4" s="94">
        <v>2</v>
      </c>
      <c r="D4" s="93" t="s">
        <v>34</v>
      </c>
      <c r="E4" s="92">
        <v>2021</v>
      </c>
      <c r="F4" s="2"/>
      <c r="G4" s="2"/>
      <c r="H4" s="2"/>
    </row>
    <row r="5" spans="1:27" s="43" customFormat="1" ht="10.5" customHeight="1" thickTop="1" x14ac:dyDescent="0.15">
      <c r="A5" s="44"/>
      <c r="B5" s="44"/>
      <c r="C5" s="44"/>
      <c r="D5" s="275"/>
      <c r="E5" s="275"/>
      <c r="F5" s="275"/>
      <c r="G5" s="275"/>
      <c r="H5" s="275"/>
      <c r="I5" s="275"/>
      <c r="J5" s="276"/>
      <c r="K5" s="275"/>
      <c r="L5" s="275"/>
      <c r="M5" s="275"/>
      <c r="N5" s="275"/>
      <c r="O5" s="275"/>
      <c r="P5" s="275"/>
      <c r="Q5" s="275"/>
      <c r="R5" s="275"/>
      <c r="S5" s="277"/>
      <c r="T5" s="277"/>
      <c r="U5" s="277"/>
      <c r="V5" s="277"/>
      <c r="W5" s="277"/>
      <c r="X5" s="277"/>
      <c r="Y5" s="277"/>
      <c r="Z5" s="277"/>
      <c r="AA5" s="277"/>
    </row>
    <row r="6" spans="1:27" ht="24.75" customHeight="1" x14ac:dyDescent="0.3">
      <c r="B6" s="278" t="s">
        <v>394</v>
      </c>
      <c r="C6" s="278"/>
      <c r="D6" s="278"/>
      <c r="E6" s="278"/>
      <c r="F6" s="278"/>
      <c r="G6" s="278"/>
      <c r="H6" s="278"/>
      <c r="I6" s="278"/>
    </row>
    <row r="7" spans="1:27" x14ac:dyDescent="0.3">
      <c r="B7" s="279" t="s">
        <v>395</v>
      </c>
      <c r="C7" s="280"/>
      <c r="D7" s="280"/>
      <c r="E7" s="280"/>
      <c r="F7" s="280"/>
      <c r="G7" s="280"/>
    </row>
    <row r="8" spans="1:27" ht="18.75" customHeight="1" x14ac:dyDescent="0.3">
      <c r="B8" s="281" t="s">
        <v>395</v>
      </c>
      <c r="C8" s="282" t="s">
        <v>396</v>
      </c>
      <c r="D8" s="283"/>
      <c r="E8" s="283"/>
      <c r="F8" s="283"/>
      <c r="G8" s="284"/>
      <c r="H8" s="2"/>
    </row>
    <row r="9" spans="1:27" ht="19.5" customHeight="1" x14ac:dyDescent="0.3">
      <c r="B9" s="281" t="s">
        <v>64</v>
      </c>
      <c r="C9" s="282" t="s">
        <v>397</v>
      </c>
      <c r="D9" s="283"/>
      <c r="E9" s="283"/>
      <c r="F9" s="283"/>
      <c r="G9" s="284"/>
      <c r="H9" s="2"/>
    </row>
    <row r="10" spans="1:27" ht="21" customHeight="1" x14ac:dyDescent="0.3">
      <c r="B10" s="281" t="s">
        <v>39</v>
      </c>
      <c r="C10" s="282" t="s">
        <v>398</v>
      </c>
      <c r="D10" s="283"/>
      <c r="E10" s="283"/>
      <c r="F10" s="283"/>
      <c r="G10" s="284"/>
      <c r="H10" s="2"/>
    </row>
    <row r="11" spans="1:27" x14ac:dyDescent="0.3">
      <c r="B11" s="22"/>
      <c r="C11" s="285"/>
      <c r="D11" s="285"/>
      <c r="E11" s="285"/>
      <c r="F11" s="285"/>
      <c r="G11" s="286"/>
      <c r="H11" s="2"/>
    </row>
    <row r="12" spans="1:27" x14ac:dyDescent="0.3">
      <c r="B12" s="287" t="s">
        <v>399</v>
      </c>
      <c r="C12" s="288"/>
      <c r="D12" s="288"/>
      <c r="E12" s="289"/>
      <c r="F12" s="289"/>
      <c r="G12" s="288"/>
      <c r="H12" s="2"/>
    </row>
    <row r="13" spans="1:27" ht="36" customHeight="1" x14ac:dyDescent="0.3">
      <c r="B13" s="290" t="s">
        <v>45</v>
      </c>
      <c r="C13" s="291" t="s">
        <v>129</v>
      </c>
      <c r="D13" s="292"/>
      <c r="E13" s="292"/>
      <c r="F13" s="292"/>
      <c r="G13" s="293"/>
      <c r="H13" s="2"/>
    </row>
    <row r="14" spans="1:27" ht="36.6" customHeight="1" x14ac:dyDescent="0.3">
      <c r="B14" s="290" t="s">
        <v>51</v>
      </c>
      <c r="C14" s="291" t="s">
        <v>400</v>
      </c>
      <c r="D14" s="292"/>
      <c r="E14" s="292"/>
      <c r="F14" s="292"/>
      <c r="G14" s="293"/>
      <c r="H14" s="2"/>
    </row>
    <row r="15" spans="1:27" ht="41.1" customHeight="1" x14ac:dyDescent="0.3">
      <c r="B15" s="290" t="s">
        <v>270</v>
      </c>
      <c r="C15" s="291" t="s">
        <v>401</v>
      </c>
      <c r="D15" s="292"/>
      <c r="E15" s="292"/>
      <c r="F15" s="292"/>
      <c r="G15" s="293"/>
      <c r="H15" s="2"/>
    </row>
    <row r="16" spans="1:27" ht="33" customHeight="1" x14ac:dyDescent="0.3">
      <c r="B16" s="290" t="s">
        <v>296</v>
      </c>
      <c r="C16" s="291" t="s">
        <v>402</v>
      </c>
      <c r="D16" s="292"/>
      <c r="E16" s="292"/>
      <c r="F16" s="292"/>
      <c r="G16" s="293"/>
      <c r="H16" s="2"/>
    </row>
    <row r="17" spans="2:27" ht="39" customHeight="1" x14ac:dyDescent="0.3">
      <c r="B17" s="290" t="s">
        <v>295</v>
      </c>
      <c r="C17" s="291" t="s">
        <v>403</v>
      </c>
      <c r="D17" s="292"/>
      <c r="E17" s="292"/>
      <c r="F17" s="292"/>
      <c r="G17" s="293"/>
      <c r="H17" s="2"/>
    </row>
    <row r="18" spans="2:27" s="2" customFormat="1" ht="39" customHeight="1" x14ac:dyDescent="0.3">
      <c r="B18" s="299" t="s">
        <v>393</v>
      </c>
      <c r="C18" s="300" t="s">
        <v>404</v>
      </c>
      <c r="D18" s="301"/>
      <c r="E18" s="301"/>
      <c r="F18" s="301"/>
      <c r="G18" s="302"/>
      <c r="J18" s="271"/>
      <c r="S18" s="272"/>
      <c r="T18" s="272"/>
      <c r="U18" s="272"/>
      <c r="V18" s="272"/>
      <c r="W18" s="272"/>
      <c r="X18" s="272"/>
      <c r="Y18" s="272"/>
      <c r="Z18" s="272"/>
      <c r="AA18" s="272"/>
    </row>
    <row r="19" spans="2:27" s="307" customFormat="1" ht="39" customHeight="1" x14ac:dyDescent="0.3"/>
    <row r="20" spans="2:27" s="22" customFormat="1" ht="32.25" customHeight="1" x14ac:dyDescent="0.3">
      <c r="B20" s="303" t="s">
        <v>405</v>
      </c>
      <c r="C20" s="304" t="s">
        <v>406</v>
      </c>
      <c r="D20" s="305"/>
      <c r="E20" s="305"/>
      <c r="F20" s="305"/>
      <c r="G20" s="306"/>
      <c r="J20" s="294"/>
      <c r="S20" s="295"/>
      <c r="T20" s="295"/>
      <c r="U20" s="295"/>
      <c r="V20" s="295"/>
      <c r="W20" s="295"/>
      <c r="X20" s="295"/>
      <c r="Y20" s="295"/>
      <c r="Z20" s="295"/>
      <c r="AA20" s="295"/>
    </row>
    <row r="21" spans="2:27" s="2" customFormat="1" ht="15.75" customHeight="1" x14ac:dyDescent="0.3">
      <c r="B21" s="296" t="s">
        <v>407</v>
      </c>
      <c r="C21" s="297" t="s">
        <v>408</v>
      </c>
      <c r="D21" s="297"/>
      <c r="E21" s="297"/>
      <c r="F21" s="297"/>
      <c r="G21" s="297"/>
      <c r="J21" s="271"/>
      <c r="S21" s="272"/>
      <c r="T21" s="272"/>
      <c r="U21" s="272"/>
      <c r="V21" s="272"/>
      <c r="W21" s="272"/>
      <c r="X21" s="272"/>
      <c r="Y21" s="272"/>
      <c r="Z21" s="272"/>
      <c r="AA21" s="272"/>
    </row>
    <row r="22" spans="2:27" s="2" customFormat="1" ht="15.75" customHeight="1" x14ac:dyDescent="0.3">
      <c r="B22" s="296" t="s">
        <v>409</v>
      </c>
      <c r="C22" s="297" t="s">
        <v>410</v>
      </c>
      <c r="D22" s="297"/>
      <c r="E22" s="297"/>
      <c r="F22" s="297"/>
      <c r="G22" s="297"/>
      <c r="J22" s="271"/>
      <c r="S22" s="272"/>
      <c r="T22" s="272"/>
      <c r="U22" s="272"/>
      <c r="V22" s="272"/>
      <c r="W22" s="272"/>
      <c r="X22" s="272"/>
      <c r="Y22" s="272"/>
      <c r="Z22" s="272"/>
      <c r="AA22" s="272"/>
    </row>
    <row r="23" spans="2:27" s="2" customFormat="1" ht="15.75" customHeight="1" x14ac:dyDescent="0.3">
      <c r="B23" s="296" t="s">
        <v>411</v>
      </c>
      <c r="C23" s="297" t="s">
        <v>412</v>
      </c>
      <c r="D23" s="297"/>
      <c r="E23" s="297"/>
      <c r="F23" s="297"/>
      <c r="G23" s="297"/>
      <c r="J23" s="271"/>
      <c r="S23" s="272"/>
      <c r="T23" s="272"/>
      <c r="U23" s="272"/>
      <c r="V23" s="272"/>
      <c r="W23" s="272"/>
      <c r="X23" s="272"/>
      <c r="Y23" s="272"/>
      <c r="Z23" s="272"/>
      <c r="AA23" s="272"/>
    </row>
    <row r="24" spans="2:27" s="2" customFormat="1" ht="15.75" customHeight="1" x14ac:dyDescent="0.3">
      <c r="B24" s="296" t="s">
        <v>413</v>
      </c>
      <c r="C24" s="297" t="s">
        <v>414</v>
      </c>
      <c r="D24" s="297"/>
      <c r="E24" s="297"/>
      <c r="F24" s="297"/>
      <c r="G24" s="297"/>
      <c r="J24" s="271"/>
      <c r="S24" s="272"/>
      <c r="T24" s="272"/>
      <c r="U24" s="272"/>
      <c r="V24" s="272"/>
      <c r="W24" s="272"/>
      <c r="X24" s="272"/>
      <c r="Y24" s="272"/>
      <c r="Z24" s="272"/>
      <c r="AA24" s="272"/>
    </row>
    <row r="25" spans="2:27" s="2" customFormat="1" ht="15.75" customHeight="1" x14ac:dyDescent="0.3">
      <c r="B25" s="296" t="s">
        <v>415</v>
      </c>
      <c r="C25" s="297" t="s">
        <v>260</v>
      </c>
      <c r="D25" s="297"/>
      <c r="E25" s="297"/>
      <c r="F25" s="297"/>
      <c r="G25" s="297"/>
      <c r="J25" s="271"/>
      <c r="S25" s="272"/>
      <c r="T25" s="272"/>
      <c r="U25" s="272"/>
      <c r="V25" s="272"/>
      <c r="W25" s="272"/>
      <c r="X25" s="272"/>
      <c r="Y25" s="272"/>
      <c r="Z25" s="272"/>
      <c r="AA25" s="272"/>
    </row>
    <row r="26" spans="2:27" s="2" customFormat="1" ht="15.75" customHeight="1" x14ac:dyDescent="0.3">
      <c r="B26" s="296" t="s">
        <v>416</v>
      </c>
      <c r="C26" s="297" t="s">
        <v>417</v>
      </c>
      <c r="D26" s="297"/>
      <c r="E26" s="297"/>
      <c r="F26" s="297"/>
      <c r="G26" s="297"/>
      <c r="J26" s="271"/>
      <c r="S26" s="272"/>
      <c r="T26" s="272"/>
      <c r="U26" s="272"/>
      <c r="V26" s="272"/>
      <c r="W26" s="272"/>
      <c r="X26" s="272"/>
      <c r="Y26" s="272"/>
      <c r="Z26" s="272"/>
      <c r="AA26" s="272"/>
    </row>
    <row r="27" spans="2:27" s="2" customFormat="1" ht="15.75" customHeight="1" x14ac:dyDescent="0.3">
      <c r="B27" s="296" t="s">
        <v>115</v>
      </c>
      <c r="C27" s="297" t="s">
        <v>418</v>
      </c>
      <c r="D27" s="297"/>
      <c r="E27" s="297"/>
      <c r="F27" s="297"/>
      <c r="G27" s="297"/>
      <c r="J27" s="271"/>
      <c r="S27" s="272"/>
      <c r="T27" s="272"/>
      <c r="U27" s="272"/>
      <c r="V27" s="272"/>
      <c r="W27" s="272"/>
      <c r="X27" s="272"/>
      <c r="Y27" s="272"/>
      <c r="Z27" s="272"/>
      <c r="AA27" s="272"/>
    </row>
    <row r="28" spans="2:27" s="2" customFormat="1" ht="15.75" customHeight="1" x14ac:dyDescent="0.3">
      <c r="B28" s="296" t="s">
        <v>419</v>
      </c>
      <c r="C28" s="297" t="s">
        <v>420</v>
      </c>
      <c r="D28" s="297"/>
      <c r="E28" s="297"/>
      <c r="F28" s="297"/>
      <c r="G28" s="297"/>
      <c r="J28" s="271"/>
      <c r="S28" s="272"/>
      <c r="T28" s="272"/>
      <c r="U28" s="272"/>
      <c r="V28" s="272"/>
      <c r="W28" s="272"/>
      <c r="X28" s="272"/>
      <c r="Y28" s="272"/>
      <c r="Z28" s="272"/>
      <c r="AA28" s="272"/>
    </row>
    <row r="29" spans="2:27" s="2" customFormat="1" ht="15.75" customHeight="1" x14ac:dyDescent="0.3">
      <c r="B29" s="296" t="s">
        <v>421</v>
      </c>
      <c r="C29" s="297" t="s">
        <v>422</v>
      </c>
      <c r="D29" s="297"/>
      <c r="E29" s="297"/>
      <c r="F29" s="297"/>
      <c r="G29" s="297"/>
      <c r="J29" s="271"/>
      <c r="S29" s="272"/>
      <c r="T29" s="272"/>
      <c r="U29" s="272"/>
      <c r="V29" s="272"/>
      <c r="W29" s="272"/>
      <c r="X29" s="272"/>
      <c r="Y29" s="272"/>
      <c r="Z29" s="272"/>
      <c r="AA29" s="272"/>
    </row>
    <row r="30" spans="2:27" s="2" customFormat="1" ht="15.75" customHeight="1" x14ac:dyDescent="0.3">
      <c r="B30" s="296" t="s">
        <v>423</v>
      </c>
      <c r="C30" s="297" t="s">
        <v>424</v>
      </c>
      <c r="D30" s="297"/>
      <c r="E30" s="297"/>
      <c r="F30" s="297"/>
      <c r="G30" s="297"/>
      <c r="J30" s="271"/>
      <c r="S30" s="272"/>
      <c r="T30" s="272"/>
      <c r="U30" s="272"/>
      <c r="V30" s="272"/>
      <c r="W30" s="272"/>
      <c r="X30" s="272"/>
      <c r="Y30" s="272"/>
      <c r="Z30" s="272"/>
      <c r="AA30" s="272"/>
    </row>
    <row r="31" spans="2:27" s="2" customFormat="1" ht="15.75" customHeight="1" x14ac:dyDescent="0.3">
      <c r="B31" s="296" t="s">
        <v>425</v>
      </c>
      <c r="C31" s="297" t="s">
        <v>426</v>
      </c>
      <c r="D31" s="297"/>
      <c r="E31" s="297"/>
      <c r="F31" s="297"/>
      <c r="G31" s="297"/>
      <c r="J31" s="271"/>
      <c r="S31" s="272"/>
      <c r="T31" s="272"/>
      <c r="U31" s="272"/>
      <c r="V31" s="272"/>
      <c r="W31" s="272"/>
      <c r="X31" s="272"/>
      <c r="Y31" s="272"/>
      <c r="Z31" s="272"/>
      <c r="AA31" s="272"/>
    </row>
    <row r="32" spans="2:27" s="2" customFormat="1" ht="15.75" customHeight="1" x14ac:dyDescent="0.3">
      <c r="B32" s="296" t="s">
        <v>427</v>
      </c>
      <c r="C32" s="297" t="s">
        <v>428</v>
      </c>
      <c r="D32" s="297"/>
      <c r="E32" s="297"/>
      <c r="F32" s="297"/>
      <c r="G32" s="297"/>
      <c r="J32" s="271"/>
      <c r="S32" s="272"/>
      <c r="T32" s="272"/>
      <c r="U32" s="272"/>
      <c r="V32" s="272"/>
      <c r="W32" s="272"/>
      <c r="X32" s="272"/>
      <c r="Y32" s="272"/>
      <c r="Z32" s="272"/>
      <c r="AA32" s="272"/>
    </row>
    <row r="33" spans="2:27" s="2" customFormat="1" ht="15.75" customHeight="1" x14ac:dyDescent="0.3">
      <c r="B33" s="296" t="s">
        <v>429</v>
      </c>
      <c r="C33" s="297" t="s">
        <v>430</v>
      </c>
      <c r="D33" s="297"/>
      <c r="E33" s="297"/>
      <c r="F33" s="297"/>
      <c r="G33" s="297"/>
      <c r="J33" s="271"/>
      <c r="S33" s="272"/>
      <c r="T33" s="272"/>
      <c r="U33" s="272"/>
      <c r="V33" s="272"/>
      <c r="W33" s="272"/>
      <c r="X33" s="272"/>
      <c r="Y33" s="272"/>
      <c r="Z33" s="272"/>
      <c r="AA33" s="272"/>
    </row>
    <row r="34" spans="2:27" s="2" customFormat="1" ht="15.75" customHeight="1" x14ac:dyDescent="0.3">
      <c r="B34" s="296" t="s">
        <v>431</v>
      </c>
      <c r="C34" s="297" t="s">
        <v>432</v>
      </c>
      <c r="D34" s="297"/>
      <c r="E34" s="297"/>
      <c r="F34" s="297"/>
      <c r="G34" s="297"/>
      <c r="J34" s="271"/>
      <c r="S34" s="272"/>
      <c r="T34" s="272"/>
      <c r="U34" s="272"/>
      <c r="V34" s="272"/>
      <c r="W34" s="272"/>
      <c r="X34" s="272"/>
      <c r="Y34" s="272"/>
      <c r="Z34" s="272"/>
      <c r="AA34" s="272"/>
    </row>
    <row r="35" spans="2:27" s="2" customFormat="1" ht="15.75" customHeight="1" x14ac:dyDescent="0.3">
      <c r="B35" s="296" t="s">
        <v>433</v>
      </c>
      <c r="C35" s="297" t="s">
        <v>434</v>
      </c>
      <c r="D35" s="297"/>
      <c r="E35" s="297"/>
      <c r="F35" s="297"/>
      <c r="G35" s="297"/>
      <c r="J35" s="271"/>
      <c r="S35" s="272"/>
      <c r="T35" s="272"/>
      <c r="U35" s="272"/>
      <c r="V35" s="272"/>
      <c r="W35" s="272"/>
      <c r="X35" s="272"/>
      <c r="Y35" s="272"/>
      <c r="Z35" s="272"/>
      <c r="AA35" s="272"/>
    </row>
    <row r="36" spans="2:27" s="2" customFormat="1" ht="15.75" customHeight="1" x14ac:dyDescent="0.3">
      <c r="B36" s="296" t="s">
        <v>435</v>
      </c>
      <c r="C36" s="297" t="s">
        <v>436</v>
      </c>
      <c r="D36" s="297"/>
      <c r="E36" s="297"/>
      <c r="F36" s="297"/>
      <c r="G36" s="297"/>
      <c r="J36" s="271"/>
      <c r="S36" s="272"/>
      <c r="T36" s="272"/>
      <c r="U36" s="272"/>
      <c r="V36" s="272"/>
      <c r="W36" s="272"/>
      <c r="X36" s="272"/>
      <c r="Y36" s="272"/>
      <c r="Z36" s="272"/>
      <c r="AA36" s="272"/>
    </row>
    <row r="37" spans="2:27" s="2" customFormat="1" ht="15.75" customHeight="1" x14ac:dyDescent="0.3">
      <c r="B37" s="296" t="s">
        <v>437</v>
      </c>
      <c r="C37" s="297" t="s">
        <v>438</v>
      </c>
      <c r="D37" s="297"/>
      <c r="E37" s="297"/>
      <c r="F37" s="297"/>
      <c r="G37" s="297"/>
      <c r="J37" s="271"/>
      <c r="S37" s="272"/>
      <c r="T37" s="272"/>
      <c r="U37" s="272"/>
      <c r="V37" s="272"/>
      <c r="W37" s="272"/>
      <c r="X37" s="272"/>
      <c r="Y37" s="272"/>
      <c r="Z37" s="272"/>
      <c r="AA37" s="272"/>
    </row>
    <row r="38" spans="2:27" s="2" customFormat="1" ht="15.75" customHeight="1" x14ac:dyDescent="0.3">
      <c r="B38" s="296" t="s">
        <v>439</v>
      </c>
      <c r="C38" s="297" t="s">
        <v>440</v>
      </c>
      <c r="D38" s="297"/>
      <c r="E38" s="297"/>
      <c r="F38" s="297"/>
      <c r="G38" s="297"/>
      <c r="J38" s="271"/>
      <c r="S38" s="272"/>
      <c r="T38" s="272"/>
      <c r="U38" s="272"/>
      <c r="V38" s="272"/>
      <c r="W38" s="272"/>
      <c r="X38" s="272"/>
      <c r="Y38" s="272"/>
      <c r="Z38" s="272"/>
      <c r="AA38" s="272"/>
    </row>
    <row r="39" spans="2:27" s="2" customFormat="1" ht="15.75" customHeight="1" x14ac:dyDescent="0.3">
      <c r="B39" s="296" t="s">
        <v>441</v>
      </c>
      <c r="C39" s="297" t="s">
        <v>442</v>
      </c>
      <c r="D39" s="297"/>
      <c r="E39" s="297"/>
      <c r="F39" s="297"/>
      <c r="G39" s="297"/>
      <c r="J39" s="271"/>
      <c r="S39" s="272"/>
      <c r="T39" s="272"/>
      <c r="U39" s="272"/>
      <c r="V39" s="272"/>
      <c r="W39" s="272"/>
      <c r="X39" s="272"/>
      <c r="Y39" s="272"/>
      <c r="Z39" s="272"/>
      <c r="AA39" s="272"/>
    </row>
    <row r="40" spans="2:27" s="2" customFormat="1" ht="15.75" customHeight="1" x14ac:dyDescent="0.3">
      <c r="B40" s="296" t="s">
        <v>443</v>
      </c>
      <c r="C40" s="297" t="s">
        <v>444</v>
      </c>
      <c r="D40" s="297"/>
      <c r="E40" s="297"/>
      <c r="F40" s="297"/>
      <c r="G40" s="297"/>
      <c r="J40" s="271"/>
      <c r="S40" s="272"/>
      <c r="T40" s="272"/>
      <c r="U40" s="272"/>
      <c r="V40" s="272"/>
      <c r="W40" s="272"/>
      <c r="X40" s="272"/>
      <c r="Y40" s="272"/>
      <c r="Z40" s="272"/>
      <c r="AA40" s="272"/>
    </row>
    <row r="41" spans="2:27" s="2" customFormat="1" ht="15.75" customHeight="1" x14ac:dyDescent="0.3">
      <c r="B41" s="296" t="s">
        <v>445</v>
      </c>
      <c r="C41" s="297" t="s">
        <v>446</v>
      </c>
      <c r="D41" s="297"/>
      <c r="E41" s="297"/>
      <c r="F41" s="297"/>
      <c r="G41" s="297"/>
      <c r="J41" s="271"/>
      <c r="S41" s="272"/>
      <c r="T41" s="272"/>
      <c r="U41" s="272"/>
      <c r="V41" s="272"/>
      <c r="W41" s="272"/>
      <c r="X41" s="272"/>
      <c r="Y41" s="272"/>
      <c r="Z41" s="272"/>
      <c r="AA41" s="272"/>
    </row>
    <row r="42" spans="2:27" s="2" customFormat="1" ht="15.75" customHeight="1" x14ac:dyDescent="0.3">
      <c r="B42" s="296" t="s">
        <v>447</v>
      </c>
      <c r="C42" s="297" t="s">
        <v>448</v>
      </c>
      <c r="D42" s="297"/>
      <c r="E42" s="297"/>
      <c r="F42" s="297"/>
      <c r="G42" s="297"/>
      <c r="J42" s="271"/>
      <c r="S42" s="272"/>
      <c r="T42" s="272"/>
      <c r="U42" s="272"/>
      <c r="V42" s="272"/>
      <c r="W42" s="272"/>
      <c r="X42" s="272"/>
      <c r="Y42" s="272"/>
      <c r="Z42" s="272"/>
      <c r="AA42" s="272"/>
    </row>
    <row r="43" spans="2:27" s="2" customFormat="1" ht="15.75" customHeight="1" x14ac:dyDescent="0.3">
      <c r="B43" s="296" t="s">
        <v>449</v>
      </c>
      <c r="C43" s="297" t="s">
        <v>450</v>
      </c>
      <c r="D43" s="297"/>
      <c r="E43" s="297"/>
      <c r="F43" s="297"/>
      <c r="G43" s="297"/>
      <c r="J43" s="271"/>
      <c r="S43" s="272"/>
      <c r="T43" s="272"/>
      <c r="U43" s="272"/>
      <c r="V43" s="272"/>
      <c r="W43" s="272"/>
      <c r="X43" s="272"/>
      <c r="Y43" s="272"/>
      <c r="Z43" s="272"/>
      <c r="AA43" s="272"/>
    </row>
    <row r="44" spans="2:27" s="2" customFormat="1" ht="15.75" customHeight="1" x14ac:dyDescent="0.3">
      <c r="B44" s="296" t="s">
        <v>451</v>
      </c>
      <c r="C44" s="297" t="s">
        <v>452</v>
      </c>
      <c r="D44" s="297"/>
      <c r="E44" s="297"/>
      <c r="F44" s="297"/>
      <c r="G44" s="297"/>
      <c r="J44" s="271"/>
      <c r="S44" s="272"/>
      <c r="T44" s="272"/>
      <c r="U44" s="272"/>
      <c r="V44" s="272"/>
      <c r="W44" s="272"/>
      <c r="X44" s="272"/>
      <c r="Y44" s="272"/>
      <c r="Z44" s="272"/>
      <c r="AA44" s="272"/>
    </row>
    <row r="45" spans="2:27" s="2" customFormat="1" ht="15.75" customHeight="1" x14ac:dyDescent="0.3">
      <c r="B45" s="296" t="s">
        <v>114</v>
      </c>
      <c r="C45" s="297" t="s">
        <v>453</v>
      </c>
      <c r="D45" s="297"/>
      <c r="E45" s="297"/>
      <c r="F45" s="297"/>
      <c r="G45" s="297"/>
      <c r="J45" s="271"/>
      <c r="S45" s="272"/>
      <c r="T45" s="272"/>
      <c r="U45" s="272"/>
      <c r="V45" s="272"/>
      <c r="W45" s="272"/>
      <c r="X45" s="272"/>
      <c r="Y45" s="272"/>
      <c r="Z45" s="272"/>
      <c r="AA45" s="272"/>
    </row>
    <row r="46" spans="2:27" s="2" customFormat="1" ht="15.75" customHeight="1" x14ac:dyDescent="0.3">
      <c r="B46" s="296" t="s">
        <v>113</v>
      </c>
      <c r="C46" s="297" t="s">
        <v>454</v>
      </c>
      <c r="D46" s="297"/>
      <c r="E46" s="297"/>
      <c r="F46" s="297"/>
      <c r="G46" s="297"/>
      <c r="J46" s="271"/>
      <c r="S46" s="272"/>
      <c r="T46" s="272"/>
      <c r="U46" s="272"/>
      <c r="V46" s="272"/>
      <c r="W46" s="272"/>
      <c r="X46" s="272"/>
      <c r="Y46" s="272"/>
      <c r="Z46" s="272"/>
      <c r="AA46" s="272"/>
    </row>
    <row r="47" spans="2:27" s="2" customFormat="1" ht="15.75" customHeight="1" x14ac:dyDescent="0.3">
      <c r="B47" s="296" t="s">
        <v>455</v>
      </c>
      <c r="C47" s="297" t="s">
        <v>456</v>
      </c>
      <c r="D47" s="297"/>
      <c r="E47" s="297"/>
      <c r="F47" s="297"/>
      <c r="G47" s="297"/>
      <c r="J47" s="271"/>
      <c r="S47" s="272"/>
      <c r="T47" s="272"/>
      <c r="U47" s="272"/>
      <c r="V47" s="272"/>
      <c r="W47" s="272"/>
      <c r="X47" s="272"/>
      <c r="Y47" s="272"/>
      <c r="Z47" s="272"/>
      <c r="AA47" s="272"/>
    </row>
    <row r="48" spans="2:27" s="2" customFormat="1" ht="15.75" customHeight="1" x14ac:dyDescent="0.3">
      <c r="B48" s="296" t="s">
        <v>457</v>
      </c>
      <c r="C48" s="297" t="s">
        <v>458</v>
      </c>
      <c r="D48" s="297"/>
      <c r="E48" s="297"/>
      <c r="F48" s="297"/>
      <c r="G48" s="297"/>
      <c r="J48" s="271"/>
      <c r="S48" s="272"/>
      <c r="T48" s="272"/>
      <c r="U48" s="272"/>
      <c r="V48" s="272"/>
      <c r="W48" s="272"/>
      <c r="X48" s="272"/>
      <c r="Y48" s="272"/>
      <c r="Z48" s="272"/>
      <c r="AA48" s="272"/>
    </row>
    <row r="49" spans="2:27" s="2" customFormat="1" ht="15.75" customHeight="1" x14ac:dyDescent="0.3">
      <c r="B49" s="296" t="s">
        <v>459</v>
      </c>
      <c r="C49" s="297" t="s">
        <v>259</v>
      </c>
      <c r="D49" s="297"/>
      <c r="E49" s="297"/>
      <c r="F49" s="297"/>
      <c r="G49" s="297"/>
      <c r="J49" s="271"/>
      <c r="S49" s="272"/>
      <c r="T49" s="272"/>
      <c r="U49" s="272"/>
      <c r="V49" s="272"/>
      <c r="W49" s="272"/>
      <c r="X49" s="272"/>
      <c r="Y49" s="272"/>
      <c r="Z49" s="272"/>
      <c r="AA49" s="272"/>
    </row>
    <row r="50" spans="2:27" s="2" customFormat="1" ht="15.75" customHeight="1" x14ac:dyDescent="0.3">
      <c r="B50" s="296" t="s">
        <v>460</v>
      </c>
      <c r="C50" s="297" t="s">
        <v>461</v>
      </c>
      <c r="D50" s="297"/>
      <c r="E50" s="297"/>
      <c r="F50" s="297"/>
      <c r="G50" s="297"/>
      <c r="J50" s="271"/>
      <c r="S50" s="272"/>
      <c r="T50" s="272"/>
      <c r="U50" s="272"/>
      <c r="V50" s="272"/>
      <c r="W50" s="272"/>
      <c r="X50" s="272"/>
      <c r="Y50" s="272"/>
      <c r="Z50" s="272"/>
      <c r="AA50" s="272"/>
    </row>
    <row r="51" spans="2:27" s="2" customFormat="1" ht="15.75" customHeight="1" x14ac:dyDescent="0.3">
      <c r="B51" s="296" t="s">
        <v>462</v>
      </c>
      <c r="C51" s="297" t="s">
        <v>463</v>
      </c>
      <c r="D51" s="297"/>
      <c r="E51" s="297"/>
      <c r="F51" s="297"/>
      <c r="G51" s="297"/>
      <c r="J51" s="271"/>
      <c r="S51" s="272"/>
      <c r="T51" s="272"/>
      <c r="U51" s="272"/>
      <c r="V51" s="272"/>
      <c r="W51" s="272"/>
      <c r="X51" s="272"/>
      <c r="Y51" s="272"/>
      <c r="Z51" s="272"/>
      <c r="AA51" s="272"/>
    </row>
    <row r="52" spans="2:27" s="2" customFormat="1" ht="15.75" customHeight="1" x14ac:dyDescent="0.3">
      <c r="B52" s="296" t="s">
        <v>464</v>
      </c>
      <c r="C52" s="297" t="s">
        <v>465</v>
      </c>
      <c r="D52" s="297"/>
      <c r="E52" s="297"/>
      <c r="F52" s="297"/>
      <c r="G52" s="297"/>
      <c r="J52" s="271"/>
      <c r="S52" s="272"/>
      <c r="T52" s="272"/>
      <c r="U52" s="272"/>
      <c r="V52" s="272"/>
      <c r="W52" s="272"/>
      <c r="X52" s="272"/>
      <c r="Y52" s="272"/>
      <c r="Z52" s="272"/>
      <c r="AA52" s="272"/>
    </row>
    <row r="53" spans="2:27" s="2" customFormat="1" ht="15.75" customHeight="1" x14ac:dyDescent="0.3">
      <c r="B53" s="296" t="s">
        <v>466</v>
      </c>
      <c r="C53" s="297" t="s">
        <v>467</v>
      </c>
      <c r="D53" s="297"/>
      <c r="E53" s="297"/>
      <c r="F53" s="297"/>
      <c r="G53" s="297"/>
      <c r="J53" s="271"/>
      <c r="S53" s="272"/>
      <c r="T53" s="272"/>
      <c r="U53" s="272"/>
      <c r="V53" s="272"/>
      <c r="W53" s="272"/>
      <c r="X53" s="272"/>
      <c r="Y53" s="272"/>
      <c r="Z53" s="272"/>
      <c r="AA53" s="272"/>
    </row>
    <row r="54" spans="2:27" s="2" customFormat="1" ht="15.75" customHeight="1" x14ac:dyDescent="0.3">
      <c r="B54" s="296" t="s">
        <v>468</v>
      </c>
      <c r="C54" s="297" t="s">
        <v>469</v>
      </c>
      <c r="D54" s="297"/>
      <c r="E54" s="297"/>
      <c r="F54" s="297"/>
      <c r="G54" s="297"/>
      <c r="J54" s="271"/>
      <c r="S54" s="272"/>
      <c r="T54" s="272"/>
      <c r="U54" s="272"/>
      <c r="V54" s="272"/>
      <c r="W54" s="272"/>
      <c r="X54" s="272"/>
      <c r="Y54" s="272"/>
      <c r="Z54" s="272"/>
      <c r="AA54" s="272"/>
    </row>
    <row r="55" spans="2:27" s="2" customFormat="1" ht="15.75" customHeight="1" x14ac:dyDescent="0.3">
      <c r="B55" s="296" t="s">
        <v>470</v>
      </c>
      <c r="C55" s="297" t="s">
        <v>471</v>
      </c>
      <c r="D55" s="297"/>
      <c r="E55" s="297"/>
      <c r="F55" s="297"/>
      <c r="G55" s="297"/>
      <c r="J55" s="271"/>
      <c r="S55" s="272"/>
      <c r="T55" s="272"/>
      <c r="U55" s="272"/>
      <c r="V55" s="272"/>
      <c r="W55" s="272"/>
      <c r="X55" s="272"/>
      <c r="Y55" s="272"/>
      <c r="Z55" s="272"/>
      <c r="AA55" s="272"/>
    </row>
    <row r="56" spans="2:27" s="2" customFormat="1" ht="15.75" customHeight="1" x14ac:dyDescent="0.3">
      <c r="B56" s="296" t="s">
        <v>472</v>
      </c>
      <c r="C56" s="297" t="s">
        <v>473</v>
      </c>
      <c r="D56" s="297"/>
      <c r="E56" s="297"/>
      <c r="F56" s="297"/>
      <c r="G56" s="297"/>
      <c r="J56" s="271"/>
      <c r="S56" s="272"/>
      <c r="T56" s="272"/>
      <c r="U56" s="272"/>
      <c r="V56" s="272"/>
      <c r="W56" s="272"/>
      <c r="X56" s="272"/>
      <c r="Y56" s="272"/>
      <c r="Z56" s="272"/>
      <c r="AA56" s="272"/>
    </row>
    <row r="57" spans="2:27" s="2" customFormat="1" ht="15.75" customHeight="1" x14ac:dyDescent="0.3">
      <c r="B57" s="296" t="s">
        <v>474</v>
      </c>
      <c r="C57" s="297" t="s">
        <v>475</v>
      </c>
      <c r="D57" s="297"/>
      <c r="E57" s="297"/>
      <c r="F57" s="297"/>
      <c r="G57" s="297"/>
      <c r="J57" s="271"/>
      <c r="S57" s="272"/>
      <c r="T57" s="272"/>
      <c r="U57" s="272"/>
      <c r="V57" s="272"/>
      <c r="W57" s="272"/>
      <c r="X57" s="272"/>
      <c r="Y57" s="272"/>
      <c r="Z57" s="272"/>
      <c r="AA57" s="272"/>
    </row>
    <row r="58" spans="2:27" s="2" customFormat="1" ht="15.75" customHeight="1" x14ac:dyDescent="0.3">
      <c r="B58" s="296" t="s">
        <v>476</v>
      </c>
      <c r="C58" s="297" t="s">
        <v>477</v>
      </c>
      <c r="D58" s="297"/>
      <c r="E58" s="297"/>
      <c r="F58" s="297"/>
      <c r="G58" s="297"/>
      <c r="J58" s="271"/>
      <c r="S58" s="272"/>
      <c r="T58" s="272"/>
      <c r="U58" s="272"/>
      <c r="V58" s="272"/>
      <c r="W58" s="272"/>
      <c r="X58" s="272"/>
      <c r="Y58" s="272"/>
      <c r="Z58" s="272"/>
      <c r="AA58" s="272"/>
    </row>
    <row r="59" spans="2:27" s="2" customFormat="1" ht="15.75" customHeight="1" x14ac:dyDescent="0.3">
      <c r="B59" s="296" t="s">
        <v>478</v>
      </c>
      <c r="C59" s="297" t="s">
        <v>479</v>
      </c>
      <c r="D59" s="297"/>
      <c r="E59" s="297"/>
      <c r="F59" s="297"/>
      <c r="G59" s="297"/>
      <c r="J59" s="271"/>
      <c r="S59" s="272"/>
      <c r="T59" s="272"/>
      <c r="U59" s="272"/>
      <c r="V59" s="272"/>
      <c r="W59" s="272"/>
      <c r="X59" s="272"/>
      <c r="Y59" s="272"/>
      <c r="Z59" s="272"/>
      <c r="AA59" s="272"/>
    </row>
    <row r="60" spans="2:27" s="2" customFormat="1" ht="15.75" customHeight="1" x14ac:dyDescent="0.3">
      <c r="B60" s="296" t="s">
        <v>480</v>
      </c>
      <c r="C60" s="297" t="s">
        <v>481</v>
      </c>
      <c r="D60" s="297"/>
      <c r="E60" s="297"/>
      <c r="F60" s="297"/>
      <c r="G60" s="297"/>
      <c r="J60" s="271"/>
      <c r="S60" s="272"/>
      <c r="T60" s="272"/>
      <c r="U60" s="272"/>
      <c r="V60" s="272"/>
      <c r="W60" s="272"/>
      <c r="X60" s="272"/>
      <c r="Y60" s="272"/>
      <c r="Z60" s="272"/>
      <c r="AA60" s="272"/>
    </row>
    <row r="61" spans="2:27" s="2" customFormat="1" ht="15.75" customHeight="1" x14ac:dyDescent="0.3">
      <c r="B61" s="296" t="s">
        <v>482</v>
      </c>
      <c r="C61" s="297" t="s">
        <v>483</v>
      </c>
      <c r="D61" s="297"/>
      <c r="E61" s="297"/>
      <c r="F61" s="297"/>
      <c r="G61" s="297"/>
      <c r="J61" s="271"/>
      <c r="S61" s="272"/>
      <c r="T61" s="272"/>
      <c r="U61" s="272"/>
      <c r="V61" s="272"/>
      <c r="W61" s="272"/>
      <c r="X61" s="272"/>
      <c r="Y61" s="272"/>
      <c r="Z61" s="272"/>
      <c r="AA61" s="272"/>
    </row>
    <row r="62" spans="2:27" s="2" customFormat="1" ht="15.75" customHeight="1" x14ac:dyDescent="0.3">
      <c r="B62" s="296" t="s">
        <v>484</v>
      </c>
      <c r="C62" s="297" t="s">
        <v>485</v>
      </c>
      <c r="D62" s="297"/>
      <c r="E62" s="297"/>
      <c r="F62" s="297"/>
      <c r="G62" s="297"/>
      <c r="J62" s="271"/>
      <c r="S62" s="272"/>
      <c r="T62" s="272"/>
      <c r="U62" s="272"/>
      <c r="V62" s="272"/>
      <c r="W62" s="272"/>
      <c r="X62" s="272"/>
      <c r="Y62" s="272"/>
      <c r="Z62" s="272"/>
      <c r="AA62" s="272"/>
    </row>
    <row r="63" spans="2:27" s="2" customFormat="1" ht="15.75" customHeight="1" x14ac:dyDescent="0.3">
      <c r="B63" s="296" t="s">
        <v>486</v>
      </c>
      <c r="C63" s="297" t="s">
        <v>487</v>
      </c>
      <c r="D63" s="297"/>
      <c r="E63" s="297"/>
      <c r="F63" s="297"/>
      <c r="G63" s="297"/>
      <c r="J63" s="271"/>
      <c r="S63" s="272"/>
      <c r="T63" s="272"/>
      <c r="U63" s="272"/>
      <c r="V63" s="272"/>
      <c r="W63" s="272"/>
      <c r="X63" s="272"/>
      <c r="Y63" s="272"/>
      <c r="Z63" s="272"/>
      <c r="AA63" s="272"/>
    </row>
    <row r="64" spans="2:27" s="2" customFormat="1" ht="15.75" customHeight="1" x14ac:dyDescent="0.3">
      <c r="B64" s="296" t="s">
        <v>488</v>
      </c>
      <c r="C64" s="297" t="s">
        <v>489</v>
      </c>
      <c r="D64" s="297"/>
      <c r="E64" s="297"/>
      <c r="F64" s="297"/>
      <c r="G64" s="297"/>
      <c r="J64" s="271"/>
      <c r="S64" s="272"/>
      <c r="T64" s="272"/>
      <c r="U64" s="272"/>
      <c r="V64" s="272"/>
      <c r="W64" s="272"/>
      <c r="X64" s="272"/>
      <c r="Y64" s="272"/>
      <c r="Z64" s="272"/>
      <c r="AA64" s="272"/>
    </row>
    <row r="65" spans="2:27" s="2" customFormat="1" x14ac:dyDescent="0.3">
      <c r="B65" s="298"/>
      <c r="C65" s="1"/>
      <c r="J65" s="271"/>
      <c r="S65" s="272"/>
      <c r="T65" s="272"/>
      <c r="U65" s="272"/>
      <c r="V65" s="272"/>
      <c r="W65" s="272"/>
      <c r="X65" s="272"/>
      <c r="Y65" s="272"/>
      <c r="Z65" s="272"/>
      <c r="AA65" s="272"/>
    </row>
    <row r="66" spans="2:27" s="2" customFormat="1" x14ac:dyDescent="0.3">
      <c r="J66" s="271"/>
      <c r="S66" s="272"/>
      <c r="T66" s="272"/>
      <c r="U66" s="272"/>
      <c r="V66" s="272"/>
      <c r="W66" s="272"/>
      <c r="X66" s="272"/>
      <c r="Y66" s="272"/>
      <c r="Z66" s="272"/>
      <c r="AA66" s="272"/>
    </row>
    <row r="67" spans="2:27" s="2" customFormat="1" x14ac:dyDescent="0.3">
      <c r="J67" s="271"/>
      <c r="S67" s="272"/>
      <c r="T67" s="272"/>
      <c r="U67" s="272"/>
      <c r="V67" s="272"/>
      <c r="W67" s="272"/>
      <c r="X67" s="272"/>
      <c r="Y67" s="272"/>
      <c r="Z67" s="272"/>
      <c r="AA67" s="272"/>
    </row>
    <row r="68" spans="2:27" s="2" customFormat="1" x14ac:dyDescent="0.3">
      <c r="J68" s="271"/>
      <c r="S68" s="272"/>
      <c r="T68" s="272"/>
      <c r="U68" s="272"/>
      <c r="V68" s="272"/>
      <c r="W68" s="272"/>
      <c r="X68" s="272"/>
      <c r="Y68" s="272"/>
      <c r="Z68" s="272"/>
      <c r="AA68" s="272"/>
    </row>
    <row r="69" spans="2:27" s="2" customFormat="1" x14ac:dyDescent="0.3">
      <c r="J69" s="271"/>
      <c r="S69" s="272"/>
      <c r="T69" s="272"/>
      <c r="U69" s="272"/>
      <c r="V69" s="272"/>
      <c r="W69" s="272"/>
      <c r="X69" s="272"/>
      <c r="Y69" s="272"/>
      <c r="Z69" s="272"/>
      <c r="AA69" s="272"/>
    </row>
    <row r="70" spans="2:27" s="2" customFormat="1" x14ac:dyDescent="0.3">
      <c r="J70" s="271"/>
      <c r="S70" s="272"/>
      <c r="T70" s="272"/>
      <c r="U70" s="272"/>
      <c r="V70" s="272"/>
      <c r="W70" s="272"/>
      <c r="X70" s="272"/>
      <c r="Y70" s="272"/>
      <c r="Z70" s="272"/>
      <c r="AA70" s="272"/>
    </row>
    <row r="71" spans="2:27" s="2" customFormat="1" x14ac:dyDescent="0.3">
      <c r="J71" s="271"/>
      <c r="S71" s="272"/>
      <c r="T71" s="272"/>
      <c r="U71" s="272"/>
      <c r="V71" s="272"/>
      <c r="W71" s="272"/>
      <c r="X71" s="272"/>
      <c r="Y71" s="272"/>
      <c r="Z71" s="272"/>
      <c r="AA71" s="272"/>
    </row>
    <row r="72" spans="2:27" s="2" customFormat="1" x14ac:dyDescent="0.3">
      <c r="J72" s="271"/>
      <c r="S72" s="272"/>
      <c r="T72" s="272"/>
      <c r="U72" s="272"/>
      <c r="V72" s="272"/>
      <c r="W72" s="272"/>
      <c r="X72" s="272"/>
      <c r="Y72" s="272"/>
      <c r="Z72" s="272"/>
      <c r="AA72" s="272"/>
    </row>
    <row r="73" spans="2:27" s="2" customFormat="1" x14ac:dyDescent="0.3">
      <c r="J73" s="271"/>
      <c r="S73" s="272"/>
      <c r="T73" s="272"/>
      <c r="U73" s="272"/>
      <c r="V73" s="272"/>
      <c r="W73" s="272"/>
      <c r="X73" s="272"/>
      <c r="Y73" s="272"/>
      <c r="Z73" s="272"/>
      <c r="AA73" s="272"/>
    </row>
    <row r="74" spans="2:27" s="2" customFormat="1" x14ac:dyDescent="0.3">
      <c r="J74" s="271"/>
      <c r="S74" s="272"/>
      <c r="T74" s="272"/>
      <c r="U74" s="272"/>
      <c r="V74" s="272"/>
      <c r="W74" s="272"/>
      <c r="X74" s="272"/>
      <c r="Y74" s="272"/>
      <c r="Z74" s="272"/>
      <c r="AA74" s="272"/>
    </row>
    <row r="75" spans="2:27" s="2" customFormat="1" x14ac:dyDescent="0.3">
      <c r="J75" s="271"/>
      <c r="S75" s="272"/>
      <c r="T75" s="272"/>
      <c r="U75" s="272"/>
      <c r="V75" s="272"/>
      <c r="W75" s="272"/>
      <c r="X75" s="272"/>
      <c r="Y75" s="272"/>
      <c r="Z75" s="272"/>
      <c r="AA75" s="272"/>
    </row>
    <row r="76" spans="2:27" s="2" customFormat="1" x14ac:dyDescent="0.3">
      <c r="J76" s="271"/>
      <c r="S76" s="272"/>
      <c r="T76" s="272"/>
      <c r="U76" s="272"/>
      <c r="V76" s="272"/>
      <c r="W76" s="272"/>
      <c r="X76" s="272"/>
      <c r="Y76" s="272"/>
      <c r="Z76" s="272"/>
      <c r="AA76" s="272"/>
    </row>
    <row r="77" spans="2:27" s="2" customFormat="1" x14ac:dyDescent="0.3">
      <c r="J77" s="271"/>
      <c r="S77" s="272"/>
      <c r="T77" s="272"/>
      <c r="U77" s="272"/>
      <c r="V77" s="272"/>
      <c r="W77" s="272"/>
      <c r="X77" s="272"/>
      <c r="Y77" s="272"/>
      <c r="Z77" s="272"/>
      <c r="AA77" s="272"/>
    </row>
    <row r="78" spans="2:27" s="2" customFormat="1" x14ac:dyDescent="0.3">
      <c r="J78" s="271"/>
      <c r="S78" s="272"/>
      <c r="T78" s="272"/>
      <c r="U78" s="272"/>
      <c r="V78" s="272"/>
      <c r="W78" s="272"/>
      <c r="X78" s="272"/>
      <c r="Y78" s="272"/>
      <c r="Z78" s="272"/>
      <c r="AA78" s="272"/>
    </row>
    <row r="79" spans="2:27" s="2" customFormat="1" x14ac:dyDescent="0.3">
      <c r="J79" s="271"/>
      <c r="S79" s="272"/>
      <c r="T79" s="272"/>
      <c r="U79" s="272"/>
      <c r="V79" s="272"/>
      <c r="W79" s="272"/>
      <c r="X79" s="272"/>
      <c r="Y79" s="272"/>
      <c r="Z79" s="272"/>
      <c r="AA79" s="272"/>
    </row>
    <row r="80" spans="2:27" s="2" customFormat="1" x14ac:dyDescent="0.3">
      <c r="J80" s="271"/>
      <c r="S80" s="272"/>
      <c r="T80" s="272"/>
      <c r="U80" s="272"/>
      <c r="V80" s="272"/>
      <c r="W80" s="272"/>
      <c r="X80" s="272"/>
      <c r="Y80" s="272"/>
      <c r="Z80" s="272"/>
      <c r="AA80" s="272"/>
    </row>
    <row r="81" spans="10:27" s="2" customFormat="1" x14ac:dyDescent="0.3">
      <c r="J81" s="271"/>
      <c r="S81" s="272"/>
      <c r="T81" s="272"/>
      <c r="U81" s="272"/>
      <c r="V81" s="272"/>
      <c r="W81" s="272"/>
      <c r="X81" s="272"/>
      <c r="Y81" s="272"/>
      <c r="Z81" s="272"/>
      <c r="AA81" s="272"/>
    </row>
    <row r="82" spans="10:27" s="2" customFormat="1" x14ac:dyDescent="0.3">
      <c r="J82" s="271"/>
      <c r="S82" s="272"/>
      <c r="T82" s="272"/>
      <c r="U82" s="272"/>
      <c r="V82" s="272"/>
      <c r="W82" s="272"/>
      <c r="X82" s="272"/>
      <c r="Y82" s="272"/>
      <c r="Z82" s="272"/>
      <c r="AA82" s="272"/>
    </row>
    <row r="83" spans="10:27" s="2" customFormat="1" x14ac:dyDescent="0.3">
      <c r="J83" s="271"/>
      <c r="S83" s="272"/>
      <c r="T83" s="272"/>
      <c r="U83" s="272"/>
      <c r="V83" s="272"/>
      <c r="W83" s="272"/>
      <c r="X83" s="272"/>
      <c r="Y83" s="272"/>
      <c r="Z83" s="272"/>
      <c r="AA83" s="272"/>
    </row>
    <row r="84" spans="10:27" s="2" customFormat="1" x14ac:dyDescent="0.3">
      <c r="J84" s="271"/>
      <c r="S84" s="272"/>
      <c r="T84" s="272"/>
      <c r="U84" s="272"/>
      <c r="V84" s="272"/>
      <c r="W84" s="272"/>
      <c r="X84" s="272"/>
      <c r="Y84" s="272"/>
      <c r="Z84" s="272"/>
      <c r="AA84" s="272"/>
    </row>
    <row r="85" spans="10:27" s="2" customFormat="1" x14ac:dyDescent="0.3">
      <c r="J85" s="271"/>
      <c r="S85" s="272"/>
      <c r="T85" s="272"/>
      <c r="U85" s="272"/>
      <c r="V85" s="272"/>
      <c r="W85" s="272"/>
      <c r="X85" s="272"/>
      <c r="Y85" s="272"/>
      <c r="Z85" s="272"/>
      <c r="AA85" s="272"/>
    </row>
    <row r="86" spans="10:27" s="2" customFormat="1" x14ac:dyDescent="0.3">
      <c r="J86" s="271"/>
      <c r="S86" s="272"/>
      <c r="T86" s="272"/>
      <c r="U86" s="272"/>
      <c r="V86" s="272"/>
      <c r="W86" s="272"/>
      <c r="X86" s="272"/>
      <c r="Y86" s="272"/>
      <c r="Z86" s="272"/>
      <c r="AA86" s="272"/>
    </row>
    <row r="87" spans="10:27" s="2" customFormat="1" x14ac:dyDescent="0.3">
      <c r="J87" s="271"/>
      <c r="S87" s="272"/>
      <c r="T87" s="272"/>
      <c r="U87" s="272"/>
      <c r="V87" s="272"/>
      <c r="W87" s="272"/>
      <c r="X87" s="272"/>
      <c r="Y87" s="272"/>
      <c r="Z87" s="272"/>
      <c r="AA87" s="272"/>
    </row>
    <row r="88" spans="10:27" s="2" customFormat="1" x14ac:dyDescent="0.3">
      <c r="J88" s="271"/>
      <c r="S88" s="272"/>
      <c r="T88" s="272"/>
      <c r="U88" s="272"/>
      <c r="V88" s="272"/>
      <c r="W88" s="272"/>
      <c r="X88" s="272"/>
      <c r="Y88" s="272"/>
      <c r="Z88" s="272"/>
      <c r="AA88" s="272"/>
    </row>
  </sheetData>
  <mergeCells count="59">
    <mergeCell ref="C61:G61"/>
    <mergeCell ref="C62:G62"/>
    <mergeCell ref="C63:G63"/>
    <mergeCell ref="C64:G64"/>
    <mergeCell ref="C55:G55"/>
    <mergeCell ref="C56:G56"/>
    <mergeCell ref="C57:G57"/>
    <mergeCell ref="C58:G58"/>
    <mergeCell ref="C59:G59"/>
    <mergeCell ref="C60:G60"/>
    <mergeCell ref="C49:G49"/>
    <mergeCell ref="C50:G50"/>
    <mergeCell ref="C51:G51"/>
    <mergeCell ref="C52:G52"/>
    <mergeCell ref="C53:G53"/>
    <mergeCell ref="C54:G54"/>
    <mergeCell ref="C43:G43"/>
    <mergeCell ref="C44:G44"/>
    <mergeCell ref="C45:G45"/>
    <mergeCell ref="C46:G46"/>
    <mergeCell ref="C47:G47"/>
    <mergeCell ref="C48:G48"/>
    <mergeCell ref="C37:G37"/>
    <mergeCell ref="C38:G38"/>
    <mergeCell ref="C39:G39"/>
    <mergeCell ref="C40:G40"/>
    <mergeCell ref="C41:G41"/>
    <mergeCell ref="C42:G42"/>
    <mergeCell ref="C31:G31"/>
    <mergeCell ref="C32:G32"/>
    <mergeCell ref="C33:G33"/>
    <mergeCell ref="C34:G34"/>
    <mergeCell ref="C35:G35"/>
    <mergeCell ref="C36:G36"/>
    <mergeCell ref="C25:G25"/>
    <mergeCell ref="C26:G26"/>
    <mergeCell ref="C27:G27"/>
    <mergeCell ref="C28:G28"/>
    <mergeCell ref="C29:G29"/>
    <mergeCell ref="C30:G30"/>
    <mergeCell ref="C20:G20"/>
    <mergeCell ref="C21:G21"/>
    <mergeCell ref="C22:G22"/>
    <mergeCell ref="C23:G23"/>
    <mergeCell ref="C24:G24"/>
    <mergeCell ref="C17:G17"/>
    <mergeCell ref="C18:G18"/>
    <mergeCell ref="C9:G9"/>
    <mergeCell ref="C10:G10"/>
    <mergeCell ref="C13:G13"/>
    <mergeCell ref="C14:G14"/>
    <mergeCell ref="C15:G15"/>
    <mergeCell ref="C16:G16"/>
    <mergeCell ref="A1:G1"/>
    <mergeCell ref="H1:N1"/>
    <mergeCell ref="O1:U1"/>
    <mergeCell ref="A2:G2"/>
    <mergeCell ref="B6:I6"/>
    <mergeCell ref="C8:G8"/>
  </mergeCells>
  <hyperlinks>
    <hyperlink ref="B13" location="Fuels!A1" display="Fuels " xr:uid="{FAC89905-5D29-48CE-B081-8DD2D5B34005}"/>
    <hyperlink ref="B14" location="Bioenergy!A1" display="Bioenergy" xr:uid="{DFB2F3FF-347A-4E47-8219-E00CD150D5EC}"/>
    <hyperlink ref="B15" location="'Refrigerant &amp; other'!A1" display="Refrigerant &amp; other" xr:uid="{C3452BE5-601A-446F-9A13-3D179903BB10}"/>
    <hyperlink ref="B16" location="'Passenger vehicles'!A1" display="Passenger vehicles" xr:uid="{603EF1BC-274E-4B1D-A498-E5179A0B535F}"/>
    <hyperlink ref="B17" location="'Delivery vehicles'!A1" display="Delivery vehicles" xr:uid="{70BDAE53-6FAD-4A0C-98DA-10DB75D3A1F8}"/>
    <hyperlink ref="B9" location="'What''s new'!A1" display="What's new" xr:uid="{EA6F85BE-3445-4304-9A37-868DC2C45563}"/>
    <hyperlink ref="B10" location="Index!A1" display="Index!A1" xr:uid="{7B46471E-BD95-42C2-91B5-99A3D91F859E}"/>
    <hyperlink ref="A3" location="Index!A1" display="Index" xr:uid="{945B4960-4AAE-4AAF-9767-2C4B822791CE}"/>
    <hyperlink ref="B8" location="Introduction!A1" display="Introduction" xr:uid="{04553612-FB14-43BB-A1AA-18C68024C5E4}"/>
    <hyperlink ref="B18" location="'SECR kWh pass &amp; delivery vehs'!A1" display="SECR kWh pass &amp; delivery vehs" xr:uid="{B644D4E4-3CBD-46C7-BF66-AE280DC0CDB0}"/>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8F65-4DB6-49BD-A55D-80B603CE9761}">
  <sheetPr codeName="Sheet4">
    <tabColor theme="9" tint="0.39997558519241921"/>
    <pageSetUpPr fitToPage="1"/>
  </sheetPr>
  <dimension ref="A1:Y158"/>
  <sheetViews>
    <sheetView zoomScale="90" zoomScaleNormal="90" workbookViewId="0">
      <pane xSplit="1" ySplit="3" topLeftCell="B19" activePane="bottomRight" state="frozen"/>
      <selection activeCell="O10" sqref="O10"/>
      <selection pane="topRight" activeCell="O10" sqref="O10"/>
      <selection pane="bottomLeft" activeCell="O10" sqref="O10"/>
      <selection pane="bottomRight" activeCell="O10" sqref="O10"/>
    </sheetView>
  </sheetViews>
  <sheetFormatPr defaultColWidth="11.21875" defaultRowHeight="13.2" x14ac:dyDescent="0.25"/>
  <cols>
    <col min="1" max="1" width="5.5546875" style="2" customWidth="1"/>
    <col min="2" max="2" width="16.5546875" style="2" customWidth="1"/>
    <col min="3" max="3" width="31.5546875" style="2" customWidth="1"/>
    <col min="4" max="4" width="14.5546875" style="2" customWidth="1"/>
    <col min="5" max="8" width="13" style="2" customWidth="1"/>
    <col min="9" max="9" width="41.5546875" style="2" customWidth="1"/>
    <col min="10" max="20" width="13.44140625" style="2" customWidth="1"/>
    <col min="21" max="16384" width="11.21875" style="2"/>
  </cols>
  <sheetData>
    <row r="1" spans="1:25" s="50" customFormat="1" ht="10.199999999999999" x14ac:dyDescent="0.2">
      <c r="A1" s="100" t="s">
        <v>33</v>
      </c>
      <c r="B1" s="100"/>
      <c r="C1" s="100"/>
      <c r="D1" s="100"/>
      <c r="E1" s="100"/>
      <c r="F1" s="100"/>
      <c r="G1" s="100"/>
      <c r="H1" s="100"/>
      <c r="I1" s="100"/>
      <c r="J1" s="100"/>
      <c r="K1" s="100"/>
      <c r="L1" s="100"/>
      <c r="M1" s="100"/>
      <c r="N1" s="100"/>
      <c r="O1" s="100"/>
      <c r="P1" s="100"/>
      <c r="Q1" s="100"/>
      <c r="R1" s="100"/>
    </row>
    <row r="2" spans="1:25" ht="21" x14ac:dyDescent="0.4">
      <c r="A2" s="48" t="s">
        <v>45</v>
      </c>
      <c r="B2" s="48"/>
      <c r="C2" s="48"/>
      <c r="D2" s="48"/>
      <c r="E2" s="48"/>
      <c r="F2" s="48"/>
    </row>
    <row r="3" spans="1:25" ht="13.8" x14ac:dyDescent="0.3">
      <c r="A3" s="47" t="s">
        <v>39</v>
      </c>
    </row>
    <row r="4" spans="1:25" s="44" customFormat="1" ht="7.2" thickBot="1" x14ac:dyDescent="0.2">
      <c r="G4" s="164"/>
      <c r="H4" s="164"/>
      <c r="I4" s="164"/>
    </row>
    <row r="5" spans="1:25" ht="31.35" customHeight="1" thickTop="1" x14ac:dyDescent="0.25">
      <c r="B5" s="162" t="s">
        <v>132</v>
      </c>
      <c r="C5" s="163" t="s">
        <v>45</v>
      </c>
      <c r="D5" s="162" t="s">
        <v>38</v>
      </c>
      <c r="E5" s="161">
        <v>44773</v>
      </c>
      <c r="F5" s="96" t="s">
        <v>37</v>
      </c>
      <c r="G5" s="39" t="s">
        <v>36</v>
      </c>
    </row>
    <row r="6" spans="1:25" ht="14.4" thickBot="1" x14ac:dyDescent="0.35">
      <c r="B6" s="160" t="s">
        <v>131</v>
      </c>
      <c r="C6" s="159" t="s">
        <v>130</v>
      </c>
      <c r="D6" s="93" t="s">
        <v>35</v>
      </c>
      <c r="E6" s="94">
        <v>2</v>
      </c>
      <c r="F6" s="93" t="s">
        <v>34</v>
      </c>
      <c r="G6" s="92">
        <v>2021</v>
      </c>
    </row>
    <row r="7" spans="1:25" ht="14.4" thickTop="1" thickBot="1" x14ac:dyDescent="0.3"/>
    <row r="8" spans="1:25" ht="16.5" customHeight="1" thickTop="1" thickBot="1" x14ac:dyDescent="0.35">
      <c r="B8" s="158" t="s">
        <v>129</v>
      </c>
      <c r="C8" s="157"/>
      <c r="D8" s="157"/>
      <c r="E8" s="157"/>
      <c r="F8" s="157"/>
      <c r="G8" s="157"/>
      <c r="H8" s="157"/>
      <c r="I8" s="157"/>
      <c r="J8" s="157"/>
      <c r="K8" s="157"/>
      <c r="L8" s="157"/>
      <c r="M8" s="156"/>
      <c r="N8" s="86"/>
    </row>
    <row r="9" spans="1:25" ht="15" thickTop="1" x14ac:dyDescent="0.3">
      <c r="B9" s="155"/>
      <c r="C9" s="155"/>
      <c r="D9" s="155"/>
      <c r="E9" s="155"/>
      <c r="F9" s="155"/>
      <c r="G9" s="155"/>
      <c r="H9" s="155"/>
      <c r="I9" s="10"/>
      <c r="J9" s="10"/>
      <c r="K9" s="10"/>
      <c r="L9" s="10"/>
      <c r="M9" s="10"/>
      <c r="N9" s="86"/>
    </row>
    <row r="10" spans="1:25" ht="15.6" x14ac:dyDescent="0.3">
      <c r="B10" s="154" t="s">
        <v>128</v>
      </c>
      <c r="C10" s="154"/>
      <c r="D10" s="154"/>
      <c r="E10" s="154"/>
      <c r="F10" s="154"/>
      <c r="G10" s="154"/>
      <c r="H10" s="154"/>
      <c r="I10" s="154"/>
      <c r="J10" s="154"/>
      <c r="K10" s="154"/>
      <c r="L10" s="154"/>
      <c r="M10" s="154"/>
      <c r="N10" s="86"/>
    </row>
    <row r="11" spans="1:25" ht="17.25" customHeight="1" x14ac:dyDescent="0.25">
      <c r="B11" s="8" t="s">
        <v>127</v>
      </c>
      <c r="C11" s="8"/>
      <c r="D11" s="8"/>
      <c r="E11" s="8"/>
      <c r="F11" s="8"/>
      <c r="G11" s="8"/>
      <c r="H11" s="8"/>
      <c r="I11" s="8"/>
      <c r="J11" s="8"/>
      <c r="K11" s="8"/>
      <c r="L11" s="8"/>
      <c r="M11" s="8"/>
      <c r="N11" s="152"/>
    </row>
    <row r="12" spans="1:25" ht="96.75" customHeight="1" x14ac:dyDescent="0.25">
      <c r="B12" s="8" t="s">
        <v>126</v>
      </c>
      <c r="C12" s="8"/>
      <c r="D12" s="8"/>
      <c r="E12" s="8"/>
      <c r="F12" s="8"/>
      <c r="G12" s="8"/>
      <c r="H12" s="8"/>
      <c r="I12" s="8"/>
      <c r="J12" s="8"/>
      <c r="K12" s="8"/>
      <c r="L12" s="8"/>
      <c r="M12" s="8"/>
      <c r="N12" s="153"/>
      <c r="O12" s="153"/>
      <c r="P12" s="153"/>
      <c r="Q12" s="153"/>
      <c r="R12" s="153"/>
      <c r="S12" s="153"/>
      <c r="T12" s="153"/>
      <c r="U12" s="153"/>
      <c r="V12" s="153"/>
      <c r="W12" s="153"/>
      <c r="X12" s="153"/>
      <c r="Y12" s="153"/>
    </row>
    <row r="13" spans="1:25" ht="28.35" customHeight="1" x14ac:dyDescent="0.25">
      <c r="B13" s="8" t="s">
        <v>125</v>
      </c>
      <c r="C13" s="8"/>
      <c r="D13" s="8"/>
      <c r="E13" s="8"/>
      <c r="F13" s="8"/>
      <c r="G13" s="8"/>
      <c r="H13" s="8"/>
      <c r="I13" s="8"/>
      <c r="J13" s="8"/>
      <c r="K13" s="8"/>
      <c r="L13" s="8"/>
      <c r="M13" s="8"/>
      <c r="N13" s="152"/>
    </row>
    <row r="14" spans="1:25" ht="15.75" customHeight="1" x14ac:dyDescent="0.3">
      <c r="B14" s="151" t="s">
        <v>124</v>
      </c>
      <c r="C14" s="151"/>
      <c r="D14" s="151"/>
      <c r="E14" s="151"/>
      <c r="F14" s="151"/>
      <c r="G14" s="151"/>
      <c r="H14" s="151"/>
      <c r="I14" s="151"/>
      <c r="J14" s="151"/>
      <c r="K14" s="151"/>
      <c r="L14" s="151"/>
      <c r="M14" s="151"/>
      <c r="N14" s="86"/>
    </row>
    <row r="15" spans="1:25" ht="15" customHeight="1" x14ac:dyDescent="0.3">
      <c r="B15" s="8" t="s">
        <v>123</v>
      </c>
      <c r="C15" s="8"/>
      <c r="D15" s="8"/>
      <c r="E15" s="8"/>
      <c r="F15" s="8"/>
      <c r="G15" s="8"/>
      <c r="H15" s="8"/>
      <c r="I15" s="8"/>
      <c r="J15" s="8"/>
      <c r="K15" s="8"/>
      <c r="L15" s="8"/>
      <c r="M15" s="8"/>
      <c r="N15" s="86"/>
    </row>
    <row r="16" spans="1:25" ht="22.35" customHeight="1" x14ac:dyDescent="0.3">
      <c r="B16" s="8" t="s">
        <v>122</v>
      </c>
      <c r="C16" s="8"/>
      <c r="D16" s="8"/>
      <c r="E16" s="8"/>
      <c r="F16" s="8"/>
      <c r="G16" s="8"/>
      <c r="H16" s="8"/>
      <c r="I16" s="8"/>
      <c r="J16" s="8"/>
      <c r="K16" s="8"/>
      <c r="L16" s="8"/>
      <c r="M16" s="8"/>
      <c r="N16" s="86"/>
    </row>
    <row r="17" spans="2:14" ht="45" customHeight="1" x14ac:dyDescent="0.3">
      <c r="B17" s="8" t="s">
        <v>121</v>
      </c>
      <c r="C17" s="8"/>
      <c r="D17" s="8"/>
      <c r="E17" s="8"/>
      <c r="F17" s="8"/>
      <c r="G17" s="8"/>
      <c r="H17" s="8"/>
      <c r="I17" s="8"/>
      <c r="J17" s="8"/>
      <c r="K17" s="8"/>
      <c r="L17" s="8"/>
      <c r="M17" s="8"/>
      <c r="N17" s="86"/>
    </row>
    <row r="18" spans="2:14" ht="39" customHeight="1" x14ac:dyDescent="0.3">
      <c r="B18" s="8" t="s">
        <v>120</v>
      </c>
      <c r="C18" s="8"/>
      <c r="D18" s="8"/>
      <c r="E18" s="8"/>
      <c r="F18" s="8"/>
      <c r="G18" s="8"/>
      <c r="H18" s="8"/>
      <c r="I18" s="8"/>
      <c r="J18" s="8"/>
      <c r="K18" s="8"/>
      <c r="L18" s="8"/>
      <c r="M18" s="8"/>
      <c r="N18" s="86"/>
    </row>
    <row r="19" spans="2:14" ht="51.75" customHeight="1" x14ac:dyDescent="0.3">
      <c r="B19" s="8" t="s">
        <v>119</v>
      </c>
      <c r="C19" s="8"/>
      <c r="D19" s="8"/>
      <c r="E19" s="8"/>
      <c r="F19" s="8"/>
      <c r="G19" s="8"/>
      <c r="H19" s="8"/>
      <c r="I19" s="8"/>
      <c r="J19" s="8"/>
      <c r="K19" s="8"/>
      <c r="L19" s="8"/>
      <c r="M19" s="8"/>
      <c r="N19" s="86"/>
    </row>
    <row r="20" spans="2:14" ht="32.25" customHeight="1" x14ac:dyDescent="0.3">
      <c r="B20" s="150" t="s">
        <v>118</v>
      </c>
      <c r="C20" s="150"/>
      <c r="D20" s="150"/>
      <c r="E20" s="150"/>
      <c r="F20" s="150"/>
      <c r="G20" s="150"/>
      <c r="H20" s="150"/>
      <c r="I20" s="150"/>
      <c r="J20" s="150"/>
      <c r="K20" s="150"/>
      <c r="L20" s="150"/>
      <c r="M20" s="150"/>
      <c r="N20" s="86"/>
    </row>
    <row r="21" spans="2:14" ht="14.4" x14ac:dyDescent="0.3">
      <c r="B21" s="10"/>
      <c r="C21" s="10"/>
      <c r="D21" s="10"/>
      <c r="E21" s="10"/>
      <c r="F21" s="10"/>
      <c r="G21" s="10"/>
      <c r="H21" s="10"/>
      <c r="I21" s="10"/>
      <c r="J21" s="10"/>
      <c r="K21" s="10"/>
      <c r="L21" s="10"/>
      <c r="M21" s="10"/>
      <c r="N21" s="86"/>
    </row>
    <row r="22" spans="2:14" ht="21" customHeight="1" x14ac:dyDescent="0.35">
      <c r="B22" s="116" t="s">
        <v>88</v>
      </c>
      <c r="C22" s="116" t="s">
        <v>87</v>
      </c>
      <c r="D22" s="116" t="s">
        <v>86</v>
      </c>
      <c r="E22" s="107" t="s">
        <v>85</v>
      </c>
      <c r="F22" s="107" t="s">
        <v>84</v>
      </c>
      <c r="G22" s="115" t="s">
        <v>83</v>
      </c>
      <c r="H22" s="115" t="s">
        <v>82</v>
      </c>
      <c r="I22" s="149"/>
      <c r="J22" s="10"/>
      <c r="K22" s="10"/>
      <c r="L22" s="10"/>
      <c r="M22" s="10"/>
      <c r="N22" s="86"/>
    </row>
    <row r="23" spans="2:14" ht="14.4" x14ac:dyDescent="0.3">
      <c r="B23" s="148" t="s">
        <v>117</v>
      </c>
      <c r="C23" s="145" t="s">
        <v>116</v>
      </c>
      <c r="D23" s="107" t="s">
        <v>74</v>
      </c>
      <c r="E23" s="146">
        <v>3033.32</v>
      </c>
      <c r="F23" s="146">
        <v>3029.26</v>
      </c>
      <c r="G23" s="146">
        <v>2.25</v>
      </c>
      <c r="H23" s="146">
        <v>1.8</v>
      </c>
      <c r="I23" s="19"/>
      <c r="J23" s="10"/>
      <c r="K23" s="10"/>
      <c r="L23" s="10"/>
      <c r="M23" s="10"/>
      <c r="N23" s="86"/>
    </row>
    <row r="24" spans="2:14" ht="14.4" x14ac:dyDescent="0.3">
      <c r="B24" s="144"/>
      <c r="C24" s="143" t="s">
        <v>116</v>
      </c>
      <c r="D24" s="107" t="s">
        <v>89</v>
      </c>
      <c r="E24" s="146">
        <v>1.74529</v>
      </c>
      <c r="F24" s="146">
        <v>1.7429600000000001</v>
      </c>
      <c r="G24" s="146">
        <v>1.2899999999999999E-3</v>
      </c>
      <c r="H24" s="146">
        <v>1.0399999999999999E-3</v>
      </c>
      <c r="I24" s="19"/>
      <c r="J24" s="10"/>
      <c r="K24" s="10"/>
      <c r="L24" s="10"/>
      <c r="M24" s="10"/>
      <c r="N24" s="86"/>
    </row>
    <row r="25" spans="2:14" ht="14.4" x14ac:dyDescent="0.3">
      <c r="B25" s="144"/>
      <c r="C25" s="143" t="s">
        <v>116</v>
      </c>
      <c r="D25" s="107" t="s">
        <v>73</v>
      </c>
      <c r="E25" s="146">
        <v>0.24106</v>
      </c>
      <c r="F25" s="146">
        <v>0.24074000000000001</v>
      </c>
      <c r="G25" s="146">
        <v>1.8000000000000001E-4</v>
      </c>
      <c r="H25" s="146">
        <v>1.3999999999999999E-4</v>
      </c>
      <c r="I25" s="19"/>
      <c r="J25" s="10"/>
      <c r="K25" s="10"/>
      <c r="L25" s="10"/>
      <c r="M25" s="10"/>
      <c r="N25" s="86"/>
    </row>
    <row r="26" spans="2:14" ht="14.4" x14ac:dyDescent="0.3">
      <c r="B26" s="144"/>
      <c r="C26" s="141" t="s">
        <v>116</v>
      </c>
      <c r="D26" s="107" t="s">
        <v>72</v>
      </c>
      <c r="E26" s="146">
        <v>0.22239999999999999</v>
      </c>
      <c r="F26" s="146">
        <v>0.22209999999999999</v>
      </c>
      <c r="G26" s="146">
        <v>1.7000000000000001E-4</v>
      </c>
      <c r="H26" s="146">
        <v>1.2999999999999999E-4</v>
      </c>
      <c r="I26" s="19"/>
      <c r="J26" s="10"/>
      <c r="K26" s="10"/>
      <c r="L26" s="10"/>
      <c r="M26" s="10"/>
      <c r="N26" s="86"/>
    </row>
    <row r="27" spans="2:14" ht="14.4" x14ac:dyDescent="0.3">
      <c r="B27" s="144"/>
      <c r="C27" s="145" t="s">
        <v>115</v>
      </c>
      <c r="D27" s="107" t="s">
        <v>74</v>
      </c>
      <c r="E27" s="146">
        <v>2538.48</v>
      </c>
      <c r="F27" s="146">
        <v>2533.69</v>
      </c>
      <c r="G27" s="146">
        <v>3.44</v>
      </c>
      <c r="H27" s="146">
        <v>1.34</v>
      </c>
      <c r="I27" s="19"/>
    </row>
    <row r="28" spans="2:14" ht="14.4" x14ac:dyDescent="0.3">
      <c r="B28" s="144"/>
      <c r="C28" s="143"/>
      <c r="D28" s="107" t="s">
        <v>89</v>
      </c>
      <c r="E28" s="106">
        <v>0.44423000000000001</v>
      </c>
      <c r="F28" s="106">
        <v>0.44340000000000002</v>
      </c>
      <c r="G28" s="106">
        <v>5.9999999999999995E-4</v>
      </c>
      <c r="H28" s="106">
        <v>2.3000000000000001E-4</v>
      </c>
      <c r="I28" s="19"/>
    </row>
    <row r="29" spans="2:14" ht="14.4" x14ac:dyDescent="0.3">
      <c r="B29" s="144"/>
      <c r="C29" s="143"/>
      <c r="D29" s="107" t="s">
        <v>73</v>
      </c>
      <c r="E29" s="106">
        <v>0.20297000000000001</v>
      </c>
      <c r="F29" s="106">
        <v>0.20258000000000001</v>
      </c>
      <c r="G29" s="106">
        <v>2.7999999999999998E-4</v>
      </c>
      <c r="H29" s="106">
        <v>1.1E-4</v>
      </c>
      <c r="I29" s="19"/>
    </row>
    <row r="30" spans="2:14" ht="14.4" x14ac:dyDescent="0.3">
      <c r="B30" s="144"/>
      <c r="C30" s="141"/>
      <c r="D30" s="107" t="s">
        <v>72</v>
      </c>
      <c r="E30" s="106">
        <v>0.18315999999999999</v>
      </c>
      <c r="F30" s="106">
        <v>0.18282000000000001</v>
      </c>
      <c r="G30" s="106">
        <v>2.5000000000000001E-4</v>
      </c>
      <c r="H30" s="106">
        <v>1E-4</v>
      </c>
      <c r="I30" s="19"/>
    </row>
    <row r="31" spans="2:14" ht="14.4" x14ac:dyDescent="0.3">
      <c r="B31" s="144"/>
      <c r="C31" s="145" t="s">
        <v>114</v>
      </c>
      <c r="D31" s="107" t="s">
        <v>74</v>
      </c>
      <c r="E31" s="146">
        <v>2555.2800000000002</v>
      </c>
      <c r="F31" s="146">
        <v>2550.4899999999998</v>
      </c>
      <c r="G31" s="146">
        <v>3.44</v>
      </c>
      <c r="H31" s="146">
        <v>1.34</v>
      </c>
      <c r="I31" s="19"/>
    </row>
    <row r="32" spans="2:14" ht="14.4" x14ac:dyDescent="0.3">
      <c r="B32" s="144"/>
      <c r="C32" s="143"/>
      <c r="D32" s="107" t="s">
        <v>89</v>
      </c>
      <c r="E32" s="106">
        <v>1.1562300000000001</v>
      </c>
      <c r="F32" s="106">
        <v>1.1540699999999999</v>
      </c>
      <c r="G32" s="106">
        <v>1.56E-3</v>
      </c>
      <c r="H32" s="106">
        <v>6.0999999999999997E-4</v>
      </c>
      <c r="I32" s="19"/>
    </row>
    <row r="33" spans="2:9" ht="14.4" x14ac:dyDescent="0.3">
      <c r="B33" s="144"/>
      <c r="C33" s="143"/>
      <c r="D33" s="107" t="s">
        <v>73</v>
      </c>
      <c r="E33" s="106">
        <v>0.20430999999999999</v>
      </c>
      <c r="F33" s="147">
        <v>0.20393</v>
      </c>
      <c r="G33" s="106">
        <v>2.7999999999999998E-4</v>
      </c>
      <c r="H33" s="106">
        <v>1.1E-4</v>
      </c>
      <c r="I33" s="19"/>
    </row>
    <row r="34" spans="2:9" ht="14.4" x14ac:dyDescent="0.3">
      <c r="B34" s="144"/>
      <c r="C34" s="141"/>
      <c r="D34" s="107" t="s">
        <v>72</v>
      </c>
      <c r="E34" s="106">
        <v>0.18437999999999999</v>
      </c>
      <c r="F34" s="106">
        <v>0.18403</v>
      </c>
      <c r="G34" s="106">
        <v>2.5000000000000001E-4</v>
      </c>
      <c r="H34" s="106">
        <v>1E-4</v>
      </c>
      <c r="I34" s="19"/>
    </row>
    <row r="35" spans="2:9" ht="14.4" x14ac:dyDescent="0.3">
      <c r="B35" s="144"/>
      <c r="C35" s="145" t="s">
        <v>113</v>
      </c>
      <c r="D35" s="107" t="s">
        <v>74</v>
      </c>
      <c r="E35" s="146">
        <v>2939.29</v>
      </c>
      <c r="F35" s="146">
        <v>2935.18</v>
      </c>
      <c r="G35" s="146">
        <v>2.2799999999999998</v>
      </c>
      <c r="H35" s="146">
        <v>1.83</v>
      </c>
      <c r="I35" s="19"/>
    </row>
    <row r="36" spans="2:9" ht="14.4" x14ac:dyDescent="0.3">
      <c r="B36" s="144"/>
      <c r="C36" s="143"/>
      <c r="D36" s="107" t="s">
        <v>89</v>
      </c>
      <c r="E36" s="106">
        <v>1.5570900000000001</v>
      </c>
      <c r="F36" s="106">
        <v>1.55491</v>
      </c>
      <c r="G36" s="106">
        <v>1.2099999999999999E-3</v>
      </c>
      <c r="H36" s="106">
        <v>9.7000000000000005E-4</v>
      </c>
      <c r="I36" s="19"/>
    </row>
    <row r="37" spans="2:9" ht="14.4" x14ac:dyDescent="0.3">
      <c r="B37" s="144"/>
      <c r="C37" s="143"/>
      <c r="D37" s="107" t="s">
        <v>73</v>
      </c>
      <c r="E37" s="106">
        <v>0.23030999999999999</v>
      </c>
      <c r="F37" s="106">
        <v>0.22999</v>
      </c>
      <c r="G37" s="106">
        <v>1.8000000000000001E-4</v>
      </c>
      <c r="H37" s="106">
        <v>1.3999999999999999E-4</v>
      </c>
      <c r="I37" s="19"/>
    </row>
    <row r="38" spans="2:9" ht="14.4" x14ac:dyDescent="0.3">
      <c r="B38" s="144"/>
      <c r="C38" s="141"/>
      <c r="D38" s="107" t="s">
        <v>72</v>
      </c>
      <c r="E38" s="106">
        <v>0.21448999999999999</v>
      </c>
      <c r="F38" s="106">
        <v>0.21418999999999999</v>
      </c>
      <c r="G38" s="106">
        <v>1.7000000000000001E-4</v>
      </c>
      <c r="H38" s="106">
        <v>1.2999999999999999E-4</v>
      </c>
      <c r="I38" s="19"/>
    </row>
    <row r="39" spans="2:9" ht="14.4" x14ac:dyDescent="0.3">
      <c r="B39" s="144"/>
      <c r="C39" s="145" t="s">
        <v>112</v>
      </c>
      <c r="D39" s="107" t="s">
        <v>74</v>
      </c>
      <c r="E39" s="146">
        <v>2538.48</v>
      </c>
      <c r="F39" s="146">
        <v>2533.69</v>
      </c>
      <c r="G39" s="146">
        <v>3.44</v>
      </c>
      <c r="H39" s="146">
        <v>1.34</v>
      </c>
      <c r="I39" s="19"/>
    </row>
    <row r="40" spans="2:9" ht="14.4" x14ac:dyDescent="0.3">
      <c r="B40" s="144"/>
      <c r="C40" s="143"/>
      <c r="D40" s="107" t="s">
        <v>110</v>
      </c>
      <c r="E40" s="106">
        <v>2.02135</v>
      </c>
      <c r="F40" s="106">
        <v>2.0175399999999999</v>
      </c>
      <c r="G40" s="106">
        <v>2.7399999999999998E-3</v>
      </c>
      <c r="H40" s="106">
        <v>1.07E-3</v>
      </c>
      <c r="I40" s="19"/>
    </row>
    <row r="41" spans="2:9" ht="14.4" x14ac:dyDescent="0.3">
      <c r="B41" s="144"/>
      <c r="C41" s="143"/>
      <c r="D41" s="107" t="s">
        <v>73</v>
      </c>
      <c r="E41" s="106">
        <v>0.20297000000000001</v>
      </c>
      <c r="F41" s="106">
        <v>0.20258000000000001</v>
      </c>
      <c r="G41" s="106">
        <v>2.7999999999999998E-4</v>
      </c>
      <c r="H41" s="106">
        <v>1.1E-4</v>
      </c>
      <c r="I41" s="19"/>
    </row>
    <row r="42" spans="2:9" ht="14.4" x14ac:dyDescent="0.3">
      <c r="B42" s="144"/>
      <c r="C42" s="141"/>
      <c r="D42" s="107" t="s">
        <v>72</v>
      </c>
      <c r="E42" s="106">
        <v>0.18315999999999999</v>
      </c>
      <c r="F42" s="106">
        <v>0.18282000000000001</v>
      </c>
      <c r="G42" s="106">
        <v>2.5000000000000001E-4</v>
      </c>
      <c r="H42" s="106">
        <v>1E-4</v>
      </c>
      <c r="I42" s="19"/>
    </row>
    <row r="43" spans="2:9" ht="14.4" x14ac:dyDescent="0.3">
      <c r="B43" s="144"/>
      <c r="C43" s="145" t="s">
        <v>111</v>
      </c>
      <c r="D43" s="107" t="s">
        <v>74</v>
      </c>
      <c r="E43" s="146">
        <v>2555.2800000000002</v>
      </c>
      <c r="F43" s="146">
        <v>2550.4899999999998</v>
      </c>
      <c r="G43" s="146">
        <v>3.44</v>
      </c>
      <c r="H43" s="146">
        <v>1.34</v>
      </c>
      <c r="I43" s="19"/>
    </row>
    <row r="44" spans="2:9" ht="14.4" x14ac:dyDescent="0.3">
      <c r="B44" s="144"/>
      <c r="C44" s="143"/>
      <c r="D44" s="107" t="s">
        <v>110</v>
      </c>
      <c r="E44" s="106">
        <v>2.0347300000000001</v>
      </c>
      <c r="F44" s="106">
        <v>2.0309200000000001</v>
      </c>
      <c r="G44" s="106">
        <v>2.7399999999999998E-3</v>
      </c>
      <c r="H44" s="106">
        <v>1.07E-3</v>
      </c>
      <c r="I44" s="19"/>
    </row>
    <row r="45" spans="2:9" ht="14.4" x14ac:dyDescent="0.3">
      <c r="B45" s="144"/>
      <c r="C45" s="143"/>
      <c r="D45" s="107" t="s">
        <v>73</v>
      </c>
      <c r="E45" s="106">
        <v>0.20430999999999999</v>
      </c>
      <c r="F45" s="106">
        <v>0.20393</v>
      </c>
      <c r="G45" s="106">
        <v>2.7999999999999998E-4</v>
      </c>
      <c r="H45" s="106">
        <v>1.1E-4</v>
      </c>
      <c r="I45" s="19"/>
    </row>
    <row r="46" spans="2:9" ht="14.4" x14ac:dyDescent="0.3">
      <c r="B46" s="144"/>
      <c r="C46" s="141"/>
      <c r="D46" s="107" t="s">
        <v>72</v>
      </c>
      <c r="E46" s="106">
        <v>0.18437999999999999</v>
      </c>
      <c r="F46" s="106">
        <v>0.18403</v>
      </c>
      <c r="G46" s="106">
        <v>2.5000000000000001E-4</v>
      </c>
      <c r="H46" s="106">
        <v>1E-4</v>
      </c>
      <c r="I46" s="19"/>
    </row>
    <row r="47" spans="2:9" ht="14.4" x14ac:dyDescent="0.3">
      <c r="B47" s="144"/>
      <c r="C47" s="145" t="s">
        <v>109</v>
      </c>
      <c r="D47" s="107" t="s">
        <v>74</v>
      </c>
      <c r="E47" s="146">
        <v>2578.25</v>
      </c>
      <c r="F47" s="146">
        <v>2575.6999999999998</v>
      </c>
      <c r="G47" s="146">
        <v>1.17</v>
      </c>
      <c r="H47" s="146">
        <v>1.39</v>
      </c>
      <c r="I47" s="19"/>
    </row>
    <row r="48" spans="2:9" ht="14.4" x14ac:dyDescent="0.3">
      <c r="B48" s="144"/>
      <c r="C48" s="143"/>
      <c r="D48" s="107" t="s">
        <v>89</v>
      </c>
      <c r="E48" s="106">
        <v>0.94440999999999997</v>
      </c>
      <c r="F48" s="106">
        <v>0.94347999999999999</v>
      </c>
      <c r="G48" s="106">
        <v>4.2999999999999999E-4</v>
      </c>
      <c r="H48" s="106">
        <v>5.1000000000000004E-4</v>
      </c>
      <c r="I48" s="19"/>
    </row>
    <row r="49" spans="2:9" ht="14.4" x14ac:dyDescent="0.3">
      <c r="B49" s="144"/>
      <c r="C49" s="143"/>
      <c r="D49" s="107" t="s">
        <v>73</v>
      </c>
      <c r="E49" s="106">
        <v>0.19917000000000001</v>
      </c>
      <c r="F49" s="106">
        <v>0.19897000000000001</v>
      </c>
      <c r="G49" s="106">
        <v>9.0000000000000006E-5</v>
      </c>
      <c r="H49" s="106">
        <v>1.1E-4</v>
      </c>
      <c r="I49" s="19"/>
    </row>
    <row r="50" spans="2:9" ht="14.4" x14ac:dyDescent="0.3">
      <c r="B50" s="144"/>
      <c r="C50" s="141"/>
      <c r="D50" s="107" t="s">
        <v>72</v>
      </c>
      <c r="E50" s="106">
        <v>0.18323999999999999</v>
      </c>
      <c r="F50" s="106">
        <v>0.18304999999999999</v>
      </c>
      <c r="G50" s="106">
        <v>8.0000000000000007E-5</v>
      </c>
      <c r="H50" s="106">
        <v>1E-4</v>
      </c>
      <c r="I50" s="19"/>
    </row>
    <row r="51" spans="2:9" ht="14.4" x14ac:dyDescent="0.3">
      <c r="B51" s="144"/>
      <c r="C51" s="145" t="s">
        <v>108</v>
      </c>
      <c r="D51" s="107" t="s">
        <v>74</v>
      </c>
      <c r="E51" s="106">
        <v>2997.55</v>
      </c>
      <c r="F51" s="106">
        <v>2993.4</v>
      </c>
      <c r="G51" s="106">
        <v>2.31</v>
      </c>
      <c r="H51" s="106">
        <v>1.85</v>
      </c>
      <c r="I51" s="19"/>
    </row>
    <row r="52" spans="2:9" ht="14.4" x14ac:dyDescent="0.3">
      <c r="B52" s="144"/>
      <c r="C52" s="143" t="s">
        <v>108</v>
      </c>
      <c r="D52" s="107" t="s">
        <v>89</v>
      </c>
      <c r="E52" s="106">
        <v>1.5435399999999999</v>
      </c>
      <c r="F52" s="106">
        <v>1.5414000000000001</v>
      </c>
      <c r="G52" s="106">
        <v>1.1900000000000001E-3</v>
      </c>
      <c r="H52" s="106">
        <v>9.5E-4</v>
      </c>
      <c r="I52" s="19"/>
    </row>
    <row r="53" spans="2:9" ht="14.4" x14ac:dyDescent="0.3">
      <c r="B53" s="144"/>
      <c r="C53" s="143" t="s">
        <v>108</v>
      </c>
      <c r="D53" s="107" t="s">
        <v>73</v>
      </c>
      <c r="E53" s="106">
        <v>0.23257</v>
      </c>
      <c r="F53" s="106">
        <v>0.23225000000000001</v>
      </c>
      <c r="G53" s="106">
        <v>1.8000000000000001E-4</v>
      </c>
      <c r="H53" s="106">
        <v>1.3999999999999999E-4</v>
      </c>
      <c r="I53" s="19"/>
    </row>
    <row r="54" spans="2:9" ht="14.4" x14ac:dyDescent="0.3">
      <c r="B54" s="142"/>
      <c r="C54" s="141" t="s">
        <v>108</v>
      </c>
      <c r="D54" s="107" t="s">
        <v>72</v>
      </c>
      <c r="E54" s="106">
        <v>0.21410999999999999</v>
      </c>
      <c r="F54" s="106">
        <v>0.21381</v>
      </c>
      <c r="G54" s="106">
        <v>1.6000000000000001E-4</v>
      </c>
      <c r="H54" s="106">
        <v>1.2999999999999999E-4</v>
      </c>
      <c r="I54" s="19"/>
    </row>
    <row r="55" spans="2:9" ht="14.4" x14ac:dyDescent="0.3">
      <c r="B55" s="55"/>
      <c r="C55" s="55"/>
      <c r="D55" s="55"/>
      <c r="E55" s="117"/>
      <c r="F55" s="117"/>
      <c r="G55" s="117"/>
      <c r="H55" s="117"/>
    </row>
    <row r="56" spans="2:9" ht="14.4" x14ac:dyDescent="0.3">
      <c r="B56" s="55"/>
      <c r="C56" s="55"/>
      <c r="D56" s="55"/>
      <c r="E56" s="117"/>
      <c r="F56" s="117"/>
      <c r="G56" s="117"/>
      <c r="H56" s="117"/>
    </row>
    <row r="57" spans="2:9" ht="15.6" x14ac:dyDescent="0.35">
      <c r="B57" s="116" t="s">
        <v>88</v>
      </c>
      <c r="C57" s="116" t="s">
        <v>87</v>
      </c>
      <c r="D57" s="116" t="s">
        <v>86</v>
      </c>
      <c r="E57" s="107" t="s">
        <v>85</v>
      </c>
      <c r="F57" s="107" t="s">
        <v>84</v>
      </c>
      <c r="G57" s="140" t="s">
        <v>83</v>
      </c>
      <c r="H57" s="140" t="s">
        <v>82</v>
      </c>
    </row>
    <row r="58" spans="2:9" ht="14.4" x14ac:dyDescent="0.3">
      <c r="B58" s="114" t="s">
        <v>107</v>
      </c>
      <c r="C58" s="139" t="s">
        <v>106</v>
      </c>
      <c r="D58" s="107" t="s">
        <v>74</v>
      </c>
      <c r="E58" s="112">
        <v>3192.76</v>
      </c>
      <c r="F58" s="112">
        <v>3127.67</v>
      </c>
      <c r="G58" s="112">
        <v>35.29</v>
      </c>
      <c r="H58" s="112">
        <v>29.8</v>
      </c>
      <c r="I58" s="19"/>
    </row>
    <row r="59" spans="2:9" ht="14.4" x14ac:dyDescent="0.3">
      <c r="B59" s="111"/>
      <c r="C59" s="138"/>
      <c r="D59" s="107" t="s">
        <v>89</v>
      </c>
      <c r="E59" s="106">
        <v>2.3304800000000001</v>
      </c>
      <c r="F59" s="106">
        <v>2.2829700000000002</v>
      </c>
      <c r="G59" s="106">
        <v>2.5760000000000002E-2</v>
      </c>
      <c r="H59" s="106">
        <v>2.1749999999999999E-2</v>
      </c>
      <c r="I59" s="19"/>
    </row>
    <row r="60" spans="2:9" ht="14.4" x14ac:dyDescent="0.3">
      <c r="B60" s="111"/>
      <c r="C60" s="138"/>
      <c r="D60" s="107" t="s">
        <v>73</v>
      </c>
      <c r="E60" s="106">
        <v>0.25657999999999997</v>
      </c>
      <c r="F60" s="106">
        <v>0.25135000000000002</v>
      </c>
      <c r="G60" s="106">
        <v>2.8400000000000001E-3</v>
      </c>
      <c r="H60" s="106">
        <v>2.3900000000000002E-3</v>
      </c>
      <c r="I60" s="19"/>
    </row>
    <row r="61" spans="2:9" ht="14.4" x14ac:dyDescent="0.3">
      <c r="B61" s="111"/>
      <c r="C61" s="137"/>
      <c r="D61" s="107" t="s">
        <v>72</v>
      </c>
      <c r="E61" s="106">
        <v>0.24374999999999999</v>
      </c>
      <c r="F61" s="106">
        <v>0.23877999999999999</v>
      </c>
      <c r="G61" s="106">
        <v>2.6900000000000001E-3</v>
      </c>
      <c r="H61" s="106">
        <v>2.2799999999999999E-3</v>
      </c>
      <c r="I61" s="19"/>
    </row>
    <row r="62" spans="2:9" ht="14.4" x14ac:dyDescent="0.3">
      <c r="B62" s="111"/>
      <c r="C62" s="139" t="s">
        <v>105</v>
      </c>
      <c r="D62" s="107" t="s">
        <v>74</v>
      </c>
      <c r="E62" s="112">
        <v>3181.43</v>
      </c>
      <c r="F62" s="112">
        <v>3149.67</v>
      </c>
      <c r="G62" s="112">
        <v>1.96</v>
      </c>
      <c r="H62" s="112">
        <v>29.8</v>
      </c>
      <c r="I62" s="19"/>
    </row>
    <row r="63" spans="2:9" ht="14.4" x14ac:dyDescent="0.3">
      <c r="B63" s="111"/>
      <c r="C63" s="138"/>
      <c r="D63" s="107" t="s">
        <v>89</v>
      </c>
      <c r="E63" s="106">
        <v>2.54514</v>
      </c>
      <c r="F63" s="106">
        <v>2.51973</v>
      </c>
      <c r="G63" s="106">
        <v>1.57E-3</v>
      </c>
      <c r="H63" s="106">
        <v>2.384E-2</v>
      </c>
      <c r="I63" s="19"/>
    </row>
    <row r="64" spans="2:9" ht="14.4" x14ac:dyDescent="0.3">
      <c r="B64" s="111"/>
      <c r="C64" s="138"/>
      <c r="D64" s="107" t="s">
        <v>73</v>
      </c>
      <c r="E64" s="106">
        <v>0.26085999999999998</v>
      </c>
      <c r="F64" s="106">
        <v>0.25825999999999999</v>
      </c>
      <c r="G64" s="106">
        <v>1.6000000000000001E-4</v>
      </c>
      <c r="H64" s="106">
        <v>2.4399999999999999E-3</v>
      </c>
      <c r="I64" s="19"/>
    </row>
    <row r="65" spans="2:9" ht="14.4" x14ac:dyDescent="0.3">
      <c r="B65" s="111"/>
      <c r="C65" s="137"/>
      <c r="D65" s="107" t="s">
        <v>72</v>
      </c>
      <c r="E65" s="106">
        <v>0.24782000000000001</v>
      </c>
      <c r="F65" s="106">
        <v>0.24535000000000001</v>
      </c>
      <c r="G65" s="106">
        <v>1.4999999999999999E-4</v>
      </c>
      <c r="H65" s="106">
        <v>2.32E-3</v>
      </c>
      <c r="I65" s="19"/>
    </row>
    <row r="66" spans="2:9" ht="14.4" x14ac:dyDescent="0.3">
      <c r="B66" s="111"/>
      <c r="C66" s="120" t="s">
        <v>104</v>
      </c>
      <c r="D66" s="107" t="s">
        <v>74</v>
      </c>
      <c r="E66" s="112">
        <v>3165.01</v>
      </c>
      <c r="F66" s="112">
        <v>3149.67</v>
      </c>
      <c r="G66" s="112">
        <v>7.5</v>
      </c>
      <c r="H66" s="112">
        <v>7.84</v>
      </c>
      <c r="I66" s="19"/>
    </row>
    <row r="67" spans="2:9" ht="14.4" x14ac:dyDescent="0.3">
      <c r="B67" s="111"/>
      <c r="C67" s="119"/>
      <c r="D67" s="107" t="s">
        <v>89</v>
      </c>
      <c r="E67" s="106">
        <v>2.5401400000000001</v>
      </c>
      <c r="F67" s="106">
        <v>2.5278200000000002</v>
      </c>
      <c r="G67" s="106">
        <v>6.0200000000000002E-3</v>
      </c>
      <c r="H67" s="106">
        <v>6.2899999999999996E-3</v>
      </c>
      <c r="I67" s="19"/>
    </row>
    <row r="68" spans="2:9" ht="14.4" x14ac:dyDescent="0.3">
      <c r="B68" s="111"/>
      <c r="C68" s="119"/>
      <c r="D68" s="107" t="s">
        <v>73</v>
      </c>
      <c r="E68" s="106">
        <v>0.25974999999999998</v>
      </c>
      <c r="F68" s="106">
        <v>0.25849</v>
      </c>
      <c r="G68" s="106">
        <v>6.2E-4</v>
      </c>
      <c r="H68" s="106">
        <v>6.4000000000000005E-4</v>
      </c>
      <c r="I68" s="19"/>
    </row>
    <row r="69" spans="2:9" ht="14.4" x14ac:dyDescent="0.3">
      <c r="B69" s="111"/>
      <c r="C69" s="118"/>
      <c r="D69" s="107" t="s">
        <v>72</v>
      </c>
      <c r="E69" s="106">
        <v>0.24676999999999999</v>
      </c>
      <c r="F69" s="106">
        <v>0.24557000000000001</v>
      </c>
      <c r="G69" s="106">
        <v>5.9000000000000003E-4</v>
      </c>
      <c r="H69" s="106">
        <v>6.0999999999999997E-4</v>
      </c>
      <c r="I69" s="19"/>
    </row>
    <row r="70" spans="2:9" ht="14.4" x14ac:dyDescent="0.3">
      <c r="B70" s="111"/>
      <c r="C70" s="120" t="s">
        <v>103</v>
      </c>
      <c r="D70" s="107" t="s">
        <v>74</v>
      </c>
      <c r="E70" s="112">
        <v>2969.07</v>
      </c>
      <c r="F70" s="112">
        <v>2925.03</v>
      </c>
      <c r="G70" s="112">
        <v>0.31</v>
      </c>
      <c r="H70" s="112">
        <v>43.73</v>
      </c>
      <c r="I70" s="19"/>
    </row>
    <row r="71" spans="2:9" ht="14.4" x14ac:dyDescent="0.3">
      <c r="B71" s="111"/>
      <c r="C71" s="119"/>
      <c r="D71" s="107" t="s">
        <v>89</v>
      </c>
      <c r="E71" s="106">
        <v>2.51233</v>
      </c>
      <c r="F71" s="106">
        <v>2.4750700000000001</v>
      </c>
      <c r="G71" s="106">
        <v>2.5999999999999998E-4</v>
      </c>
      <c r="H71" s="106">
        <v>3.6999999999999998E-2</v>
      </c>
      <c r="I71" s="19"/>
    </row>
    <row r="72" spans="2:9" ht="14.4" x14ac:dyDescent="0.3">
      <c r="B72" s="111"/>
      <c r="C72" s="119"/>
      <c r="D72" s="107" t="s">
        <v>73</v>
      </c>
      <c r="E72" s="106">
        <v>0.25164999999999998</v>
      </c>
      <c r="F72" s="106">
        <v>0.24792</v>
      </c>
      <c r="G72" s="106">
        <v>3.0000000000000001E-5</v>
      </c>
      <c r="H72" s="106">
        <v>3.7100000000000002E-3</v>
      </c>
      <c r="I72" s="19"/>
    </row>
    <row r="73" spans="2:9" ht="14.4" x14ac:dyDescent="0.3">
      <c r="B73" s="111"/>
      <c r="C73" s="118"/>
      <c r="D73" s="107" t="s">
        <v>72</v>
      </c>
      <c r="E73" s="106">
        <v>0.23685999999999999</v>
      </c>
      <c r="F73" s="106">
        <v>0.23335</v>
      </c>
      <c r="G73" s="106">
        <v>2.0000000000000002E-5</v>
      </c>
      <c r="H73" s="106">
        <v>3.49E-3</v>
      </c>
      <c r="I73" s="19"/>
    </row>
    <row r="74" spans="2:9" ht="14.4" x14ac:dyDescent="0.3">
      <c r="B74" s="111"/>
      <c r="C74" s="120" t="s">
        <v>102</v>
      </c>
      <c r="D74" s="107" t="s">
        <v>74</v>
      </c>
      <c r="E74" s="112">
        <v>3208.76</v>
      </c>
      <c r="F74" s="112">
        <v>3164.33</v>
      </c>
      <c r="G74" s="112">
        <v>0.31</v>
      </c>
      <c r="H74" s="112">
        <v>44.12</v>
      </c>
      <c r="I74" s="19"/>
    </row>
    <row r="75" spans="2:9" ht="14.4" x14ac:dyDescent="0.3">
      <c r="B75" s="111"/>
      <c r="C75" s="119"/>
      <c r="D75" s="107" t="s">
        <v>89</v>
      </c>
      <c r="E75" s="106">
        <v>2.70553</v>
      </c>
      <c r="F75" s="106">
        <v>2.6680700000000002</v>
      </c>
      <c r="G75" s="106">
        <v>2.5999999999999998E-4</v>
      </c>
      <c r="H75" s="106">
        <v>3.7199999999999997E-2</v>
      </c>
      <c r="I75" s="19"/>
    </row>
    <row r="76" spans="2:9" ht="14.4" x14ac:dyDescent="0.3">
      <c r="B76" s="111"/>
      <c r="C76" s="119"/>
      <c r="D76" s="107" t="s">
        <v>73</v>
      </c>
      <c r="E76" s="106">
        <v>0.26955000000000001</v>
      </c>
      <c r="F76" s="106">
        <v>0.26582</v>
      </c>
      <c r="G76" s="106">
        <v>3.0000000000000001E-5</v>
      </c>
      <c r="H76" s="106">
        <v>3.7100000000000002E-3</v>
      </c>
      <c r="I76" s="19"/>
    </row>
    <row r="77" spans="2:9" ht="14.4" x14ac:dyDescent="0.3">
      <c r="B77" s="111"/>
      <c r="C77" s="118"/>
      <c r="D77" s="107" t="s">
        <v>72</v>
      </c>
      <c r="E77" s="106">
        <v>0.25337999999999999</v>
      </c>
      <c r="F77" s="106">
        <v>0.24987000000000001</v>
      </c>
      <c r="G77" s="106">
        <v>2.0000000000000002E-5</v>
      </c>
      <c r="H77" s="106">
        <v>3.48E-3</v>
      </c>
      <c r="I77" s="19"/>
    </row>
    <row r="78" spans="2:9" ht="14.4" x14ac:dyDescent="0.3">
      <c r="B78" s="111"/>
      <c r="C78" s="120" t="s">
        <v>101</v>
      </c>
      <c r="D78" s="107" t="s">
        <v>74</v>
      </c>
      <c r="E78" s="112">
        <v>3229.2</v>
      </c>
      <c r="F78" s="112">
        <v>3216.38</v>
      </c>
      <c r="G78" s="112">
        <v>4.8099999999999996</v>
      </c>
      <c r="H78" s="112">
        <v>8.01</v>
      </c>
      <c r="I78" s="19"/>
    </row>
    <row r="79" spans="2:9" ht="14.4" x14ac:dyDescent="0.3">
      <c r="B79" s="111"/>
      <c r="C79" s="119"/>
      <c r="D79" s="107" t="s">
        <v>89</v>
      </c>
      <c r="E79" s="106">
        <v>3.1752199999999999</v>
      </c>
      <c r="F79" s="106">
        <v>3.16262</v>
      </c>
      <c r="G79" s="106">
        <v>4.7299999999999998E-3</v>
      </c>
      <c r="H79" s="106">
        <v>7.8799999999999999E-3</v>
      </c>
      <c r="I79" s="19"/>
    </row>
    <row r="80" spans="2:9" ht="14.4" x14ac:dyDescent="0.3">
      <c r="B80" s="111"/>
      <c r="C80" s="119"/>
      <c r="D80" s="107" t="s">
        <v>73</v>
      </c>
      <c r="E80" s="106">
        <v>0.28527000000000002</v>
      </c>
      <c r="F80" s="106">
        <v>0.28412999999999999</v>
      </c>
      <c r="G80" s="106">
        <v>4.2000000000000002E-4</v>
      </c>
      <c r="H80" s="106">
        <v>7.1000000000000002E-4</v>
      </c>
      <c r="I80" s="19"/>
    </row>
    <row r="81" spans="2:9" ht="14.4" x14ac:dyDescent="0.3">
      <c r="B81" s="111"/>
      <c r="C81" s="118"/>
      <c r="D81" s="107" t="s">
        <v>72</v>
      </c>
      <c r="E81" s="106">
        <v>0.26815</v>
      </c>
      <c r="F81" s="106">
        <v>0.26708999999999999</v>
      </c>
      <c r="G81" s="106">
        <v>4.0000000000000002E-4</v>
      </c>
      <c r="H81" s="106">
        <v>6.7000000000000002E-4</v>
      </c>
      <c r="I81" s="19"/>
    </row>
    <row r="82" spans="2:9" ht="14.4" x14ac:dyDescent="0.3">
      <c r="B82" s="111"/>
      <c r="C82" s="120" t="s">
        <v>100</v>
      </c>
      <c r="D82" s="107" t="s">
        <v>74</v>
      </c>
      <c r="E82" s="112">
        <v>3230.28</v>
      </c>
      <c r="F82" s="112">
        <v>3190</v>
      </c>
      <c r="G82" s="112">
        <v>3.29</v>
      </c>
      <c r="H82" s="112">
        <v>36.99</v>
      </c>
      <c r="I82" s="19"/>
    </row>
    <row r="83" spans="2:9" ht="14.4" x14ac:dyDescent="0.3">
      <c r="B83" s="111"/>
      <c r="C83" s="119"/>
      <c r="D83" s="107" t="s">
        <v>89</v>
      </c>
      <c r="E83" s="106">
        <v>2.7585700000000002</v>
      </c>
      <c r="F83" s="106">
        <v>2.72417</v>
      </c>
      <c r="G83" s="106">
        <v>2.81E-3</v>
      </c>
      <c r="H83" s="106">
        <v>3.159E-2</v>
      </c>
      <c r="I83" s="19"/>
    </row>
    <row r="84" spans="2:9" ht="14.4" x14ac:dyDescent="0.3">
      <c r="B84" s="111"/>
      <c r="C84" s="119"/>
      <c r="D84" s="107" t="s">
        <v>73</v>
      </c>
      <c r="E84" s="106">
        <v>0.27317999999999998</v>
      </c>
      <c r="F84" s="106">
        <v>0.26978000000000002</v>
      </c>
      <c r="G84" s="106">
        <v>2.7999999999999998E-4</v>
      </c>
      <c r="H84" s="106">
        <v>3.13E-3</v>
      </c>
      <c r="I84" s="19"/>
    </row>
    <row r="85" spans="2:9" ht="14.4" x14ac:dyDescent="0.3">
      <c r="B85" s="111"/>
      <c r="C85" s="118"/>
      <c r="D85" s="107" t="s">
        <v>72</v>
      </c>
      <c r="E85" s="106">
        <v>0.25679000000000002</v>
      </c>
      <c r="F85" s="106">
        <v>0.25358999999999998</v>
      </c>
      <c r="G85" s="106">
        <v>2.5999999999999998E-4</v>
      </c>
      <c r="H85" s="106">
        <v>2.9399999999999999E-3</v>
      </c>
      <c r="I85" s="19"/>
    </row>
    <row r="86" spans="2:9" ht="14.4" x14ac:dyDescent="0.3">
      <c r="B86" s="111"/>
      <c r="C86" s="120" t="s">
        <v>99</v>
      </c>
      <c r="D86" s="107" t="s">
        <v>74</v>
      </c>
      <c r="E86" s="112">
        <v>3181.43</v>
      </c>
      <c r="F86" s="112">
        <v>3171.09</v>
      </c>
      <c r="G86" s="112">
        <v>3.06</v>
      </c>
      <c r="H86" s="112">
        <v>7.29</v>
      </c>
      <c r="I86" s="19"/>
    </row>
    <row r="87" spans="2:9" ht="14.4" x14ac:dyDescent="0.3">
      <c r="B87" s="111"/>
      <c r="C87" s="119" t="s">
        <v>99</v>
      </c>
      <c r="D87" s="107" t="s">
        <v>89</v>
      </c>
      <c r="E87" s="112">
        <v>2.7497199999999999</v>
      </c>
      <c r="F87" s="112">
        <v>2.74078</v>
      </c>
      <c r="G87" s="112">
        <v>2.64E-3</v>
      </c>
      <c r="H87" s="112">
        <v>6.3E-3</v>
      </c>
      <c r="I87" s="19"/>
    </row>
    <row r="88" spans="2:9" ht="14.4" x14ac:dyDescent="0.3">
      <c r="B88" s="111"/>
      <c r="C88" s="119" t="s">
        <v>99</v>
      </c>
      <c r="D88" s="107" t="s">
        <v>73</v>
      </c>
      <c r="E88" s="106">
        <v>0.28105000000000002</v>
      </c>
      <c r="F88" s="106">
        <v>0.28012999999999999</v>
      </c>
      <c r="G88" s="106">
        <v>2.7E-4</v>
      </c>
      <c r="H88" s="106">
        <v>6.4000000000000005E-4</v>
      </c>
      <c r="I88" s="19"/>
    </row>
    <row r="89" spans="2:9" ht="14.4" x14ac:dyDescent="0.3">
      <c r="B89" s="111"/>
      <c r="C89" s="118" t="s">
        <v>99</v>
      </c>
      <c r="D89" s="107" t="s">
        <v>72</v>
      </c>
      <c r="E89" s="106">
        <v>0.26418000000000003</v>
      </c>
      <c r="F89" s="106">
        <v>0.26332</v>
      </c>
      <c r="G89" s="106">
        <v>2.5000000000000001E-4</v>
      </c>
      <c r="H89" s="106">
        <v>6.0999999999999997E-4</v>
      </c>
      <c r="I89" s="19"/>
    </row>
    <row r="90" spans="2:9" ht="14.4" x14ac:dyDescent="0.3">
      <c r="B90" s="111"/>
      <c r="C90" s="120" t="s">
        <v>98</v>
      </c>
      <c r="D90" s="107" t="s">
        <v>74</v>
      </c>
      <c r="E90" s="112">
        <v>3142.87</v>
      </c>
      <c r="F90" s="112">
        <v>3131.33</v>
      </c>
      <c r="G90" s="112">
        <v>3.41</v>
      </c>
      <c r="H90" s="112">
        <v>8.1300000000000008</v>
      </c>
      <c r="I90" s="19"/>
    </row>
    <row r="91" spans="2:9" ht="14.4" x14ac:dyDescent="0.3">
      <c r="B91" s="111"/>
      <c r="C91" s="119" t="s">
        <v>98</v>
      </c>
      <c r="D91" s="107" t="s">
        <v>89</v>
      </c>
      <c r="E91" s="112">
        <v>2.1192600000000001</v>
      </c>
      <c r="F91" s="112">
        <v>2.1114899999999999</v>
      </c>
      <c r="G91" s="112">
        <v>2.3E-3</v>
      </c>
      <c r="H91" s="112">
        <v>5.4799999999999996E-3</v>
      </c>
      <c r="I91" s="19"/>
    </row>
    <row r="92" spans="2:9" ht="14.4" x14ac:dyDescent="0.3">
      <c r="B92" s="111"/>
      <c r="C92" s="119" t="s">
        <v>98</v>
      </c>
      <c r="D92" s="107" t="s">
        <v>73</v>
      </c>
      <c r="E92" s="106">
        <v>0.24895</v>
      </c>
      <c r="F92" s="106">
        <v>0.24804000000000001</v>
      </c>
      <c r="G92" s="106">
        <v>2.7E-4</v>
      </c>
      <c r="H92" s="106">
        <v>6.4000000000000005E-4</v>
      </c>
      <c r="I92" s="19"/>
    </row>
    <row r="93" spans="2:9" ht="14.4" x14ac:dyDescent="0.3">
      <c r="B93" s="111"/>
      <c r="C93" s="118" t="s">
        <v>98</v>
      </c>
      <c r="D93" s="136" t="s">
        <v>72</v>
      </c>
      <c r="E93" s="135">
        <v>0.23651</v>
      </c>
      <c r="F93" s="135">
        <v>0.23563999999999999</v>
      </c>
      <c r="G93" s="135">
        <v>2.5999999999999998E-4</v>
      </c>
      <c r="H93" s="135">
        <v>6.0999999999999997E-4</v>
      </c>
      <c r="I93" s="19"/>
    </row>
    <row r="94" spans="2:9" ht="14.4" x14ac:dyDescent="0.3">
      <c r="B94" s="111"/>
      <c r="C94" s="134" t="s">
        <v>97</v>
      </c>
      <c r="D94" s="133" t="s">
        <v>74</v>
      </c>
      <c r="E94" s="132">
        <v>2947.62</v>
      </c>
      <c r="F94" s="132">
        <v>2929.08</v>
      </c>
      <c r="G94" s="132">
        <v>9.68</v>
      </c>
      <c r="H94" s="131">
        <v>8.8699999999999992</v>
      </c>
      <c r="I94" s="19"/>
    </row>
    <row r="95" spans="2:9" ht="14.4" x14ac:dyDescent="0.3">
      <c r="B95" s="111"/>
      <c r="C95" s="130"/>
      <c r="D95" s="129" t="s">
        <v>89</v>
      </c>
      <c r="E95" s="106">
        <v>2.1935199999999999</v>
      </c>
      <c r="F95" s="106">
        <v>2.1797200000000001</v>
      </c>
      <c r="G95" s="106">
        <v>7.1999999999999998E-3</v>
      </c>
      <c r="H95" s="128">
        <v>6.6E-3</v>
      </c>
      <c r="I95" s="19"/>
    </row>
    <row r="96" spans="2:9" ht="14.4" x14ac:dyDescent="0.3">
      <c r="B96" s="111"/>
      <c r="C96" s="130"/>
      <c r="D96" s="129" t="s">
        <v>73</v>
      </c>
      <c r="E96" s="106">
        <v>0.24227000000000001</v>
      </c>
      <c r="F96" s="106">
        <v>0.24074999999999999</v>
      </c>
      <c r="G96" s="106">
        <v>8.0000000000000004E-4</v>
      </c>
      <c r="H96" s="128">
        <v>7.2999999999999996E-4</v>
      </c>
      <c r="I96" s="19"/>
    </row>
    <row r="97" spans="2:14" ht="14.4" x14ac:dyDescent="0.3">
      <c r="B97" s="111"/>
      <c r="C97" s="127"/>
      <c r="D97" s="126" t="s">
        <v>72</v>
      </c>
      <c r="E97" s="125">
        <v>0.2298</v>
      </c>
      <c r="F97" s="125">
        <v>0.22836000000000001</v>
      </c>
      <c r="G97" s="125">
        <v>7.5000000000000002E-4</v>
      </c>
      <c r="H97" s="124">
        <v>6.8999999999999997E-4</v>
      </c>
      <c r="I97" s="19"/>
    </row>
    <row r="98" spans="2:14" ht="14.4" x14ac:dyDescent="0.3">
      <c r="B98" s="111"/>
      <c r="C98" s="120" t="s">
        <v>96</v>
      </c>
      <c r="D98" s="123" t="s">
        <v>74</v>
      </c>
      <c r="E98" s="122">
        <v>3153.9</v>
      </c>
      <c r="F98" s="122">
        <v>3135</v>
      </c>
      <c r="G98" s="122">
        <v>9.86</v>
      </c>
      <c r="H98" s="122">
        <v>9.0399999999999991</v>
      </c>
      <c r="I98" s="19"/>
    </row>
    <row r="99" spans="2:14" ht="14.4" x14ac:dyDescent="0.3">
      <c r="B99" s="111"/>
      <c r="C99" s="119"/>
      <c r="D99" s="107" t="s">
        <v>89</v>
      </c>
      <c r="E99" s="106">
        <v>2.33969</v>
      </c>
      <c r="F99" s="106">
        <v>2.3256700000000001</v>
      </c>
      <c r="G99" s="106">
        <v>7.3200000000000001E-3</v>
      </c>
      <c r="H99" s="106">
        <v>6.7099999999999998E-3</v>
      </c>
      <c r="I99" s="19"/>
    </row>
    <row r="100" spans="2:14" ht="14.4" x14ac:dyDescent="0.3">
      <c r="B100" s="111"/>
      <c r="C100" s="119"/>
      <c r="D100" s="107" t="s">
        <v>73</v>
      </c>
      <c r="E100" s="106">
        <v>0.25430000000000003</v>
      </c>
      <c r="F100" s="106">
        <v>0.25276999999999999</v>
      </c>
      <c r="G100" s="106">
        <v>8.0000000000000004E-4</v>
      </c>
      <c r="H100" s="106">
        <v>7.2999999999999996E-4</v>
      </c>
      <c r="I100" s="19"/>
    </row>
    <row r="101" spans="2:14" ht="14.4" x14ac:dyDescent="0.3">
      <c r="B101" s="111"/>
      <c r="C101" s="118"/>
      <c r="D101" s="107" t="s">
        <v>72</v>
      </c>
      <c r="E101" s="106">
        <v>0.24157999999999999</v>
      </c>
      <c r="F101" s="106">
        <v>0.24013000000000001</v>
      </c>
      <c r="G101" s="106">
        <v>7.6000000000000004E-4</v>
      </c>
      <c r="H101" s="106">
        <v>6.8999999999999997E-4</v>
      </c>
      <c r="I101" s="19"/>
    </row>
    <row r="102" spans="2:14" ht="14.4" x14ac:dyDescent="0.3">
      <c r="B102" s="111"/>
      <c r="C102" s="120" t="s">
        <v>95</v>
      </c>
      <c r="D102" s="107" t="s">
        <v>74</v>
      </c>
      <c r="E102" s="112">
        <v>3229.2</v>
      </c>
      <c r="F102" s="112">
        <v>3216.38</v>
      </c>
      <c r="G102" s="112">
        <v>4.8099999999999996</v>
      </c>
      <c r="H102" s="112">
        <v>8.01</v>
      </c>
      <c r="I102" s="19"/>
    </row>
    <row r="103" spans="2:14" ht="14.4" x14ac:dyDescent="0.3">
      <c r="B103" s="111"/>
      <c r="C103" s="119"/>
      <c r="D103" s="107" t="s">
        <v>89</v>
      </c>
      <c r="E103" s="106">
        <v>3.1752199999999999</v>
      </c>
      <c r="F103" s="106">
        <v>3.16262</v>
      </c>
      <c r="G103" s="106">
        <v>4.7299999999999998E-3</v>
      </c>
      <c r="H103" s="106">
        <v>7.8799999999999999E-3</v>
      </c>
      <c r="I103" s="19"/>
    </row>
    <row r="104" spans="2:14" ht="14.4" x14ac:dyDescent="0.3">
      <c r="B104" s="111"/>
      <c r="C104" s="119"/>
      <c r="D104" s="107" t="s">
        <v>73</v>
      </c>
      <c r="E104" s="106">
        <v>0.28527000000000002</v>
      </c>
      <c r="F104" s="106">
        <v>0.28412999999999999</v>
      </c>
      <c r="G104" s="106">
        <v>4.2000000000000002E-4</v>
      </c>
      <c r="H104" s="106">
        <v>7.1000000000000002E-4</v>
      </c>
      <c r="I104" s="19"/>
    </row>
    <row r="105" spans="2:14" ht="14.4" x14ac:dyDescent="0.3">
      <c r="B105" s="111"/>
      <c r="C105" s="118"/>
      <c r="D105" s="107" t="s">
        <v>72</v>
      </c>
      <c r="E105" s="106">
        <v>0.26815</v>
      </c>
      <c r="F105" s="106">
        <v>0.26708999999999999</v>
      </c>
      <c r="G105" s="106">
        <v>4.0000000000000002E-4</v>
      </c>
      <c r="H105" s="106">
        <v>6.7000000000000002E-4</v>
      </c>
      <c r="I105" s="19"/>
    </row>
    <row r="106" spans="2:14" ht="14.4" x14ac:dyDescent="0.3">
      <c r="B106" s="111"/>
      <c r="C106" s="120" t="s">
        <v>94</v>
      </c>
      <c r="D106" s="107" t="s">
        <v>74</v>
      </c>
      <c r="E106" s="112">
        <v>3230.28</v>
      </c>
      <c r="F106" s="112">
        <v>3190</v>
      </c>
      <c r="G106" s="112">
        <v>3.29</v>
      </c>
      <c r="H106" s="112">
        <v>36.99</v>
      </c>
      <c r="I106" s="19"/>
    </row>
    <row r="107" spans="2:14" s="55" customFormat="1" ht="14.4" x14ac:dyDescent="0.3">
      <c r="B107" s="111"/>
      <c r="C107" s="119"/>
      <c r="D107" s="107" t="s">
        <v>89</v>
      </c>
      <c r="E107" s="106">
        <v>2.7585700000000002</v>
      </c>
      <c r="F107" s="106">
        <v>2.72417</v>
      </c>
      <c r="G107" s="106">
        <v>2.81E-3</v>
      </c>
      <c r="H107" s="106">
        <v>3.159E-2</v>
      </c>
      <c r="I107" s="19"/>
      <c r="J107" s="2"/>
      <c r="K107" s="2"/>
      <c r="L107" s="2"/>
      <c r="M107" s="2"/>
      <c r="N107" s="2"/>
    </row>
    <row r="108" spans="2:14" s="55" customFormat="1" ht="14.4" x14ac:dyDescent="0.3">
      <c r="B108" s="111"/>
      <c r="C108" s="119"/>
      <c r="D108" s="107" t="s">
        <v>73</v>
      </c>
      <c r="E108" s="106">
        <v>0.27317999999999998</v>
      </c>
      <c r="F108" s="106">
        <v>0.26978000000000002</v>
      </c>
      <c r="G108" s="106">
        <v>2.7999999999999998E-4</v>
      </c>
      <c r="H108" s="106">
        <v>3.13E-3</v>
      </c>
      <c r="I108" s="19"/>
      <c r="J108" s="2"/>
      <c r="K108" s="2"/>
      <c r="L108" s="2"/>
      <c r="M108" s="2"/>
      <c r="N108" s="2"/>
    </row>
    <row r="109" spans="2:14" s="55" customFormat="1" ht="14.4" x14ac:dyDescent="0.3">
      <c r="B109" s="111"/>
      <c r="C109" s="118"/>
      <c r="D109" s="107" t="s">
        <v>72</v>
      </c>
      <c r="E109" s="106">
        <v>0.25679000000000002</v>
      </c>
      <c r="F109" s="106">
        <v>0.25358999999999998</v>
      </c>
      <c r="G109" s="106">
        <v>2.5999999999999998E-4</v>
      </c>
      <c r="H109" s="106">
        <v>2.9399999999999999E-3</v>
      </c>
      <c r="I109" s="19"/>
      <c r="J109" s="2"/>
      <c r="K109" s="2"/>
      <c r="L109" s="2"/>
      <c r="M109" s="2"/>
      <c r="N109" s="2"/>
    </row>
    <row r="110" spans="2:14" ht="14.4" x14ac:dyDescent="0.3">
      <c r="B110" s="111"/>
      <c r="C110" s="120" t="s">
        <v>93</v>
      </c>
      <c r="D110" s="107" t="s">
        <v>74</v>
      </c>
      <c r="E110" s="112">
        <v>2944.82</v>
      </c>
      <c r="F110" s="112">
        <v>2933.33</v>
      </c>
      <c r="G110" s="112">
        <v>3.39</v>
      </c>
      <c r="H110" s="112">
        <v>8.09</v>
      </c>
      <c r="I110" s="19"/>
    </row>
    <row r="111" spans="2:14" ht="14.4" x14ac:dyDescent="0.3">
      <c r="B111" s="111"/>
      <c r="C111" s="119"/>
      <c r="D111" s="107" t="s">
        <v>89</v>
      </c>
      <c r="E111" s="121"/>
      <c r="F111" s="121"/>
      <c r="G111" s="121"/>
      <c r="H111" s="121"/>
      <c r="I111" s="19"/>
    </row>
    <row r="112" spans="2:14" ht="14.4" x14ac:dyDescent="0.3">
      <c r="B112" s="111"/>
      <c r="C112" s="119"/>
      <c r="D112" s="107" t="s">
        <v>73</v>
      </c>
      <c r="E112" s="106">
        <v>0.25966</v>
      </c>
      <c r="F112" s="106">
        <v>0.25863999999999998</v>
      </c>
      <c r="G112" s="106">
        <v>2.9999999999999997E-4</v>
      </c>
      <c r="H112" s="106">
        <v>7.1000000000000002E-4</v>
      </c>
      <c r="I112" s="19"/>
    </row>
    <row r="113" spans="2:9" ht="14.4" x14ac:dyDescent="0.3">
      <c r="B113" s="111"/>
      <c r="C113" s="118"/>
      <c r="D113" s="107" t="s">
        <v>72</v>
      </c>
      <c r="E113" s="106">
        <v>0.24667</v>
      </c>
      <c r="F113" s="106">
        <v>0.24571000000000001</v>
      </c>
      <c r="G113" s="106">
        <v>2.7999999999999998E-4</v>
      </c>
      <c r="H113" s="106">
        <v>6.8000000000000005E-4</v>
      </c>
      <c r="I113" s="19"/>
    </row>
    <row r="114" spans="2:9" ht="14.4" x14ac:dyDescent="0.3">
      <c r="B114" s="111"/>
      <c r="C114" s="120" t="s">
        <v>92</v>
      </c>
      <c r="D114" s="107" t="s">
        <v>74</v>
      </c>
      <c r="E114" s="112">
        <v>3224.56</v>
      </c>
      <c r="F114" s="112">
        <v>3171.09</v>
      </c>
      <c r="G114" s="112">
        <v>3.17</v>
      </c>
      <c r="H114" s="112">
        <v>50.31</v>
      </c>
      <c r="I114" s="19"/>
    </row>
    <row r="115" spans="2:9" ht="14.4" x14ac:dyDescent="0.3">
      <c r="B115" s="111"/>
      <c r="C115" s="119" t="s">
        <v>92</v>
      </c>
      <c r="D115" s="107" t="s">
        <v>89</v>
      </c>
      <c r="E115" s="112">
        <v>2.7536800000000001</v>
      </c>
      <c r="F115" s="112">
        <v>2.7080099999999998</v>
      </c>
      <c r="G115" s="112">
        <v>2.7000000000000001E-3</v>
      </c>
      <c r="H115" s="112">
        <v>4.2959999999999998E-2</v>
      </c>
      <c r="I115" s="19"/>
    </row>
    <row r="116" spans="2:9" ht="14.4" x14ac:dyDescent="0.3">
      <c r="B116" s="111"/>
      <c r="C116" s="119" t="s">
        <v>92</v>
      </c>
      <c r="D116" s="107" t="s">
        <v>73</v>
      </c>
      <c r="E116" s="106">
        <v>0.27503</v>
      </c>
      <c r="F116" s="106">
        <v>0.27046999999999999</v>
      </c>
      <c r="G116" s="106">
        <v>2.7E-4</v>
      </c>
      <c r="H116" s="106">
        <v>4.2900000000000004E-3</v>
      </c>
      <c r="I116" s="19"/>
    </row>
    <row r="117" spans="2:9" ht="14.4" x14ac:dyDescent="0.3">
      <c r="B117" s="111"/>
      <c r="C117" s="118" t="s">
        <v>92</v>
      </c>
      <c r="D117" s="107" t="s">
        <v>72</v>
      </c>
      <c r="E117" s="106">
        <v>0.25681999999999999</v>
      </c>
      <c r="F117" s="106">
        <v>0.25256000000000001</v>
      </c>
      <c r="G117" s="106">
        <v>2.5000000000000001E-4</v>
      </c>
      <c r="H117" s="106">
        <v>4.0099999999999997E-3</v>
      </c>
      <c r="I117" s="19"/>
    </row>
    <row r="118" spans="2:9" ht="14.4" x14ac:dyDescent="0.3">
      <c r="B118" s="111"/>
      <c r="C118" s="120" t="s">
        <v>91</v>
      </c>
      <c r="D118" s="107" t="s">
        <v>74</v>
      </c>
      <c r="E118" s="112">
        <v>3249.99</v>
      </c>
      <c r="F118" s="112">
        <v>3205.99</v>
      </c>
      <c r="G118" s="112">
        <v>0.81</v>
      </c>
      <c r="H118" s="112">
        <v>43.19</v>
      </c>
      <c r="I118" s="19"/>
    </row>
    <row r="119" spans="2:9" ht="14.4" x14ac:dyDescent="0.3">
      <c r="B119" s="111"/>
      <c r="C119" s="119"/>
      <c r="D119" s="107" t="s">
        <v>89</v>
      </c>
      <c r="E119" s="106">
        <v>2.7753899999999998</v>
      </c>
      <c r="F119" s="106">
        <v>2.7378200000000001</v>
      </c>
      <c r="G119" s="106">
        <v>6.8999999999999997E-4</v>
      </c>
      <c r="H119" s="106">
        <v>3.6880000000000003E-2</v>
      </c>
      <c r="I119" s="19"/>
    </row>
    <row r="120" spans="2:9" ht="14.4" x14ac:dyDescent="0.3">
      <c r="B120" s="111"/>
      <c r="C120" s="119"/>
      <c r="D120" s="107" t="s">
        <v>73</v>
      </c>
      <c r="E120" s="106">
        <v>0.27484999999999998</v>
      </c>
      <c r="F120" s="106">
        <v>0.27112999999999998</v>
      </c>
      <c r="G120" s="106">
        <v>6.9999999999999994E-5</v>
      </c>
      <c r="H120" s="106">
        <v>3.65E-3</v>
      </c>
      <c r="I120" s="19"/>
    </row>
    <row r="121" spans="2:9" ht="14.4" x14ac:dyDescent="0.3">
      <c r="B121" s="111"/>
      <c r="C121" s="118"/>
      <c r="D121" s="107" t="s">
        <v>72</v>
      </c>
      <c r="E121" s="106">
        <v>0.25835999999999998</v>
      </c>
      <c r="F121" s="106">
        <v>0.25485999999999998</v>
      </c>
      <c r="G121" s="106">
        <v>6.0000000000000002E-5</v>
      </c>
      <c r="H121" s="106">
        <v>3.4299999999999999E-3</v>
      </c>
      <c r="I121" s="19"/>
    </row>
    <row r="122" spans="2:9" ht="14.4" x14ac:dyDescent="0.3">
      <c r="B122" s="111"/>
      <c r="C122" s="120" t="s">
        <v>90</v>
      </c>
      <c r="D122" s="107" t="s">
        <v>74</v>
      </c>
      <c r="E122" s="112">
        <v>3159.51</v>
      </c>
      <c r="F122" s="112">
        <v>3113.99</v>
      </c>
      <c r="G122" s="112">
        <v>1.27</v>
      </c>
      <c r="H122" s="112">
        <v>44.24</v>
      </c>
      <c r="I122" s="19"/>
    </row>
    <row r="123" spans="2:9" ht="14.4" x14ac:dyDescent="0.3">
      <c r="B123" s="111"/>
      <c r="C123" s="119"/>
      <c r="D123" s="107" t="s">
        <v>89</v>
      </c>
      <c r="E123" s="106">
        <v>3.10669</v>
      </c>
      <c r="F123" s="106">
        <v>3.0619399999999999</v>
      </c>
      <c r="G123" s="106">
        <v>1.25E-3</v>
      </c>
      <c r="H123" s="106">
        <v>4.3499999999999997E-2</v>
      </c>
      <c r="I123" s="19"/>
    </row>
    <row r="124" spans="2:9" ht="14.4" x14ac:dyDescent="0.3">
      <c r="B124" s="111"/>
      <c r="C124" s="119"/>
      <c r="D124" s="107" t="s">
        <v>73</v>
      </c>
      <c r="E124" s="106">
        <v>0.27911000000000002</v>
      </c>
      <c r="F124" s="106">
        <v>0.27509</v>
      </c>
      <c r="G124" s="106">
        <v>1.1E-4</v>
      </c>
      <c r="H124" s="106">
        <v>3.9100000000000003E-3</v>
      </c>
      <c r="I124" s="19"/>
    </row>
    <row r="125" spans="2:9" ht="14.4" x14ac:dyDescent="0.3">
      <c r="B125" s="109"/>
      <c r="C125" s="118"/>
      <c r="D125" s="107" t="s">
        <v>72</v>
      </c>
      <c r="E125" s="106">
        <v>0.26235999999999998</v>
      </c>
      <c r="F125" s="106">
        <v>0.25857999999999998</v>
      </c>
      <c r="G125" s="106">
        <v>1.1E-4</v>
      </c>
      <c r="H125" s="106">
        <v>3.6700000000000001E-3</v>
      </c>
      <c r="I125" s="19"/>
    </row>
    <row r="126" spans="2:9" ht="14.4" x14ac:dyDescent="0.3">
      <c r="B126" s="55"/>
      <c r="C126" s="55"/>
      <c r="D126" s="55"/>
      <c r="E126" s="117"/>
      <c r="F126" s="117"/>
      <c r="G126" s="117"/>
      <c r="H126" s="117"/>
    </row>
    <row r="127" spans="2:9" ht="14.4" x14ac:dyDescent="0.3">
      <c r="B127" s="55"/>
      <c r="C127" s="55"/>
      <c r="D127" s="55"/>
      <c r="E127" s="117"/>
      <c r="F127" s="117"/>
      <c r="G127" s="117"/>
      <c r="H127" s="117"/>
    </row>
    <row r="128" spans="2:9" ht="15.6" x14ac:dyDescent="0.35">
      <c r="B128" s="116" t="s">
        <v>88</v>
      </c>
      <c r="C128" s="116" t="s">
        <v>87</v>
      </c>
      <c r="D128" s="116" t="s">
        <v>86</v>
      </c>
      <c r="E128" s="107" t="s">
        <v>85</v>
      </c>
      <c r="F128" s="107" t="s">
        <v>84</v>
      </c>
      <c r="G128" s="115" t="s">
        <v>83</v>
      </c>
      <c r="H128" s="115" t="s">
        <v>82</v>
      </c>
    </row>
    <row r="129" spans="2:9" ht="14.4" x14ac:dyDescent="0.3">
      <c r="B129" s="114" t="s">
        <v>81</v>
      </c>
      <c r="C129" s="113" t="s">
        <v>80</v>
      </c>
      <c r="D129" s="107" t="s">
        <v>74</v>
      </c>
      <c r="E129" s="112">
        <v>2403.84</v>
      </c>
      <c r="F129" s="112">
        <v>2377.98</v>
      </c>
      <c r="G129" s="112">
        <v>6.82</v>
      </c>
      <c r="H129" s="112">
        <v>19.04</v>
      </c>
      <c r="I129" s="19"/>
    </row>
    <row r="130" spans="2:9" ht="14.4" x14ac:dyDescent="0.3">
      <c r="B130" s="111"/>
      <c r="C130" s="110"/>
      <c r="D130" s="107" t="s">
        <v>73</v>
      </c>
      <c r="E130" s="106">
        <v>0.34064</v>
      </c>
      <c r="F130" s="106">
        <v>0.33696999999999999</v>
      </c>
      <c r="G130" s="106">
        <v>9.7000000000000005E-4</v>
      </c>
      <c r="H130" s="106">
        <v>2.7000000000000001E-3</v>
      </c>
      <c r="I130" s="19"/>
    </row>
    <row r="131" spans="2:9" ht="14.4" x14ac:dyDescent="0.3">
      <c r="B131" s="111"/>
      <c r="C131" s="108"/>
      <c r="D131" s="107" t="s">
        <v>72</v>
      </c>
      <c r="E131" s="106">
        <v>0.32361000000000001</v>
      </c>
      <c r="F131" s="106">
        <v>0.32013000000000003</v>
      </c>
      <c r="G131" s="106">
        <v>9.2000000000000003E-4</v>
      </c>
      <c r="H131" s="106">
        <v>2.5600000000000002E-3</v>
      </c>
      <c r="I131" s="19"/>
    </row>
    <row r="132" spans="2:9" ht="14.4" x14ac:dyDescent="0.3">
      <c r="B132" s="111"/>
      <c r="C132" s="113" t="s">
        <v>79</v>
      </c>
      <c r="D132" s="107" t="s">
        <v>74</v>
      </c>
      <c r="E132" s="112">
        <v>2252.34</v>
      </c>
      <c r="F132" s="112">
        <v>2239.12</v>
      </c>
      <c r="G132" s="112">
        <v>0.6</v>
      </c>
      <c r="H132" s="112">
        <v>12.62</v>
      </c>
      <c r="I132" s="19"/>
    </row>
    <row r="133" spans="2:9" ht="14.4" x14ac:dyDescent="0.3">
      <c r="B133" s="111"/>
      <c r="C133" s="110"/>
      <c r="D133" s="107" t="s">
        <v>73</v>
      </c>
      <c r="E133" s="106">
        <v>0.33706000000000003</v>
      </c>
      <c r="F133" s="106">
        <v>0.33507999999999999</v>
      </c>
      <c r="G133" s="106">
        <v>9.0000000000000006E-5</v>
      </c>
      <c r="H133" s="106">
        <v>1.89E-3</v>
      </c>
      <c r="I133" s="19"/>
    </row>
    <row r="134" spans="2:9" ht="14.4" x14ac:dyDescent="0.3">
      <c r="B134" s="111"/>
      <c r="C134" s="108"/>
      <c r="D134" s="107" t="s">
        <v>72</v>
      </c>
      <c r="E134" s="106">
        <v>0.32019999999999998</v>
      </c>
      <c r="F134" s="106">
        <v>0.31831999999999999</v>
      </c>
      <c r="G134" s="106">
        <v>9.0000000000000006E-5</v>
      </c>
      <c r="H134" s="106">
        <v>1.7899999999999999E-3</v>
      </c>
      <c r="I134" s="19"/>
    </row>
    <row r="135" spans="2:9" ht="14.4" x14ac:dyDescent="0.3">
      <c r="B135" s="111"/>
      <c r="C135" s="113" t="s">
        <v>78</v>
      </c>
      <c r="D135" s="107" t="s">
        <v>74</v>
      </c>
      <c r="E135" s="112">
        <v>2883.26</v>
      </c>
      <c r="F135" s="112">
        <v>2632</v>
      </c>
      <c r="G135" s="112">
        <v>214.6</v>
      </c>
      <c r="H135" s="112">
        <v>36.659999999999997</v>
      </c>
      <c r="I135" s="19"/>
    </row>
    <row r="136" spans="2:9" ht="14.4" x14ac:dyDescent="0.3">
      <c r="B136" s="111"/>
      <c r="C136" s="110"/>
      <c r="D136" s="107" t="s">
        <v>73</v>
      </c>
      <c r="E136" s="106">
        <v>0.36276000000000003</v>
      </c>
      <c r="F136" s="106">
        <v>0.33115</v>
      </c>
      <c r="G136" s="106">
        <v>2.7E-2</v>
      </c>
      <c r="H136" s="106">
        <v>4.6100000000000004E-3</v>
      </c>
      <c r="I136" s="19"/>
    </row>
    <row r="137" spans="2:9" ht="14.4" x14ac:dyDescent="0.3">
      <c r="B137" s="111"/>
      <c r="C137" s="108"/>
      <c r="D137" s="107" t="s">
        <v>72</v>
      </c>
      <c r="E137" s="106">
        <v>0.34461999999999998</v>
      </c>
      <c r="F137" s="106">
        <v>0.31458999999999998</v>
      </c>
      <c r="G137" s="106">
        <v>2.5649999999999999E-2</v>
      </c>
      <c r="H137" s="106">
        <v>4.3800000000000002E-3</v>
      </c>
      <c r="I137" s="19"/>
    </row>
    <row r="138" spans="2:9" ht="14.4" x14ac:dyDescent="0.3">
      <c r="B138" s="111"/>
      <c r="C138" s="113" t="s">
        <v>77</v>
      </c>
      <c r="D138" s="107" t="s">
        <v>74</v>
      </c>
      <c r="E138" s="112">
        <v>3165.24</v>
      </c>
      <c r="F138" s="112">
        <v>3144.16</v>
      </c>
      <c r="G138" s="112">
        <v>7.56</v>
      </c>
      <c r="H138" s="112">
        <v>13.52</v>
      </c>
      <c r="I138" s="19"/>
    </row>
    <row r="139" spans="2:9" ht="14.4" x14ac:dyDescent="0.3">
      <c r="B139" s="111"/>
      <c r="C139" s="110"/>
      <c r="D139" s="107" t="s">
        <v>73</v>
      </c>
      <c r="E139" s="106">
        <v>0.37680999999999998</v>
      </c>
      <c r="F139" s="106">
        <v>0.37430999999999998</v>
      </c>
      <c r="G139" s="106">
        <v>8.9999999999999998E-4</v>
      </c>
      <c r="H139" s="106">
        <v>1.6100000000000001E-3</v>
      </c>
      <c r="I139" s="19"/>
    </row>
    <row r="140" spans="2:9" ht="14.4" x14ac:dyDescent="0.3">
      <c r="B140" s="111"/>
      <c r="C140" s="108"/>
      <c r="D140" s="107" t="s">
        <v>72</v>
      </c>
      <c r="E140" s="106">
        <v>0.35797000000000001</v>
      </c>
      <c r="F140" s="106">
        <v>0.35559000000000002</v>
      </c>
      <c r="G140" s="106">
        <v>8.4999999999999995E-4</v>
      </c>
      <c r="H140" s="106">
        <v>1.5299999999999999E-3</v>
      </c>
      <c r="I140" s="19"/>
    </row>
    <row r="141" spans="2:9" ht="14.4" x14ac:dyDescent="0.3">
      <c r="B141" s="111"/>
      <c r="C141" s="113" t="s">
        <v>76</v>
      </c>
      <c r="D141" s="107" t="s">
        <v>74</v>
      </c>
      <c r="E141" s="112">
        <v>3386.86</v>
      </c>
      <c r="F141" s="112">
        <v>3377.05</v>
      </c>
      <c r="G141" s="112">
        <v>3.42</v>
      </c>
      <c r="H141" s="112">
        <v>6.4</v>
      </c>
      <c r="I141" s="19"/>
    </row>
    <row r="142" spans="2:9" ht="14.4" x14ac:dyDescent="0.3">
      <c r="B142" s="111"/>
      <c r="C142" s="110"/>
      <c r="D142" s="107" t="s">
        <v>73</v>
      </c>
      <c r="E142" s="106">
        <v>0.3589</v>
      </c>
      <c r="F142" s="106">
        <v>0.35786000000000001</v>
      </c>
      <c r="G142" s="106">
        <v>3.6000000000000002E-4</v>
      </c>
      <c r="H142" s="106">
        <v>6.8000000000000005E-4</v>
      </c>
      <c r="I142" s="19"/>
    </row>
    <row r="143" spans="2:9" ht="14.4" x14ac:dyDescent="0.3">
      <c r="B143" s="111"/>
      <c r="C143" s="108"/>
      <c r="D143" s="107" t="s">
        <v>72</v>
      </c>
      <c r="E143" s="106">
        <v>0.34095999999999999</v>
      </c>
      <c r="F143" s="106">
        <v>0.33996999999999999</v>
      </c>
      <c r="G143" s="106">
        <v>3.4000000000000002E-4</v>
      </c>
      <c r="H143" s="106">
        <v>6.4000000000000005E-4</v>
      </c>
      <c r="I143" s="19"/>
    </row>
    <row r="144" spans="2:9" ht="15" customHeight="1" x14ac:dyDescent="0.3">
      <c r="B144" s="111"/>
      <c r="C144" s="113" t="s">
        <v>75</v>
      </c>
      <c r="D144" s="107" t="s">
        <v>74</v>
      </c>
      <c r="E144" s="112">
        <v>2248.8200000000002</v>
      </c>
      <c r="F144" s="112">
        <v>2235.62</v>
      </c>
      <c r="G144" s="112">
        <v>0.6</v>
      </c>
      <c r="H144" s="112">
        <v>12.6</v>
      </c>
      <c r="I144" s="19"/>
    </row>
    <row r="145" spans="2:13" ht="14.4" x14ac:dyDescent="0.3">
      <c r="B145" s="111"/>
      <c r="C145" s="110"/>
      <c r="D145" s="107" t="s">
        <v>73</v>
      </c>
      <c r="E145" s="106">
        <v>0.33706000000000003</v>
      </c>
      <c r="F145" s="106">
        <v>0.33507999999999999</v>
      </c>
      <c r="G145" s="106">
        <v>9.0000000000000006E-5</v>
      </c>
      <c r="H145" s="106">
        <v>1.89E-3</v>
      </c>
      <c r="I145" s="19"/>
    </row>
    <row r="146" spans="2:13" ht="14.4" x14ac:dyDescent="0.3">
      <c r="B146" s="109"/>
      <c r="C146" s="108"/>
      <c r="D146" s="107" t="s">
        <v>72</v>
      </c>
      <c r="E146" s="106">
        <v>0.32019999999999998</v>
      </c>
      <c r="F146" s="106">
        <v>0.31831999999999999</v>
      </c>
      <c r="G146" s="106">
        <v>9.0000000000000006E-5</v>
      </c>
      <c r="H146" s="106">
        <v>1.7899999999999999E-3</v>
      </c>
      <c r="I146" s="19"/>
    </row>
    <row r="148" spans="2:13" ht="14.4" x14ac:dyDescent="0.25">
      <c r="B148" s="104"/>
      <c r="C148" s="104"/>
      <c r="D148" s="104"/>
      <c r="E148" s="104"/>
      <c r="F148" s="104"/>
      <c r="G148" s="104"/>
      <c r="H148" s="104"/>
      <c r="I148" s="104"/>
      <c r="J148" s="104"/>
      <c r="K148" s="104"/>
      <c r="L148" s="104"/>
      <c r="M148" s="104"/>
    </row>
    <row r="149" spans="2:13" ht="15.6" x14ac:dyDescent="0.25">
      <c r="B149" s="105" t="s">
        <v>71</v>
      </c>
      <c r="C149" s="105"/>
      <c r="D149" s="104"/>
      <c r="E149" s="104"/>
      <c r="F149" s="104"/>
      <c r="G149" s="104"/>
      <c r="H149" s="104"/>
      <c r="I149" s="104"/>
      <c r="J149" s="104"/>
      <c r="K149" s="104"/>
      <c r="L149" s="104"/>
      <c r="M149" s="104"/>
    </row>
    <row r="150" spans="2:13" ht="15" customHeight="1" x14ac:dyDescent="0.25">
      <c r="B150" s="64" t="s">
        <v>70</v>
      </c>
      <c r="C150" s="64"/>
      <c r="D150" s="64"/>
      <c r="E150" s="64"/>
      <c r="F150" s="64"/>
      <c r="G150" s="64"/>
      <c r="H150" s="64"/>
      <c r="I150" s="64"/>
      <c r="J150" s="64"/>
      <c r="K150" s="64"/>
      <c r="L150" s="64"/>
      <c r="M150" s="102"/>
    </row>
    <row r="151" spans="2:13" ht="16.5" customHeight="1" x14ac:dyDescent="0.25">
      <c r="B151" s="103" t="s">
        <v>69</v>
      </c>
      <c r="C151" s="103"/>
      <c r="D151" s="103"/>
      <c r="E151" s="103"/>
      <c r="F151" s="103"/>
      <c r="G151" s="103"/>
      <c r="H151" s="103"/>
      <c r="I151" s="103"/>
      <c r="J151" s="103"/>
      <c r="K151" s="103"/>
      <c r="L151" s="103"/>
      <c r="M151" s="10"/>
    </row>
    <row r="152" spans="2:13" ht="29.25" customHeight="1" x14ac:dyDescent="0.25">
      <c r="B152" s="64" t="s">
        <v>68</v>
      </c>
      <c r="C152" s="64"/>
      <c r="D152" s="64"/>
      <c r="E152" s="64"/>
      <c r="F152" s="64"/>
      <c r="G152" s="64"/>
      <c r="H152" s="64"/>
      <c r="I152" s="64"/>
      <c r="J152" s="64"/>
      <c r="K152" s="64"/>
      <c r="L152" s="64"/>
      <c r="M152" s="102"/>
    </row>
    <row r="153" spans="2:13" ht="115.5" customHeight="1" x14ac:dyDescent="0.25">
      <c r="B153" s="8" t="s">
        <v>67</v>
      </c>
      <c r="C153" s="8"/>
      <c r="D153" s="8"/>
      <c r="E153" s="8"/>
      <c r="F153" s="8"/>
      <c r="G153" s="8"/>
      <c r="H153" s="8"/>
      <c r="I153" s="8"/>
      <c r="J153" s="8"/>
      <c r="K153" s="8"/>
      <c r="L153" s="8"/>
      <c r="M153" s="102"/>
    </row>
    <row r="154" spans="2:13" ht="21.75" customHeight="1" x14ac:dyDescent="0.25"/>
    <row r="155" spans="2:13" ht="15" customHeight="1" x14ac:dyDescent="0.25">
      <c r="B155" s="64" t="s">
        <v>66</v>
      </c>
      <c r="C155" s="64"/>
      <c r="D155" s="64"/>
      <c r="E155" s="64"/>
      <c r="F155" s="64"/>
      <c r="G155" s="64"/>
      <c r="H155" s="64"/>
      <c r="I155" s="64"/>
      <c r="J155" s="64"/>
      <c r="K155" s="64"/>
      <c r="L155" s="64"/>
      <c r="M155" s="102"/>
    </row>
    <row r="156" spans="2:13" ht="73.5" customHeight="1" x14ac:dyDescent="0.25">
      <c r="B156" s="8" t="s">
        <v>65</v>
      </c>
      <c r="C156" s="8"/>
      <c r="D156" s="8"/>
      <c r="E156" s="8"/>
      <c r="F156" s="8"/>
      <c r="G156" s="8"/>
      <c r="H156" s="8"/>
      <c r="I156" s="8"/>
      <c r="J156" s="8"/>
      <c r="K156" s="8"/>
      <c r="L156" s="8"/>
      <c r="M156" s="102"/>
    </row>
    <row r="158" spans="2:13" ht="20.25" customHeight="1" x14ac:dyDescent="0.25">
      <c r="B158" s="101" t="s">
        <v>40</v>
      </c>
      <c r="C158" s="101"/>
      <c r="D158" s="101"/>
      <c r="E158" s="101"/>
      <c r="F158" s="101"/>
      <c r="G158" s="101"/>
      <c r="H158" s="101"/>
      <c r="I158" s="101"/>
      <c r="J158" s="101"/>
      <c r="K158" s="101"/>
      <c r="L158" s="101"/>
      <c r="M158" s="101"/>
    </row>
  </sheetData>
  <mergeCells count="59">
    <mergeCell ref="B156:L156"/>
    <mergeCell ref="C138:C140"/>
    <mergeCell ref="C47:C50"/>
    <mergeCell ref="C114:C117"/>
    <mergeCell ref="C98:C101"/>
    <mergeCell ref="B129:B146"/>
    <mergeCell ref="B149:C149"/>
    <mergeCell ref="B58:B125"/>
    <mergeCell ref="C110:C113"/>
    <mergeCell ref="C94:C97"/>
    <mergeCell ref="C144:C146"/>
    <mergeCell ref="C43:C46"/>
    <mergeCell ref="B158:M158"/>
    <mergeCell ref="B153:L153"/>
    <mergeCell ref="B152:L152"/>
    <mergeCell ref="C58:C61"/>
    <mergeCell ref="C62:C65"/>
    <mergeCell ref="C135:C137"/>
    <mergeCell ref="B155:L155"/>
    <mergeCell ref="B151:L151"/>
    <mergeCell ref="B150:L150"/>
    <mergeCell ref="B14:M14"/>
    <mergeCell ref="B16:M16"/>
    <mergeCell ref="B17:M17"/>
    <mergeCell ref="B18:M18"/>
    <mergeCell ref="B19:M19"/>
    <mergeCell ref="B20:M20"/>
    <mergeCell ref="B15:M15"/>
    <mergeCell ref="B23:B54"/>
    <mergeCell ref="C141:C143"/>
    <mergeCell ref="B10:M10"/>
    <mergeCell ref="B11:M11"/>
    <mergeCell ref="B12:M12"/>
    <mergeCell ref="B13:M13"/>
    <mergeCell ref="G1:L1"/>
    <mergeCell ref="M1:R1"/>
    <mergeCell ref="N12:Y12"/>
    <mergeCell ref="A1:F1"/>
    <mergeCell ref="A2:F2"/>
    <mergeCell ref="B8:M8"/>
    <mergeCell ref="C78:C81"/>
    <mergeCell ref="C27:C30"/>
    <mergeCell ref="C23:C26"/>
    <mergeCell ref="C66:C69"/>
    <mergeCell ref="C70:C73"/>
    <mergeCell ref="C74:C77"/>
    <mergeCell ref="C31:C34"/>
    <mergeCell ref="C35:C38"/>
    <mergeCell ref="C39:C42"/>
    <mergeCell ref="C118:C121"/>
    <mergeCell ref="C90:C93"/>
    <mergeCell ref="C102:C105"/>
    <mergeCell ref="C132:C134"/>
    <mergeCell ref="C51:C54"/>
    <mergeCell ref="C82:C85"/>
    <mergeCell ref="C86:C89"/>
    <mergeCell ref="C106:C109"/>
    <mergeCell ref="C129:C131"/>
    <mergeCell ref="C122:C125"/>
  </mergeCells>
  <conditionalFormatting sqref="I129:I146">
    <cfRule type="expression" dxfId="11" priority="3" stopIfTrue="1">
      <formula>NOT(I129="")</formula>
    </cfRule>
  </conditionalFormatting>
  <conditionalFormatting sqref="I58:I125">
    <cfRule type="expression" dxfId="10" priority="2" stopIfTrue="1">
      <formula>NOT(I58="")</formula>
    </cfRule>
  </conditionalFormatting>
  <conditionalFormatting sqref="I23:I54">
    <cfRule type="expression" dxfId="9" priority="1" stopIfTrue="1">
      <formula>NOT(I23="")</formula>
    </cfRule>
  </conditionalFormatting>
  <hyperlinks>
    <hyperlink ref="B151:L151" location="Conversions!A1" display="Defra provide a specific conversion table at the back of these listings to allow organisations to convert the conversion factors into different units where required.   Please see the ‘conversions’ listing." xr:uid="{F3EAA1CB-0BBC-41EA-B44A-3342AAD20721}"/>
    <hyperlink ref="A3" location="Index!A1" display="Index" xr:uid="{F1B26D40-9A29-46C3-9500-DAACDDAA3663}"/>
    <hyperlink ref="B20:M20" location="'Outside of scopes'!A1" display="(For more information refer to the ‘outside of scopes’ tab for guidance)." xr:uid="{271E00F4-C7B9-46F9-96D9-DCF26A7531B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EA32E02E-A408-43C9-AD08-78D94C301332}"/>
  </hyperlinks>
  <pageMargins left="0.7" right="0.7" top="0.75" bottom="0.75" header="0.3" footer="0.3"/>
  <pageSetup paperSize="9" scale="38" fitToHeight="0"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2E0B-D614-4AC0-B454-A9E0BD98B973}">
  <sheetPr codeName="Sheet5">
    <tabColor theme="9" tint="0.39997558519241921"/>
    <pageSetUpPr fitToPage="1"/>
  </sheetPr>
  <dimension ref="A1:AX100"/>
  <sheetViews>
    <sheetView topLeftCell="A4" zoomScale="70" zoomScaleNormal="70" workbookViewId="0">
      <selection activeCell="O10" sqref="O10"/>
    </sheetView>
  </sheetViews>
  <sheetFormatPr defaultColWidth="11.21875" defaultRowHeight="13.2" x14ac:dyDescent="0.25"/>
  <cols>
    <col min="1" max="1" width="5.5546875" style="1" customWidth="1"/>
    <col min="2" max="2" width="16.5546875" style="1" customWidth="1"/>
    <col min="3" max="3" width="23.44140625" style="1" customWidth="1"/>
    <col min="4" max="4" width="19.21875" style="1" customWidth="1"/>
    <col min="5" max="5" width="13.44140625" style="1" customWidth="1"/>
    <col min="6" max="6" width="33.44140625" style="1" customWidth="1"/>
    <col min="7" max="7" width="17.5546875" style="1" customWidth="1"/>
    <col min="8" max="11" width="11.21875" style="1"/>
    <col min="12" max="12" width="11.21875" style="1" customWidth="1"/>
    <col min="13" max="13" width="12.5546875" style="1" customWidth="1"/>
    <col min="14" max="16384" width="11.21875" style="1"/>
  </cols>
  <sheetData>
    <row r="1" spans="1:50" s="49" customFormat="1" ht="10.199999999999999" x14ac:dyDescent="0.2">
      <c r="A1" s="100" t="s">
        <v>33</v>
      </c>
      <c r="B1" s="100"/>
      <c r="C1" s="100"/>
      <c r="D1" s="100"/>
      <c r="E1" s="100"/>
      <c r="F1" s="100"/>
      <c r="G1" s="50"/>
      <c r="H1" s="50"/>
      <c r="I1" s="50"/>
      <c r="J1" s="50"/>
      <c r="K1" s="50"/>
      <c r="L1" s="50"/>
      <c r="M1" s="50"/>
    </row>
    <row r="2" spans="1:50" ht="21" x14ac:dyDescent="0.4">
      <c r="A2" s="48" t="s">
        <v>51</v>
      </c>
      <c r="B2" s="48"/>
      <c r="C2" s="48"/>
      <c r="D2" s="48"/>
      <c r="E2" s="48"/>
      <c r="F2" s="48"/>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3.8" x14ac:dyDescent="0.3">
      <c r="A3" s="47" t="s">
        <v>39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s="43" customFormat="1" ht="7.2" thickBo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row>
    <row r="5" spans="1:50" ht="20.55" customHeight="1" thickTop="1" x14ac:dyDescent="0.25">
      <c r="A5" s="2"/>
      <c r="B5" s="187" t="s">
        <v>132</v>
      </c>
      <c r="C5" s="186" t="s">
        <v>51</v>
      </c>
      <c r="D5" s="162" t="s">
        <v>38</v>
      </c>
      <c r="E5" s="161">
        <v>44773</v>
      </c>
      <c r="F5" s="96" t="s">
        <v>37</v>
      </c>
      <c r="G5" s="39" t="s">
        <v>36</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14.4" thickBot="1" x14ac:dyDescent="0.35">
      <c r="A6" s="2"/>
      <c r="B6" s="184" t="s">
        <v>131</v>
      </c>
      <c r="C6" s="185" t="s">
        <v>130</v>
      </c>
      <c r="D6" s="184" t="s">
        <v>35</v>
      </c>
      <c r="E6" s="183">
        <v>2</v>
      </c>
      <c r="F6" s="93" t="s">
        <v>34</v>
      </c>
      <c r="G6" s="92">
        <v>2021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ht="14.4" thickTop="1" thickBot="1" x14ac:dyDescent="0.3">
      <c r="A7" s="2"/>
      <c r="B7" s="182"/>
      <c r="C7" s="181"/>
      <c r="D7" s="181"/>
      <c r="E7" s="181"/>
      <c r="F7" s="181"/>
      <c r="G7" s="181"/>
      <c r="H7" s="181"/>
      <c r="I7" s="181"/>
      <c r="J7" s="181"/>
      <c r="K7" s="181"/>
      <c r="L7" s="181"/>
      <c r="M7" s="18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row>
    <row r="8" spans="1:50" ht="36.75" customHeight="1" thickTop="1" thickBot="1" x14ac:dyDescent="0.3">
      <c r="A8" s="2"/>
      <c r="B8" s="180" t="s">
        <v>159</v>
      </c>
      <c r="C8" s="179"/>
      <c r="D8" s="179"/>
      <c r="E8" s="179"/>
      <c r="F8" s="179"/>
      <c r="G8" s="179"/>
      <c r="H8" s="179"/>
      <c r="I8" s="179"/>
      <c r="J8" s="179"/>
      <c r="K8" s="179"/>
      <c r="L8" s="179"/>
      <c r="M8" s="178"/>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13.8" thickTop="1" x14ac:dyDescent="0.25">
      <c r="A9" s="2"/>
      <c r="B9" s="22"/>
      <c r="C9" s="22"/>
      <c r="D9" s="22"/>
      <c r="E9" s="22"/>
      <c r="F9" s="22"/>
      <c r="G9" s="22"/>
      <c r="H9" s="22"/>
      <c r="I9" s="22"/>
      <c r="J9" s="22"/>
      <c r="K9" s="22"/>
      <c r="L9" s="22"/>
      <c r="M9" s="2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s="2" customFormat="1" ht="19.5" customHeight="1" x14ac:dyDescent="0.25">
      <c r="B10" s="154" t="s">
        <v>128</v>
      </c>
      <c r="C10" s="154"/>
      <c r="D10" s="154"/>
      <c r="E10" s="154"/>
      <c r="F10" s="154"/>
      <c r="G10" s="154"/>
      <c r="H10" s="154"/>
      <c r="I10" s="154"/>
      <c r="J10" s="154"/>
      <c r="K10" s="154"/>
      <c r="L10" s="154"/>
      <c r="M10" s="154"/>
    </row>
    <row r="11" spans="1:50" s="2" customFormat="1" ht="36" customHeight="1" x14ac:dyDescent="0.25">
      <c r="B11" s="8" t="s">
        <v>158</v>
      </c>
      <c r="C11" s="8"/>
      <c r="D11" s="8"/>
      <c r="E11" s="8"/>
      <c r="F11" s="8"/>
      <c r="G11" s="8"/>
      <c r="H11" s="8"/>
      <c r="I11" s="8"/>
      <c r="J11" s="8"/>
      <c r="K11" s="8"/>
      <c r="L11" s="8"/>
      <c r="M11" s="8"/>
    </row>
    <row r="12" spans="1:50" s="2" customFormat="1" ht="80.099999999999994" customHeight="1" x14ac:dyDescent="0.25">
      <c r="B12" s="8" t="s">
        <v>157</v>
      </c>
      <c r="C12" s="8"/>
      <c r="D12" s="8"/>
      <c r="E12" s="8"/>
      <c r="F12" s="8"/>
      <c r="G12" s="8"/>
      <c r="H12" s="8"/>
      <c r="I12" s="8"/>
      <c r="J12" s="8"/>
      <c r="K12" s="8"/>
      <c r="L12" s="8"/>
      <c r="M12" s="8"/>
    </row>
    <row r="13" spans="1:50" ht="15.6" customHeight="1" x14ac:dyDescent="0.25">
      <c r="A13" s="2"/>
      <c r="B13" s="177" t="s">
        <v>156</v>
      </c>
      <c r="C13" s="177"/>
      <c r="D13" s="177"/>
      <c r="E13" s="177"/>
      <c r="F13" s="177"/>
      <c r="G13" s="177"/>
      <c r="H13" s="177"/>
      <c r="I13" s="177"/>
      <c r="J13" s="177"/>
      <c r="K13" s="177"/>
      <c r="L13" s="177"/>
      <c r="M13" s="177"/>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4.4" x14ac:dyDescent="0.25">
      <c r="A14" s="2"/>
      <c r="B14" s="176"/>
      <c r="C14" s="176"/>
      <c r="D14" s="176"/>
      <c r="E14" s="176"/>
      <c r="F14" s="176"/>
      <c r="G14" s="176"/>
      <c r="H14" s="176"/>
      <c r="I14" s="176"/>
      <c r="J14" s="176"/>
      <c r="K14" s="176"/>
      <c r="L14" s="176"/>
      <c r="M14" s="176"/>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15.6" x14ac:dyDescent="0.25">
      <c r="A15" s="2"/>
      <c r="B15" s="175" t="s">
        <v>155</v>
      </c>
      <c r="C15" s="102"/>
      <c r="D15" s="102"/>
      <c r="E15" s="102"/>
      <c r="F15" s="102"/>
      <c r="G15" s="102"/>
      <c r="H15" s="102"/>
      <c r="I15" s="102"/>
      <c r="J15" s="102"/>
      <c r="K15" s="102"/>
      <c r="L15" s="102"/>
      <c r="M15" s="10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22.95" customHeight="1" x14ac:dyDescent="0.25">
      <c r="A16" s="2"/>
      <c r="B16" s="8" t="s">
        <v>154</v>
      </c>
      <c r="C16" s="8"/>
      <c r="D16" s="8"/>
      <c r="E16" s="8"/>
      <c r="F16" s="8"/>
      <c r="G16" s="8"/>
      <c r="H16" s="8"/>
      <c r="I16" s="8"/>
      <c r="J16" s="8"/>
      <c r="K16" s="8"/>
      <c r="L16" s="8"/>
      <c r="M16" s="8"/>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2:13" s="2" customFormat="1" ht="21.75" customHeight="1" x14ac:dyDescent="0.25">
      <c r="B17" s="8" t="s">
        <v>153</v>
      </c>
      <c r="C17" s="8"/>
      <c r="D17" s="8"/>
      <c r="E17" s="8"/>
      <c r="F17" s="8"/>
      <c r="G17" s="8"/>
      <c r="H17" s="8"/>
      <c r="I17" s="8"/>
      <c r="J17" s="8"/>
      <c r="K17" s="8"/>
      <c r="L17" s="8"/>
      <c r="M17" s="8"/>
    </row>
    <row r="18" spans="2:13" s="2" customFormat="1" ht="21.75" customHeight="1" x14ac:dyDescent="0.25">
      <c r="B18" s="10"/>
      <c r="C18" s="10"/>
      <c r="D18" s="10"/>
      <c r="E18" s="10"/>
      <c r="F18" s="10"/>
      <c r="G18" s="10"/>
      <c r="H18" s="10"/>
      <c r="I18" s="10"/>
      <c r="J18" s="10"/>
      <c r="K18" s="10"/>
      <c r="L18" s="10"/>
      <c r="M18" s="10"/>
    </row>
    <row r="19" spans="2:13" s="2" customFormat="1" ht="16.350000000000001" customHeight="1" x14ac:dyDescent="0.35">
      <c r="B19" s="171" t="s">
        <v>88</v>
      </c>
      <c r="C19" s="116" t="s">
        <v>87</v>
      </c>
      <c r="D19" s="116" t="s">
        <v>86</v>
      </c>
      <c r="E19" s="140" t="s">
        <v>85</v>
      </c>
      <c r="F19" s="10"/>
      <c r="G19" s="149"/>
      <c r="H19" s="10"/>
      <c r="I19" s="10"/>
      <c r="J19" s="10"/>
      <c r="K19" s="10"/>
      <c r="L19" s="10"/>
      <c r="M19" s="10"/>
    </row>
    <row r="20" spans="2:13" s="2" customFormat="1" ht="16.350000000000001" customHeight="1" x14ac:dyDescent="0.3">
      <c r="B20" s="113" t="s">
        <v>152</v>
      </c>
      <c r="C20" s="168" t="s">
        <v>151</v>
      </c>
      <c r="D20" s="107" t="s">
        <v>89</v>
      </c>
      <c r="E20" s="106">
        <v>9.0100000000000006E-3</v>
      </c>
      <c r="F20" s="167"/>
      <c r="G20" s="10"/>
      <c r="H20" s="10"/>
      <c r="I20" s="10"/>
      <c r="J20" s="10"/>
      <c r="K20" s="10"/>
      <c r="L20" s="10"/>
      <c r="M20" s="10"/>
    </row>
    <row r="21" spans="2:13" s="2" customFormat="1" ht="16.350000000000001" customHeight="1" x14ac:dyDescent="0.3">
      <c r="B21" s="110"/>
      <c r="C21" s="168"/>
      <c r="D21" s="107" t="s">
        <v>142</v>
      </c>
      <c r="E21" s="106">
        <v>0.42338999999999999</v>
      </c>
      <c r="F21" s="167"/>
      <c r="G21" s="10"/>
      <c r="H21" s="10"/>
      <c r="I21" s="10"/>
      <c r="J21" s="10"/>
      <c r="K21" s="10"/>
      <c r="L21" s="10"/>
      <c r="M21" s="10"/>
    </row>
    <row r="22" spans="2:13" s="2" customFormat="1" ht="16.350000000000001" customHeight="1" x14ac:dyDescent="0.3">
      <c r="B22" s="110"/>
      <c r="C22" s="168"/>
      <c r="D22" s="107" t="s">
        <v>141</v>
      </c>
      <c r="E22" s="106">
        <v>1.1350000000000001E-2</v>
      </c>
      <c r="F22" s="167"/>
      <c r="G22" s="10"/>
      <c r="H22" s="10"/>
      <c r="I22" s="10"/>
      <c r="J22" s="10"/>
      <c r="K22" s="10"/>
      <c r="L22" s="10"/>
      <c r="M22" s="10"/>
    </row>
    <row r="23" spans="2:13" s="2" customFormat="1" ht="16.350000000000001" customHeight="1" x14ac:dyDescent="0.3">
      <c r="B23" s="110"/>
      <c r="C23" s="168" t="s">
        <v>150</v>
      </c>
      <c r="D23" s="107" t="s">
        <v>89</v>
      </c>
      <c r="E23" s="106">
        <v>0.16750999999999999</v>
      </c>
      <c r="F23" s="167"/>
      <c r="G23" s="10"/>
      <c r="H23" s="10"/>
      <c r="I23" s="10"/>
      <c r="J23" s="10"/>
      <c r="K23" s="10"/>
      <c r="L23" s="10"/>
      <c r="M23" s="10"/>
    </row>
    <row r="24" spans="2:13" s="2" customFormat="1" ht="16.350000000000001" customHeight="1" x14ac:dyDescent="0.3">
      <c r="B24" s="110"/>
      <c r="C24" s="168"/>
      <c r="D24" s="107" t="s">
        <v>142</v>
      </c>
      <c r="E24" s="106">
        <v>5.0596100000000002</v>
      </c>
      <c r="F24" s="167"/>
      <c r="G24" s="10"/>
      <c r="H24" s="10"/>
      <c r="I24" s="10"/>
      <c r="J24" s="10"/>
      <c r="K24" s="10"/>
      <c r="L24" s="10"/>
      <c r="M24" s="10"/>
    </row>
    <row r="25" spans="2:13" s="2" customFormat="1" ht="16.350000000000001" customHeight="1" x14ac:dyDescent="0.3">
      <c r="B25" s="110"/>
      <c r="C25" s="168"/>
      <c r="D25" s="107" t="s">
        <v>141</v>
      </c>
      <c r="E25" s="106">
        <v>0.18822</v>
      </c>
      <c r="F25" s="167"/>
      <c r="G25" s="10"/>
      <c r="H25" s="10"/>
      <c r="I25" s="10"/>
      <c r="J25" s="10"/>
      <c r="K25" s="10"/>
      <c r="L25" s="10"/>
      <c r="M25" s="10"/>
    </row>
    <row r="26" spans="2:13" s="2" customFormat="1" ht="16.350000000000001" customHeight="1" x14ac:dyDescent="0.3">
      <c r="B26" s="110"/>
      <c r="C26" s="168" t="s">
        <v>149</v>
      </c>
      <c r="D26" s="107" t="s">
        <v>89</v>
      </c>
      <c r="E26" s="174"/>
      <c r="F26" s="167"/>
      <c r="G26" s="10"/>
      <c r="H26" s="10"/>
      <c r="I26" s="10"/>
      <c r="J26" s="10"/>
      <c r="K26" s="10"/>
      <c r="L26" s="10"/>
      <c r="M26" s="10"/>
    </row>
    <row r="27" spans="2:13" s="2" customFormat="1" ht="16.350000000000001" customHeight="1" x14ac:dyDescent="0.3">
      <c r="B27" s="110"/>
      <c r="C27" s="168"/>
      <c r="D27" s="107" t="s">
        <v>142</v>
      </c>
      <c r="E27" s="106">
        <v>0.10625</v>
      </c>
      <c r="F27" s="167"/>
      <c r="G27" s="10"/>
      <c r="H27" s="10"/>
      <c r="I27" s="10"/>
      <c r="J27" s="10"/>
      <c r="K27" s="10"/>
      <c r="L27" s="10"/>
      <c r="M27" s="10"/>
    </row>
    <row r="28" spans="2:13" s="2" customFormat="1" ht="16.350000000000001" customHeight="1" x14ac:dyDescent="0.3">
      <c r="B28" s="110"/>
      <c r="C28" s="168"/>
      <c r="D28" s="107" t="s">
        <v>141</v>
      </c>
      <c r="E28" s="106">
        <v>5.2100000000000002E-3</v>
      </c>
      <c r="F28" s="167"/>
      <c r="G28" s="10"/>
      <c r="H28" s="10"/>
      <c r="I28" s="10"/>
      <c r="J28" s="10"/>
      <c r="K28" s="10"/>
      <c r="L28" s="10"/>
      <c r="M28" s="10"/>
    </row>
    <row r="29" spans="2:13" s="2" customFormat="1" ht="16.350000000000001" customHeight="1" x14ac:dyDescent="0.3">
      <c r="B29" s="110"/>
      <c r="C29" s="173" t="s">
        <v>148</v>
      </c>
      <c r="D29" s="107" t="s">
        <v>89</v>
      </c>
      <c r="E29" s="106">
        <v>0.16750999999999999</v>
      </c>
      <c r="F29" s="167"/>
      <c r="G29" s="10"/>
      <c r="H29" s="10"/>
      <c r="I29" s="10"/>
      <c r="J29" s="10"/>
      <c r="K29" s="10"/>
      <c r="L29" s="10"/>
      <c r="M29" s="10"/>
    </row>
    <row r="30" spans="2:13" s="2" customFormat="1" ht="16.350000000000001" customHeight="1" x14ac:dyDescent="0.3">
      <c r="B30" s="110"/>
      <c r="C30" s="173"/>
      <c r="D30" s="107" t="s">
        <v>142</v>
      </c>
      <c r="E30" s="106">
        <v>5.0596100000000002</v>
      </c>
      <c r="F30" s="167"/>
      <c r="G30" s="10"/>
      <c r="H30" s="10"/>
      <c r="I30" s="10"/>
      <c r="J30" s="10"/>
      <c r="K30" s="10"/>
      <c r="L30" s="10"/>
      <c r="M30" s="10"/>
    </row>
    <row r="31" spans="2:13" s="2" customFormat="1" ht="16.350000000000001" customHeight="1" x14ac:dyDescent="0.3">
      <c r="B31" s="110"/>
      <c r="C31" s="173"/>
      <c r="D31" s="107" t="s">
        <v>141</v>
      </c>
      <c r="E31" s="106">
        <v>0.18822</v>
      </c>
      <c r="F31" s="167"/>
      <c r="G31" s="10"/>
      <c r="H31" s="10"/>
      <c r="I31" s="10"/>
      <c r="J31" s="10"/>
      <c r="K31" s="10"/>
      <c r="L31" s="10"/>
      <c r="M31" s="10"/>
    </row>
    <row r="32" spans="2:13" s="2" customFormat="1" ht="16.350000000000001" customHeight="1" x14ac:dyDescent="0.3">
      <c r="B32" s="110"/>
      <c r="C32" s="173" t="s">
        <v>147</v>
      </c>
      <c r="D32" s="107" t="s">
        <v>89</v>
      </c>
      <c r="E32" s="106">
        <v>0.16750999999999999</v>
      </c>
      <c r="F32" s="167"/>
      <c r="G32" s="10"/>
      <c r="H32" s="10"/>
      <c r="I32" s="10"/>
      <c r="J32" s="10"/>
      <c r="K32" s="10"/>
      <c r="L32" s="10"/>
      <c r="M32" s="10"/>
    </row>
    <row r="33" spans="2:13" s="2" customFormat="1" ht="16.350000000000001" customHeight="1" x14ac:dyDescent="0.3">
      <c r="B33" s="110"/>
      <c r="C33" s="173"/>
      <c r="D33" s="107" t="s">
        <v>142</v>
      </c>
      <c r="E33" s="106">
        <v>5.0596100000000002</v>
      </c>
      <c r="F33" s="167"/>
      <c r="G33" s="10"/>
      <c r="H33" s="10"/>
      <c r="I33" s="10"/>
      <c r="J33" s="10"/>
      <c r="K33" s="10"/>
      <c r="L33" s="10"/>
      <c r="M33" s="10"/>
    </row>
    <row r="34" spans="2:13" s="2" customFormat="1" ht="16.350000000000001" customHeight="1" x14ac:dyDescent="0.3">
      <c r="B34" s="110"/>
      <c r="C34" s="173"/>
      <c r="D34" s="107" t="s">
        <v>141</v>
      </c>
      <c r="E34" s="106">
        <v>0.18822</v>
      </c>
      <c r="F34" s="167"/>
      <c r="G34" s="10"/>
      <c r="H34" s="10"/>
      <c r="I34" s="10"/>
      <c r="J34" s="10"/>
      <c r="K34" s="10"/>
      <c r="L34" s="10"/>
      <c r="M34" s="10"/>
    </row>
    <row r="35" spans="2:13" s="2" customFormat="1" ht="16.350000000000001" customHeight="1" x14ac:dyDescent="0.3">
      <c r="B35" s="110"/>
      <c r="C35" s="173" t="s">
        <v>146</v>
      </c>
      <c r="D35" s="107" t="s">
        <v>89</v>
      </c>
      <c r="E35" s="106">
        <v>3.5580000000000001E-2</v>
      </c>
      <c r="F35" s="167"/>
      <c r="G35" s="10"/>
      <c r="H35" s="10"/>
      <c r="I35" s="10"/>
      <c r="J35" s="10"/>
      <c r="K35" s="10"/>
      <c r="L35" s="10"/>
      <c r="M35" s="10"/>
    </row>
    <row r="36" spans="2:13" s="2" customFormat="1" ht="16.350000000000001" customHeight="1" x14ac:dyDescent="0.3">
      <c r="B36" s="110"/>
      <c r="C36" s="173"/>
      <c r="D36" s="107" t="s">
        <v>142</v>
      </c>
      <c r="E36" s="106">
        <v>1.03677</v>
      </c>
      <c r="F36" s="167"/>
      <c r="G36" s="10"/>
      <c r="H36" s="10"/>
      <c r="I36" s="10"/>
      <c r="J36" s="10"/>
      <c r="K36" s="10"/>
      <c r="L36" s="10"/>
      <c r="M36" s="10"/>
    </row>
    <row r="37" spans="2:13" s="2" customFormat="1" ht="16.350000000000001" customHeight="1" x14ac:dyDescent="0.3">
      <c r="B37" s="110"/>
      <c r="C37" s="173"/>
      <c r="D37" s="107" t="s">
        <v>141</v>
      </c>
      <c r="E37" s="106">
        <v>4.5620000000000001E-2</v>
      </c>
      <c r="F37" s="167"/>
      <c r="G37" s="10"/>
      <c r="H37" s="10"/>
      <c r="I37" s="10"/>
      <c r="J37" s="10"/>
      <c r="K37" s="10"/>
      <c r="L37" s="10"/>
      <c r="M37" s="10"/>
    </row>
    <row r="38" spans="2:13" s="2" customFormat="1" ht="16.350000000000001" customHeight="1" x14ac:dyDescent="0.3">
      <c r="B38" s="110"/>
      <c r="C38" s="173" t="s">
        <v>145</v>
      </c>
      <c r="D38" s="107" t="s">
        <v>89</v>
      </c>
      <c r="E38" s="106">
        <v>2.14E-3</v>
      </c>
      <c r="F38" s="167"/>
      <c r="G38" s="10"/>
      <c r="H38" s="10"/>
      <c r="I38" s="10"/>
      <c r="J38" s="10"/>
      <c r="K38" s="10"/>
      <c r="L38" s="10"/>
      <c r="M38" s="10"/>
    </row>
    <row r="39" spans="2:13" s="2" customFormat="1" ht="16.350000000000001" customHeight="1" x14ac:dyDescent="0.3">
      <c r="B39" s="110"/>
      <c r="C39" s="173"/>
      <c r="D39" s="107" t="s">
        <v>142</v>
      </c>
      <c r="E39" s="106">
        <v>8.9520000000000002E-2</v>
      </c>
      <c r="F39" s="167"/>
      <c r="G39" s="10"/>
      <c r="H39" s="10"/>
      <c r="I39" s="10"/>
      <c r="J39" s="10"/>
      <c r="K39" s="10"/>
      <c r="L39" s="10"/>
      <c r="M39" s="10"/>
    </row>
    <row r="40" spans="2:13" s="2" customFormat="1" ht="16.350000000000001" customHeight="1" x14ac:dyDescent="0.3">
      <c r="B40" s="110"/>
      <c r="C40" s="173"/>
      <c r="D40" s="107" t="s">
        <v>141</v>
      </c>
      <c r="E40" s="106">
        <v>4.15E-3</v>
      </c>
      <c r="F40" s="167"/>
      <c r="G40" s="10"/>
      <c r="H40" s="10"/>
      <c r="I40" s="10"/>
      <c r="J40" s="10"/>
      <c r="K40" s="10"/>
      <c r="L40" s="10"/>
      <c r="M40" s="10"/>
    </row>
    <row r="41" spans="2:13" s="2" customFormat="1" ht="16.350000000000001" customHeight="1" x14ac:dyDescent="0.3">
      <c r="B41" s="110"/>
      <c r="C41" s="173" t="s">
        <v>144</v>
      </c>
      <c r="D41" s="107" t="s">
        <v>89</v>
      </c>
      <c r="E41" s="106">
        <v>1.4019999999999999E-2</v>
      </c>
      <c r="F41" s="167"/>
      <c r="G41" s="10"/>
      <c r="H41" s="10"/>
      <c r="I41" s="10"/>
      <c r="J41" s="10"/>
      <c r="K41" s="10"/>
      <c r="L41" s="10"/>
      <c r="M41" s="10"/>
    </row>
    <row r="42" spans="2:13" s="2" customFormat="1" ht="16.350000000000001" customHeight="1" x14ac:dyDescent="0.3">
      <c r="B42" s="110"/>
      <c r="C42" s="173"/>
      <c r="D42" s="107" t="s">
        <v>142</v>
      </c>
      <c r="E42" s="106">
        <v>0.42338999999999999</v>
      </c>
      <c r="F42" s="167"/>
      <c r="G42" s="10"/>
      <c r="H42" s="10"/>
      <c r="I42" s="10"/>
      <c r="J42" s="10"/>
      <c r="K42" s="10"/>
      <c r="L42" s="10"/>
      <c r="M42" s="10"/>
    </row>
    <row r="43" spans="2:13" s="2" customFormat="1" ht="16.350000000000001" customHeight="1" x14ac:dyDescent="0.3">
      <c r="B43" s="110"/>
      <c r="C43" s="173"/>
      <c r="D43" s="107" t="s">
        <v>141</v>
      </c>
      <c r="E43" s="106">
        <v>1.89E-2</v>
      </c>
      <c r="F43" s="167"/>
      <c r="G43" s="10"/>
      <c r="H43" s="10"/>
      <c r="I43" s="10"/>
      <c r="J43" s="10"/>
      <c r="K43" s="10"/>
      <c r="L43" s="10"/>
      <c r="M43" s="10"/>
    </row>
    <row r="44" spans="2:13" s="2" customFormat="1" ht="16.350000000000001" customHeight="1" x14ac:dyDescent="0.3">
      <c r="B44" s="110"/>
      <c r="C44" s="173" t="s">
        <v>143</v>
      </c>
      <c r="D44" s="107" t="s">
        <v>89</v>
      </c>
      <c r="E44" s="106">
        <v>1.01E-2</v>
      </c>
      <c r="F44" s="167"/>
      <c r="G44" s="10"/>
      <c r="H44" s="10"/>
      <c r="I44" s="10"/>
      <c r="J44" s="10"/>
      <c r="K44" s="10"/>
      <c r="L44" s="10"/>
      <c r="M44" s="10"/>
    </row>
    <row r="45" spans="2:13" s="2" customFormat="1" ht="16.350000000000001" customHeight="1" x14ac:dyDescent="0.3">
      <c r="B45" s="110"/>
      <c r="C45" s="173"/>
      <c r="D45" s="107" t="s">
        <v>142</v>
      </c>
      <c r="E45" s="106">
        <v>0.42338999999999999</v>
      </c>
      <c r="F45" s="167"/>
      <c r="G45" s="10"/>
      <c r="H45" s="10"/>
      <c r="I45" s="10"/>
      <c r="J45" s="10"/>
      <c r="K45" s="10"/>
      <c r="L45" s="10"/>
      <c r="M45" s="10"/>
    </row>
    <row r="46" spans="2:13" s="2" customFormat="1" ht="16.350000000000001" customHeight="1" x14ac:dyDescent="0.3">
      <c r="B46" s="108"/>
      <c r="C46" s="173"/>
      <c r="D46" s="107" t="s">
        <v>141</v>
      </c>
      <c r="E46" s="106">
        <v>1.172E-2</v>
      </c>
      <c r="F46" s="167"/>
      <c r="G46" s="10"/>
      <c r="H46" s="10"/>
      <c r="I46" s="10"/>
      <c r="J46" s="10"/>
      <c r="K46" s="10"/>
      <c r="L46" s="10"/>
      <c r="M46" s="10"/>
    </row>
    <row r="47" spans="2:13" s="2" customFormat="1" ht="14.4" x14ac:dyDescent="0.3">
      <c r="B47" s="172"/>
      <c r="C47" s="55"/>
      <c r="D47" s="55"/>
      <c r="E47" s="117"/>
      <c r="F47" s="170"/>
      <c r="G47" s="10"/>
      <c r="H47" s="10"/>
      <c r="I47" s="10"/>
      <c r="J47" s="10"/>
      <c r="K47" s="10"/>
      <c r="L47" s="10"/>
      <c r="M47" s="10"/>
    </row>
    <row r="48" spans="2:13" s="2" customFormat="1" ht="14.4" x14ac:dyDescent="0.3">
      <c r="B48" s="172"/>
      <c r="C48" s="55"/>
      <c r="D48" s="55"/>
      <c r="E48" s="117"/>
      <c r="F48" s="170"/>
      <c r="G48" s="10"/>
      <c r="H48" s="10"/>
      <c r="I48" s="10"/>
      <c r="J48" s="10"/>
      <c r="K48" s="10"/>
      <c r="L48" s="10"/>
      <c r="M48" s="10"/>
    </row>
    <row r="49" spans="2:13" s="2" customFormat="1" ht="14.4" x14ac:dyDescent="0.3">
      <c r="B49" s="172"/>
      <c r="C49" s="55"/>
      <c r="D49" s="55"/>
      <c r="E49" s="117"/>
      <c r="F49" s="170"/>
      <c r="G49" s="10"/>
      <c r="H49" s="10"/>
      <c r="I49" s="10"/>
      <c r="J49" s="10"/>
      <c r="K49" s="10"/>
      <c r="L49" s="10"/>
      <c r="M49" s="10"/>
    </row>
    <row r="50" spans="2:13" s="2" customFormat="1" ht="25.5" customHeight="1" x14ac:dyDescent="0.35">
      <c r="B50" s="171" t="s">
        <v>88</v>
      </c>
      <c r="C50" s="116" t="s">
        <v>87</v>
      </c>
      <c r="D50" s="116" t="s">
        <v>86</v>
      </c>
      <c r="E50" s="115" t="s">
        <v>85</v>
      </c>
      <c r="F50" s="170"/>
      <c r="G50" s="10"/>
      <c r="H50" s="10"/>
      <c r="I50" s="10"/>
      <c r="J50" s="10"/>
      <c r="K50" s="10"/>
      <c r="L50" s="10"/>
      <c r="M50" s="10"/>
    </row>
    <row r="51" spans="2:13" s="2" customFormat="1" ht="14.1" customHeight="1" x14ac:dyDescent="0.3">
      <c r="B51" s="169" t="s">
        <v>140</v>
      </c>
      <c r="C51" s="168" t="s">
        <v>139</v>
      </c>
      <c r="D51" s="107" t="s">
        <v>74</v>
      </c>
      <c r="E51" s="147">
        <v>61.817360000000001</v>
      </c>
      <c r="F51" s="167"/>
      <c r="G51" s="10"/>
      <c r="H51" s="10"/>
      <c r="I51" s="10"/>
      <c r="J51" s="10"/>
      <c r="K51" s="10"/>
      <c r="L51" s="10"/>
      <c r="M51" s="10"/>
    </row>
    <row r="52" spans="2:13" s="2" customFormat="1" ht="14.1" customHeight="1" x14ac:dyDescent="0.3">
      <c r="B52" s="169"/>
      <c r="C52" s="168"/>
      <c r="D52" s="107" t="s">
        <v>133</v>
      </c>
      <c r="E52" s="147">
        <v>1.5129999999999999E-2</v>
      </c>
      <c r="F52" s="167"/>
      <c r="G52" s="10"/>
      <c r="H52" s="10"/>
      <c r="I52" s="10"/>
      <c r="J52" s="10"/>
      <c r="K52" s="10"/>
      <c r="L52" s="10"/>
      <c r="M52" s="10"/>
    </row>
    <row r="53" spans="2:13" s="2" customFormat="1" ht="14.1" customHeight="1" x14ac:dyDescent="0.3">
      <c r="B53" s="169"/>
      <c r="C53" s="168" t="s">
        <v>138</v>
      </c>
      <c r="D53" s="107" t="s">
        <v>74</v>
      </c>
      <c r="E53" s="147">
        <v>57.15269</v>
      </c>
      <c r="F53" s="167"/>
      <c r="G53" s="10"/>
      <c r="H53" s="10"/>
      <c r="I53" s="10"/>
      <c r="J53" s="10"/>
      <c r="K53" s="10"/>
      <c r="L53" s="10"/>
      <c r="M53" s="10"/>
    </row>
    <row r="54" spans="2:13" s="2" customFormat="1" ht="14.1" customHeight="1" x14ac:dyDescent="0.3">
      <c r="B54" s="169"/>
      <c r="C54" s="168"/>
      <c r="D54" s="107" t="s">
        <v>133</v>
      </c>
      <c r="E54" s="147">
        <v>1.5129999999999999E-2</v>
      </c>
      <c r="F54" s="167"/>
      <c r="G54" s="10"/>
      <c r="H54" s="10"/>
      <c r="I54" s="10"/>
      <c r="J54" s="10"/>
      <c r="K54" s="10"/>
      <c r="L54" s="10"/>
      <c r="M54" s="10"/>
    </row>
    <row r="55" spans="2:13" s="2" customFormat="1" ht="14.1" customHeight="1" x14ac:dyDescent="0.3">
      <c r="B55" s="169"/>
      <c r="C55" s="168" t="s">
        <v>137</v>
      </c>
      <c r="D55" s="107" t="s">
        <v>74</v>
      </c>
      <c r="E55" s="147">
        <v>72.617540000000005</v>
      </c>
      <c r="F55" s="167"/>
      <c r="G55" s="10"/>
      <c r="H55" s="10"/>
      <c r="I55" s="10"/>
      <c r="J55" s="10"/>
      <c r="K55" s="10"/>
      <c r="L55" s="10"/>
      <c r="M55" s="10"/>
    </row>
    <row r="56" spans="2:13" s="2" customFormat="1" ht="14.1" customHeight="1" x14ac:dyDescent="0.3">
      <c r="B56" s="169"/>
      <c r="C56" s="168"/>
      <c r="D56" s="107" t="s">
        <v>133</v>
      </c>
      <c r="E56" s="147">
        <v>1.5129999999999999E-2</v>
      </c>
      <c r="F56" s="167"/>
      <c r="G56" s="10"/>
      <c r="H56" s="10"/>
      <c r="I56" s="10"/>
      <c r="J56" s="10"/>
      <c r="K56" s="10"/>
      <c r="L56" s="10"/>
      <c r="M56" s="10"/>
    </row>
    <row r="57" spans="2:13" s="2" customFormat="1" ht="14.1" customHeight="1" x14ac:dyDescent="0.3">
      <c r="B57" s="169"/>
      <c r="C57" s="168" t="s">
        <v>136</v>
      </c>
      <c r="D57" s="107" t="s">
        <v>74</v>
      </c>
      <c r="E57" s="147">
        <v>49.236559999999997</v>
      </c>
      <c r="F57" s="167"/>
      <c r="G57" s="10"/>
      <c r="H57" s="10"/>
      <c r="I57" s="10"/>
      <c r="J57" s="10"/>
      <c r="K57" s="10"/>
      <c r="L57" s="10"/>
      <c r="M57" s="10"/>
    </row>
    <row r="58" spans="2:13" s="2" customFormat="1" ht="14.1" customHeight="1" x14ac:dyDescent="0.3">
      <c r="B58" s="169"/>
      <c r="C58" s="168"/>
      <c r="D58" s="107" t="s">
        <v>133</v>
      </c>
      <c r="E58" s="147">
        <v>1.316E-2</v>
      </c>
      <c r="F58" s="167"/>
      <c r="G58" s="10"/>
      <c r="H58" s="10"/>
      <c r="I58" s="10"/>
      <c r="J58" s="10"/>
      <c r="K58" s="10"/>
      <c r="L58" s="10"/>
      <c r="M58" s="10"/>
    </row>
    <row r="59" spans="2:13" s="2" customFormat="1" ht="10.35" customHeight="1" x14ac:dyDescent="0.3">
      <c r="B59" s="172"/>
      <c r="C59" s="55"/>
      <c r="D59" s="55"/>
      <c r="E59" s="55"/>
      <c r="F59" s="170"/>
      <c r="G59" s="10"/>
      <c r="H59" s="10"/>
      <c r="I59" s="10"/>
      <c r="J59" s="10"/>
      <c r="K59" s="10"/>
      <c r="L59" s="10"/>
      <c r="M59" s="10"/>
    </row>
    <row r="60" spans="2:13" s="2" customFormat="1" ht="9.6" customHeight="1" x14ac:dyDescent="0.3">
      <c r="B60" s="172"/>
      <c r="C60" s="55"/>
      <c r="D60" s="55"/>
      <c r="E60" s="55"/>
      <c r="F60" s="170"/>
      <c r="G60" s="10"/>
      <c r="H60" s="10"/>
      <c r="I60" s="10"/>
      <c r="J60" s="10"/>
      <c r="K60" s="10"/>
      <c r="L60" s="10"/>
      <c r="M60" s="10"/>
    </row>
    <row r="61" spans="2:13" s="2" customFormat="1" ht="9" customHeight="1" x14ac:dyDescent="0.3">
      <c r="B61" s="172"/>
      <c r="C61" s="55"/>
      <c r="D61" s="55"/>
      <c r="E61" s="55"/>
      <c r="F61" s="170"/>
      <c r="G61" s="10"/>
      <c r="H61" s="10"/>
      <c r="I61" s="10"/>
      <c r="J61" s="10"/>
      <c r="K61" s="10"/>
      <c r="L61" s="10"/>
      <c r="M61" s="10"/>
    </row>
    <row r="62" spans="2:13" s="2" customFormat="1" ht="18.75" customHeight="1" x14ac:dyDescent="0.35">
      <c r="B62" s="171" t="s">
        <v>88</v>
      </c>
      <c r="C62" s="116" t="s">
        <v>87</v>
      </c>
      <c r="D62" s="116" t="s">
        <v>86</v>
      </c>
      <c r="E62" s="107" t="s">
        <v>85</v>
      </c>
      <c r="F62" s="170"/>
      <c r="G62" s="10"/>
      <c r="H62" s="10"/>
      <c r="I62" s="10"/>
      <c r="J62" s="10"/>
      <c r="K62" s="10"/>
      <c r="L62" s="10"/>
      <c r="M62" s="10"/>
    </row>
    <row r="63" spans="2:13" s="2" customFormat="1" ht="15" customHeight="1" x14ac:dyDescent="0.3">
      <c r="B63" s="169" t="s">
        <v>135</v>
      </c>
      <c r="C63" s="168" t="s">
        <v>135</v>
      </c>
      <c r="D63" s="107" t="s">
        <v>74</v>
      </c>
      <c r="E63" s="147">
        <v>1.2151799999999999</v>
      </c>
      <c r="F63" s="167"/>
      <c r="G63" s="10"/>
      <c r="H63" s="10"/>
      <c r="I63" s="10"/>
      <c r="J63" s="10"/>
      <c r="K63" s="10"/>
      <c r="L63" s="10"/>
      <c r="M63" s="10"/>
    </row>
    <row r="64" spans="2:13" s="2" customFormat="1" ht="16.5" customHeight="1" x14ac:dyDescent="0.3">
      <c r="B64" s="169"/>
      <c r="C64" s="168"/>
      <c r="D64" s="107" t="s">
        <v>133</v>
      </c>
      <c r="E64" s="147">
        <v>2.2000000000000001E-4</v>
      </c>
      <c r="F64" s="167"/>
      <c r="G64" s="10"/>
      <c r="H64" s="10"/>
      <c r="I64" s="10"/>
      <c r="J64" s="10"/>
      <c r="K64" s="10"/>
      <c r="L64" s="10"/>
      <c r="M64" s="10"/>
    </row>
    <row r="65" spans="2:13" s="2" customFormat="1" ht="16.5" customHeight="1" x14ac:dyDescent="0.3">
      <c r="B65" s="169"/>
      <c r="C65" s="168" t="s">
        <v>134</v>
      </c>
      <c r="D65" s="107" t="s">
        <v>74</v>
      </c>
      <c r="E65" s="147">
        <v>0.68793000000000004</v>
      </c>
      <c r="F65" s="167"/>
      <c r="G65" s="10"/>
      <c r="H65" s="10"/>
      <c r="I65" s="10"/>
      <c r="J65" s="10"/>
      <c r="K65" s="10"/>
      <c r="L65" s="10"/>
      <c r="M65" s="10"/>
    </row>
    <row r="66" spans="2:13" s="2" customFormat="1" ht="17.25" customHeight="1" x14ac:dyDescent="0.3">
      <c r="B66" s="169"/>
      <c r="C66" s="168"/>
      <c r="D66" s="107" t="s">
        <v>133</v>
      </c>
      <c r="E66" s="147">
        <v>2.0000000000000001E-4</v>
      </c>
      <c r="F66" s="167"/>
      <c r="G66" s="10"/>
      <c r="H66" s="10"/>
      <c r="I66" s="10"/>
      <c r="J66" s="10"/>
      <c r="K66" s="10"/>
      <c r="L66" s="10"/>
      <c r="M66" s="10"/>
    </row>
    <row r="67" spans="2:13" s="2" customFormat="1" ht="21.75" customHeight="1" x14ac:dyDescent="0.25">
      <c r="B67" s="10"/>
      <c r="C67" s="10"/>
      <c r="D67" s="10"/>
      <c r="E67" s="10"/>
      <c r="F67" s="10"/>
      <c r="G67" s="10"/>
      <c r="H67" s="10"/>
      <c r="I67" s="10"/>
      <c r="J67" s="10"/>
      <c r="K67" s="10"/>
      <c r="L67" s="10"/>
      <c r="M67" s="10"/>
    </row>
    <row r="68" spans="2:13" s="55" customFormat="1" ht="14.4" x14ac:dyDescent="0.3">
      <c r="B68" s="77"/>
      <c r="C68" s="166"/>
      <c r="D68" s="166"/>
      <c r="E68" s="166"/>
      <c r="F68" s="166"/>
      <c r="G68" s="166"/>
      <c r="H68" s="166"/>
      <c r="I68" s="166"/>
      <c r="J68" s="166"/>
      <c r="K68" s="166"/>
      <c r="L68" s="166"/>
      <c r="M68" s="166"/>
    </row>
    <row r="69" spans="2:13" s="55" customFormat="1" ht="20.25" customHeight="1" x14ac:dyDescent="0.3">
      <c r="B69" s="165" t="s">
        <v>71</v>
      </c>
      <c r="C69" s="104"/>
      <c r="D69" s="104"/>
      <c r="E69" s="104"/>
      <c r="F69" s="104"/>
      <c r="G69" s="104"/>
      <c r="H69" s="104"/>
      <c r="I69" s="104"/>
      <c r="J69" s="104"/>
      <c r="K69" s="104"/>
      <c r="L69" s="104"/>
      <c r="M69" s="104"/>
    </row>
    <row r="70" spans="2:13" s="2" customFormat="1" ht="21.75" customHeight="1" x14ac:dyDescent="0.25">
      <c r="B70" s="64" t="s">
        <v>68</v>
      </c>
      <c r="C70" s="64"/>
      <c r="D70" s="64"/>
      <c r="E70" s="64"/>
      <c r="F70" s="64"/>
      <c r="G70" s="64"/>
      <c r="H70" s="64"/>
      <c r="I70" s="64"/>
      <c r="J70" s="64"/>
      <c r="K70" s="64"/>
      <c r="L70" s="64"/>
      <c r="M70" s="102"/>
    </row>
    <row r="71" spans="2:13" s="2" customFormat="1" ht="112.2" customHeight="1" x14ac:dyDescent="0.25">
      <c r="B71" s="8" t="s">
        <v>67</v>
      </c>
      <c r="C71" s="8"/>
      <c r="D71" s="8"/>
      <c r="E71" s="8"/>
      <c r="F71" s="8"/>
      <c r="G71" s="8"/>
      <c r="H71" s="8"/>
      <c r="I71" s="8"/>
      <c r="J71" s="8"/>
      <c r="K71" s="8"/>
      <c r="L71" s="8"/>
      <c r="M71" s="102"/>
    </row>
    <row r="72" spans="2:13" s="2" customFormat="1" ht="12.6" customHeight="1" x14ac:dyDescent="0.25">
      <c r="B72" s="101" t="s">
        <v>40</v>
      </c>
      <c r="C72" s="101"/>
      <c r="D72" s="101"/>
      <c r="E72" s="101"/>
      <c r="F72" s="101"/>
      <c r="G72" s="101"/>
      <c r="H72" s="101"/>
      <c r="I72" s="101"/>
      <c r="J72" s="101"/>
      <c r="K72" s="101"/>
      <c r="L72" s="101"/>
      <c r="M72" s="101"/>
    </row>
    <row r="73" spans="2:13" s="2" customFormat="1" ht="12.6" customHeight="1" x14ac:dyDescent="0.25"/>
    <row r="74" spans="2:13" s="2" customFormat="1" ht="12.6" customHeight="1" x14ac:dyDescent="0.25">
      <c r="B74" s="64"/>
      <c r="C74" s="64"/>
      <c r="D74" s="64"/>
      <c r="E74" s="64"/>
      <c r="F74" s="64"/>
      <c r="G74" s="64"/>
      <c r="H74" s="64"/>
      <c r="I74" s="64"/>
      <c r="J74" s="64"/>
      <c r="K74" s="64"/>
      <c r="L74" s="64"/>
    </row>
    <row r="75" spans="2:13" s="2" customFormat="1" ht="12.6" customHeight="1" x14ac:dyDescent="0.25"/>
    <row r="76" spans="2:13" s="2" customFormat="1" ht="14.4" x14ac:dyDescent="0.25">
      <c r="B76" s="8"/>
      <c r="C76" s="8"/>
      <c r="D76" s="8"/>
      <c r="E76" s="8"/>
      <c r="F76" s="8"/>
      <c r="G76" s="8"/>
      <c r="H76" s="8"/>
      <c r="I76" s="8"/>
      <c r="J76" s="8"/>
      <c r="K76" s="8"/>
      <c r="L76" s="8"/>
    </row>
    <row r="77" spans="2:13" s="2" customFormat="1" x14ac:dyDescent="0.25"/>
    <row r="78" spans="2:13" s="2" customFormat="1" x14ac:dyDescent="0.25"/>
    <row r="79" spans="2:13" s="2" customFormat="1" x14ac:dyDescent="0.25"/>
    <row r="80" spans="2:13"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sheetData>
  <mergeCells count="33">
    <mergeCell ref="B76:L76"/>
    <mergeCell ref="A2:F2"/>
    <mergeCell ref="A1:F1"/>
    <mergeCell ref="B7:M7"/>
    <mergeCell ref="B8:M8"/>
    <mergeCell ref="B10:M10"/>
    <mergeCell ref="B13:M13"/>
    <mergeCell ref="B11:M11"/>
    <mergeCell ref="B12:M12"/>
    <mergeCell ref="B74:L74"/>
    <mergeCell ref="B70:L70"/>
    <mergeCell ref="B51:B58"/>
    <mergeCell ref="C51:C52"/>
    <mergeCell ref="C38:C40"/>
    <mergeCell ref="C41:C43"/>
    <mergeCell ref="C44:C46"/>
    <mergeCell ref="B71:L71"/>
    <mergeCell ref="B72:M72"/>
    <mergeCell ref="B63:B66"/>
    <mergeCell ref="C63:C64"/>
    <mergeCell ref="B20:B46"/>
    <mergeCell ref="C53:C54"/>
    <mergeCell ref="C55:C56"/>
    <mergeCell ref="C57:C58"/>
    <mergeCell ref="C23:C25"/>
    <mergeCell ref="C65:C66"/>
    <mergeCell ref="B16:M16"/>
    <mergeCell ref="B17:M17"/>
    <mergeCell ref="C20:C22"/>
    <mergeCell ref="C29:C31"/>
    <mergeCell ref="C32:C34"/>
    <mergeCell ref="C35:C37"/>
    <mergeCell ref="C26:C28"/>
  </mergeCells>
  <conditionalFormatting sqref="F20:F46">
    <cfRule type="expression" dxfId="8" priority="3" stopIfTrue="1">
      <formula>NOT(F20="")</formula>
    </cfRule>
  </conditionalFormatting>
  <conditionalFormatting sqref="F51:F58">
    <cfRule type="expression" dxfId="7" priority="2" stopIfTrue="1">
      <formula>NOT(F51="")</formula>
    </cfRule>
  </conditionalFormatting>
  <conditionalFormatting sqref="F63:F66">
    <cfRule type="expression" dxfId="6" priority="1" stopIfTrue="1">
      <formula>NOT(F63="")</formula>
    </cfRule>
  </conditionalFormatting>
  <hyperlinks>
    <hyperlink ref="A3" location="Index!A1" display="Index" xr:uid="{B68B405C-8D23-41A0-92EC-445C162F1F46}"/>
    <hyperlink ref="B13:M13" location="'Outside of scopes'!A1" display="(For more information refer to the ‘outside of scopes’ tab for guidance)." xr:uid="{6E3DA0B5-7572-4862-8754-D10AA26EC7FF}"/>
  </hyperlinks>
  <pageMargins left="0.7" right="0.7" top="0.75" bottom="0.75" header="0.3" footer="0.3"/>
  <pageSetup paperSize="9" scale="2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A1D5-B810-485A-8D59-143E78195AB8}">
  <sheetPr codeName="Sheet6">
    <tabColor theme="9" tint="0.39997558519241921"/>
    <pageSetUpPr fitToPage="1"/>
  </sheetPr>
  <dimension ref="A1:BO212"/>
  <sheetViews>
    <sheetView zoomScale="70" zoomScaleNormal="70" workbookViewId="0">
      <pane xSplit="1" ySplit="3" topLeftCell="B4" activePane="bottomRight" state="frozen"/>
      <selection activeCell="O10" sqref="O10"/>
      <selection pane="topRight" activeCell="O10" sqref="O10"/>
      <selection pane="bottomLeft" activeCell="O10" sqref="O10"/>
      <selection pane="bottomRight" activeCell="O10" sqref="O10"/>
    </sheetView>
  </sheetViews>
  <sheetFormatPr defaultColWidth="11.21875" defaultRowHeight="13.2" x14ac:dyDescent="0.25"/>
  <cols>
    <col min="1" max="1" width="5.5546875" style="2" customWidth="1"/>
    <col min="2" max="2" width="29" style="1" customWidth="1"/>
    <col min="3" max="3" width="38.77734375" style="1" customWidth="1"/>
    <col min="4" max="4" width="17.21875" style="1" customWidth="1"/>
    <col min="5" max="5" width="14.5546875" style="1" customWidth="1"/>
    <col min="6" max="6" width="52.77734375" style="1" customWidth="1"/>
    <col min="7" max="7" width="17.5546875" style="1" customWidth="1"/>
    <col min="8" max="11" width="11.21875" style="1"/>
    <col min="12" max="12" width="11.21875" style="1" customWidth="1"/>
    <col min="13" max="13" width="11.21875" style="1"/>
    <col min="14" max="67" width="11.21875" style="2"/>
    <col min="68" max="16384" width="11.21875" style="1"/>
  </cols>
  <sheetData>
    <row r="1" spans="1:67" s="49" customFormat="1" ht="10.199999999999999" x14ac:dyDescent="0.2">
      <c r="A1" s="100" t="s">
        <v>33</v>
      </c>
      <c r="B1" s="100"/>
      <c r="C1" s="100"/>
      <c r="D1" s="100"/>
      <c r="E1" s="100"/>
      <c r="F1" s="10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ht="21" x14ac:dyDescent="0.4">
      <c r="A2" s="48" t="s">
        <v>270</v>
      </c>
      <c r="B2" s="48"/>
      <c r="C2" s="48"/>
      <c r="D2" s="48"/>
      <c r="E2" s="48"/>
      <c r="F2" s="48"/>
      <c r="G2" s="2"/>
      <c r="H2" s="2"/>
      <c r="I2" s="2"/>
      <c r="J2" s="2"/>
      <c r="K2" s="2"/>
      <c r="L2" s="2"/>
      <c r="M2" s="2"/>
    </row>
    <row r="3" spans="1:67" ht="13.8" x14ac:dyDescent="0.3">
      <c r="A3" s="47" t="s">
        <v>39</v>
      </c>
      <c r="B3" s="2"/>
      <c r="C3" s="2"/>
      <c r="D3" s="2"/>
      <c r="E3" s="2"/>
      <c r="F3" s="2"/>
      <c r="G3" s="2"/>
      <c r="H3" s="2"/>
      <c r="I3" s="2"/>
      <c r="J3" s="2"/>
      <c r="K3" s="2"/>
      <c r="L3" s="2"/>
      <c r="M3" s="2"/>
    </row>
    <row r="4" spans="1:67" s="43" customFormat="1" ht="7.2" thickBo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ht="28.2" thickTop="1" x14ac:dyDescent="0.25">
      <c r="B5" s="187" t="s">
        <v>132</v>
      </c>
      <c r="C5" s="186" t="s">
        <v>270</v>
      </c>
      <c r="D5" s="162" t="s">
        <v>38</v>
      </c>
      <c r="E5" s="161">
        <v>44773</v>
      </c>
      <c r="F5" s="96" t="s">
        <v>37</v>
      </c>
      <c r="G5" s="39" t="s">
        <v>36</v>
      </c>
      <c r="H5" s="2"/>
      <c r="I5" s="2"/>
      <c r="J5" s="2"/>
      <c r="K5" s="2"/>
      <c r="L5" s="2"/>
      <c r="M5" s="2"/>
    </row>
    <row r="6" spans="1:67" ht="14.4" thickBot="1" x14ac:dyDescent="0.35">
      <c r="B6" s="184" t="s">
        <v>131</v>
      </c>
      <c r="C6" s="185" t="s">
        <v>130</v>
      </c>
      <c r="D6" s="184" t="s">
        <v>35</v>
      </c>
      <c r="E6" s="183">
        <v>2</v>
      </c>
      <c r="F6" s="93" t="s">
        <v>34</v>
      </c>
      <c r="G6" s="92">
        <v>2021</v>
      </c>
      <c r="H6" s="2"/>
      <c r="I6" s="2"/>
      <c r="J6" s="2"/>
      <c r="K6" s="2"/>
      <c r="L6" s="2"/>
      <c r="M6" s="2"/>
    </row>
    <row r="7" spans="1:67" ht="15.6" thickTop="1" thickBot="1" x14ac:dyDescent="0.35">
      <c r="B7" s="52"/>
      <c r="C7" s="52"/>
      <c r="D7" s="52"/>
      <c r="E7" s="52"/>
      <c r="F7" s="52"/>
      <c r="G7" s="52"/>
      <c r="H7" s="52"/>
      <c r="I7" s="52"/>
      <c r="J7" s="52"/>
      <c r="K7" s="52"/>
      <c r="L7" s="52"/>
      <c r="M7" s="52"/>
    </row>
    <row r="8" spans="1:67" ht="30.75" customHeight="1" thickTop="1" thickBot="1" x14ac:dyDescent="0.3">
      <c r="B8" s="180" t="s">
        <v>269</v>
      </c>
      <c r="C8" s="179"/>
      <c r="D8" s="179"/>
      <c r="E8" s="179"/>
      <c r="F8" s="179"/>
      <c r="G8" s="179"/>
      <c r="H8" s="179"/>
      <c r="I8" s="179"/>
      <c r="J8" s="179"/>
      <c r="K8" s="179"/>
      <c r="L8" s="179"/>
      <c r="M8" s="178"/>
    </row>
    <row r="9" spans="1:67" ht="15" thickTop="1" x14ac:dyDescent="0.25">
      <c r="B9" s="188"/>
      <c r="C9" s="196"/>
      <c r="D9" s="196"/>
      <c r="E9" s="196"/>
      <c r="F9" s="196"/>
      <c r="G9" s="196"/>
      <c r="H9" s="196"/>
      <c r="I9" s="196"/>
      <c r="J9" s="196"/>
      <c r="K9" s="196"/>
      <c r="L9" s="196"/>
      <c r="M9" s="196"/>
    </row>
    <row r="10" spans="1:67" s="2" customFormat="1" ht="19.5" customHeight="1" x14ac:dyDescent="0.25">
      <c r="B10" s="195" t="s">
        <v>128</v>
      </c>
      <c r="C10" s="195"/>
      <c r="D10" s="195"/>
      <c r="E10" s="195"/>
      <c r="F10" s="195"/>
      <c r="G10" s="195"/>
      <c r="H10" s="195"/>
      <c r="I10" s="195"/>
      <c r="J10" s="195"/>
      <c r="K10" s="195"/>
      <c r="L10" s="195"/>
      <c r="M10" s="22"/>
    </row>
    <row r="11" spans="1:67" s="2" customFormat="1" ht="45.6" customHeight="1" x14ac:dyDescent="0.25">
      <c r="B11" s="188" t="s">
        <v>268</v>
      </c>
      <c r="C11" s="188"/>
      <c r="D11" s="188"/>
      <c r="E11" s="188"/>
      <c r="F11" s="188"/>
      <c r="G11" s="188"/>
      <c r="H11" s="188"/>
      <c r="I11" s="188"/>
      <c r="J11" s="188"/>
      <c r="K11" s="188"/>
      <c r="L11" s="188"/>
      <c r="M11" s="22"/>
    </row>
    <row r="12" spans="1:67" s="2" customFormat="1" ht="32.25" customHeight="1" x14ac:dyDescent="0.25">
      <c r="B12" s="188" t="s">
        <v>267</v>
      </c>
      <c r="C12" s="188"/>
      <c r="D12" s="188"/>
      <c r="E12" s="188"/>
      <c r="F12" s="188"/>
      <c r="G12" s="188"/>
      <c r="H12" s="188"/>
      <c r="I12" s="188"/>
      <c r="J12" s="188"/>
      <c r="K12" s="188"/>
      <c r="L12" s="188"/>
      <c r="M12" s="22"/>
    </row>
    <row r="13" spans="1:67" s="2" customFormat="1" ht="32.25" customHeight="1" x14ac:dyDescent="0.25">
      <c r="B13" s="80" t="s">
        <v>266</v>
      </c>
      <c r="C13" s="188"/>
      <c r="D13" s="188"/>
      <c r="E13" s="188"/>
      <c r="F13" s="188"/>
      <c r="G13" s="188"/>
      <c r="H13" s="188"/>
      <c r="I13" s="188"/>
      <c r="J13" s="188"/>
      <c r="K13" s="188"/>
      <c r="L13" s="188"/>
      <c r="M13" s="22"/>
    </row>
    <row r="14" spans="1:67" s="2" customFormat="1" ht="15.6" x14ac:dyDescent="0.25">
      <c r="B14" s="195" t="s">
        <v>265</v>
      </c>
      <c r="C14" s="195"/>
      <c r="D14" s="195"/>
      <c r="E14" s="195"/>
      <c r="F14" s="195"/>
      <c r="G14" s="195"/>
      <c r="H14" s="195"/>
      <c r="I14" s="195"/>
      <c r="J14" s="195"/>
      <c r="K14" s="195"/>
      <c r="L14" s="195"/>
      <c r="M14" s="22"/>
    </row>
    <row r="15" spans="1:67" s="2" customFormat="1" ht="32.25" customHeight="1" x14ac:dyDescent="0.25">
      <c r="B15" s="188" t="s">
        <v>264</v>
      </c>
      <c r="C15" s="188"/>
      <c r="D15" s="188"/>
      <c r="E15" s="188"/>
      <c r="F15" s="188"/>
      <c r="G15" s="188"/>
      <c r="H15" s="188"/>
      <c r="I15" s="188"/>
      <c r="J15" s="188"/>
      <c r="K15" s="188"/>
      <c r="L15" s="188"/>
      <c r="M15" s="22"/>
    </row>
    <row r="16" spans="1:67" s="2" customFormat="1" ht="15" customHeight="1" x14ac:dyDescent="0.25">
      <c r="B16" s="188" t="s">
        <v>263</v>
      </c>
      <c r="C16" s="188"/>
      <c r="D16" s="188"/>
      <c r="E16" s="188"/>
      <c r="F16" s="188"/>
      <c r="G16" s="188"/>
      <c r="H16" s="188"/>
      <c r="I16" s="188"/>
      <c r="J16" s="188"/>
      <c r="K16" s="188"/>
      <c r="L16" s="188"/>
      <c r="M16" s="22"/>
    </row>
    <row r="17" spans="1:67" s="194" customFormat="1" ht="20.25" customHeight="1" x14ac:dyDescent="0.3">
      <c r="A17" s="55"/>
      <c r="B17" s="166"/>
      <c r="C17" s="166"/>
      <c r="D17" s="166"/>
      <c r="E17" s="166"/>
      <c r="F17" s="166"/>
      <c r="G17" s="166"/>
      <c r="H17" s="166"/>
      <c r="I17" s="166"/>
      <c r="J17" s="166"/>
      <c r="K17" s="166"/>
      <c r="L17" s="166"/>
      <c r="M17" s="166"/>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row>
    <row r="18" spans="1:67" s="55" customFormat="1" ht="15.6" x14ac:dyDescent="0.35">
      <c r="B18" s="116" t="s">
        <v>88</v>
      </c>
      <c r="C18" s="116" t="s">
        <v>168</v>
      </c>
      <c r="D18" s="116" t="s">
        <v>86</v>
      </c>
      <c r="E18" s="107" t="s">
        <v>85</v>
      </c>
      <c r="F18" s="166"/>
      <c r="G18" s="166"/>
      <c r="H18" s="166"/>
      <c r="I18" s="166"/>
      <c r="J18" s="166"/>
      <c r="K18" s="166"/>
      <c r="L18" s="166"/>
      <c r="M18" s="166"/>
    </row>
    <row r="19" spans="1:67" s="55" customFormat="1" ht="14.4" x14ac:dyDescent="0.3">
      <c r="B19" s="168" t="s">
        <v>262</v>
      </c>
      <c r="C19" s="107" t="s">
        <v>261</v>
      </c>
      <c r="D19" s="107" t="s">
        <v>141</v>
      </c>
      <c r="E19" s="191">
        <v>1</v>
      </c>
      <c r="F19" s="167"/>
      <c r="G19" s="166"/>
      <c r="H19" s="166"/>
      <c r="I19" s="166"/>
      <c r="J19" s="166"/>
      <c r="K19" s="166"/>
      <c r="L19" s="166"/>
      <c r="M19" s="166"/>
    </row>
    <row r="20" spans="1:67" s="55" customFormat="1" ht="14.4" x14ac:dyDescent="0.3">
      <c r="B20" s="168"/>
      <c r="C20" s="107" t="s">
        <v>260</v>
      </c>
      <c r="D20" s="107" t="s">
        <v>141</v>
      </c>
      <c r="E20" s="191">
        <v>25</v>
      </c>
      <c r="F20" s="167"/>
      <c r="G20" s="166"/>
      <c r="H20" s="166"/>
      <c r="I20" s="166"/>
      <c r="J20" s="166"/>
      <c r="K20" s="166"/>
      <c r="L20" s="166"/>
      <c r="M20" s="166"/>
    </row>
    <row r="21" spans="1:67" s="55" customFormat="1" ht="14.4" x14ac:dyDescent="0.3">
      <c r="B21" s="168"/>
      <c r="C21" s="107" t="s">
        <v>259</v>
      </c>
      <c r="D21" s="107" t="s">
        <v>141</v>
      </c>
      <c r="E21" s="191">
        <v>298</v>
      </c>
      <c r="F21" s="167"/>
      <c r="G21" s="166"/>
      <c r="H21" s="166"/>
      <c r="I21" s="166"/>
      <c r="J21" s="166"/>
      <c r="K21" s="166"/>
      <c r="L21" s="166"/>
      <c r="M21" s="166"/>
    </row>
    <row r="22" spans="1:67" s="55" customFormat="1" ht="14.4" x14ac:dyDescent="0.3">
      <c r="B22" s="168"/>
      <c r="C22" s="107" t="s">
        <v>258</v>
      </c>
      <c r="D22" s="107" t="s">
        <v>141</v>
      </c>
      <c r="E22" s="191">
        <v>14800</v>
      </c>
      <c r="F22" s="167"/>
      <c r="G22" s="166"/>
      <c r="H22" s="166"/>
      <c r="I22" s="166"/>
      <c r="J22" s="166"/>
      <c r="K22" s="166"/>
      <c r="L22" s="166"/>
      <c r="M22" s="166"/>
    </row>
    <row r="23" spans="1:67" s="55" customFormat="1" ht="14.4" x14ac:dyDescent="0.3">
      <c r="B23" s="168"/>
      <c r="C23" s="107" t="s">
        <v>257</v>
      </c>
      <c r="D23" s="107" t="s">
        <v>141</v>
      </c>
      <c r="E23" s="191">
        <v>675</v>
      </c>
      <c r="F23" s="167"/>
      <c r="G23" s="166"/>
      <c r="H23" s="166"/>
      <c r="I23" s="166"/>
      <c r="J23" s="166"/>
      <c r="K23" s="166"/>
      <c r="L23" s="166"/>
      <c r="M23" s="166"/>
    </row>
    <row r="24" spans="1:67" s="55" customFormat="1" ht="14.4" x14ac:dyDescent="0.3">
      <c r="B24" s="168"/>
      <c r="C24" s="107" t="s">
        <v>256</v>
      </c>
      <c r="D24" s="107" t="s">
        <v>141</v>
      </c>
      <c r="E24" s="191">
        <v>92</v>
      </c>
      <c r="F24" s="167"/>
      <c r="G24" s="166"/>
      <c r="H24" s="166"/>
      <c r="I24" s="166"/>
      <c r="J24" s="166"/>
      <c r="K24" s="166"/>
      <c r="L24" s="166"/>
      <c r="M24" s="166"/>
    </row>
    <row r="25" spans="1:67" s="55" customFormat="1" ht="14.4" x14ac:dyDescent="0.3">
      <c r="B25" s="168"/>
      <c r="C25" s="107" t="s">
        <v>255</v>
      </c>
      <c r="D25" s="107" t="s">
        <v>141</v>
      </c>
      <c r="E25" s="191">
        <v>3500</v>
      </c>
      <c r="F25" s="167"/>
      <c r="G25" s="166"/>
      <c r="H25" s="166"/>
      <c r="I25" s="166"/>
      <c r="J25" s="166"/>
      <c r="K25" s="166"/>
      <c r="L25" s="166"/>
      <c r="M25" s="166"/>
    </row>
    <row r="26" spans="1:67" s="55" customFormat="1" ht="14.4" x14ac:dyDescent="0.3">
      <c r="B26" s="168"/>
      <c r="C26" s="107" t="s">
        <v>254</v>
      </c>
      <c r="D26" s="107" t="s">
        <v>141</v>
      </c>
      <c r="E26" s="191">
        <v>1100</v>
      </c>
      <c r="F26" s="167"/>
      <c r="G26" s="166"/>
      <c r="H26" s="166"/>
      <c r="I26" s="166"/>
      <c r="J26" s="166"/>
      <c r="K26" s="166"/>
      <c r="L26" s="166"/>
      <c r="M26" s="166"/>
    </row>
    <row r="27" spans="1:67" s="55" customFormat="1" ht="14.4" x14ac:dyDescent="0.3">
      <c r="B27" s="168"/>
      <c r="C27" s="107" t="s">
        <v>253</v>
      </c>
      <c r="D27" s="107" t="s">
        <v>141</v>
      </c>
      <c r="E27" s="191">
        <v>1430</v>
      </c>
      <c r="F27" s="167"/>
      <c r="G27" s="166"/>
      <c r="H27" s="166"/>
      <c r="I27" s="166"/>
      <c r="J27" s="166"/>
      <c r="K27" s="166"/>
      <c r="L27" s="166"/>
      <c r="M27" s="166"/>
    </row>
    <row r="28" spans="1:67" s="55" customFormat="1" ht="14.4" x14ac:dyDescent="0.3">
      <c r="B28" s="168"/>
      <c r="C28" s="107" t="s">
        <v>252</v>
      </c>
      <c r="D28" s="107" t="s">
        <v>141</v>
      </c>
      <c r="E28" s="191">
        <v>353</v>
      </c>
      <c r="F28" s="167"/>
      <c r="G28" s="166"/>
      <c r="H28" s="166"/>
      <c r="I28" s="166"/>
      <c r="J28" s="166"/>
      <c r="K28" s="166"/>
      <c r="L28" s="166"/>
      <c r="M28" s="166"/>
    </row>
    <row r="29" spans="1:67" s="55" customFormat="1" ht="14.4" x14ac:dyDescent="0.3">
      <c r="B29" s="168"/>
      <c r="C29" s="107" t="s">
        <v>251</v>
      </c>
      <c r="D29" s="107" t="s">
        <v>141</v>
      </c>
      <c r="E29" s="191">
        <v>4470</v>
      </c>
      <c r="F29" s="167"/>
      <c r="G29" s="166"/>
      <c r="H29" s="166"/>
      <c r="I29" s="166"/>
      <c r="J29" s="166"/>
      <c r="K29" s="166"/>
      <c r="L29" s="166"/>
      <c r="M29" s="166"/>
    </row>
    <row r="30" spans="1:67" s="55" customFormat="1" ht="14.4" x14ac:dyDescent="0.3">
      <c r="B30" s="168"/>
      <c r="C30" s="107" t="s">
        <v>250</v>
      </c>
      <c r="D30" s="107" t="s">
        <v>141</v>
      </c>
      <c r="E30" s="191">
        <v>124</v>
      </c>
      <c r="F30" s="167"/>
      <c r="G30" s="166"/>
      <c r="H30" s="166"/>
      <c r="I30" s="166"/>
      <c r="J30" s="166"/>
      <c r="K30" s="166"/>
      <c r="L30" s="166"/>
      <c r="M30" s="166"/>
    </row>
    <row r="31" spans="1:67" s="55" customFormat="1" ht="14.4" x14ac:dyDescent="0.3">
      <c r="B31" s="168"/>
      <c r="C31" s="107" t="s">
        <v>249</v>
      </c>
      <c r="D31" s="107" t="s">
        <v>141</v>
      </c>
      <c r="E31" s="191">
        <v>3220</v>
      </c>
      <c r="F31" s="167"/>
      <c r="G31" s="166"/>
      <c r="H31" s="166"/>
      <c r="I31" s="166"/>
      <c r="J31" s="166"/>
      <c r="K31" s="166"/>
      <c r="L31" s="166"/>
      <c r="M31" s="166"/>
    </row>
    <row r="32" spans="1:67" s="55" customFormat="1" ht="14.4" x14ac:dyDescent="0.3">
      <c r="B32" s="168"/>
      <c r="C32" s="107" t="s">
        <v>248</v>
      </c>
      <c r="D32" s="107" t="s">
        <v>141</v>
      </c>
      <c r="E32" s="191">
        <v>9810</v>
      </c>
      <c r="F32" s="167"/>
      <c r="G32" s="166"/>
      <c r="H32" s="166"/>
      <c r="I32" s="166"/>
      <c r="J32" s="166"/>
      <c r="K32" s="166"/>
      <c r="L32" s="166"/>
      <c r="M32" s="166"/>
    </row>
    <row r="33" spans="2:13" s="55" customFormat="1" ht="14.4" x14ac:dyDescent="0.3">
      <c r="B33" s="168"/>
      <c r="C33" s="107" t="s">
        <v>247</v>
      </c>
      <c r="D33" s="107" t="s">
        <v>141</v>
      </c>
      <c r="E33" s="191">
        <v>1030</v>
      </c>
      <c r="F33" s="167"/>
      <c r="G33" s="166"/>
      <c r="H33" s="166"/>
      <c r="I33" s="166"/>
      <c r="J33" s="166"/>
      <c r="K33" s="166"/>
      <c r="L33" s="166"/>
      <c r="M33" s="166"/>
    </row>
    <row r="34" spans="2:13" s="55" customFormat="1" ht="14.4" x14ac:dyDescent="0.3">
      <c r="B34" s="168"/>
      <c r="C34" s="107" t="s">
        <v>246</v>
      </c>
      <c r="D34" s="107" t="s">
        <v>141</v>
      </c>
      <c r="E34" s="191">
        <v>1640</v>
      </c>
      <c r="F34" s="167"/>
      <c r="G34" s="166"/>
      <c r="H34" s="166"/>
      <c r="I34" s="166"/>
      <c r="J34" s="166"/>
      <c r="K34" s="166"/>
      <c r="L34" s="166"/>
      <c r="M34" s="166"/>
    </row>
    <row r="35" spans="2:13" s="55" customFormat="1" ht="14.4" x14ac:dyDescent="0.3">
      <c r="B35" s="168"/>
      <c r="C35" s="107" t="s">
        <v>245</v>
      </c>
      <c r="D35" s="107" t="s">
        <v>141</v>
      </c>
      <c r="E35" s="191">
        <v>7390</v>
      </c>
      <c r="F35" s="167"/>
      <c r="G35" s="166"/>
      <c r="H35" s="166"/>
      <c r="I35" s="166"/>
      <c r="J35" s="166"/>
      <c r="K35" s="166"/>
      <c r="L35" s="166"/>
      <c r="M35" s="166"/>
    </row>
    <row r="36" spans="2:13" s="55" customFormat="1" ht="14.4" x14ac:dyDescent="0.3">
      <c r="B36" s="168"/>
      <c r="C36" s="107" t="s">
        <v>244</v>
      </c>
      <c r="D36" s="107" t="s">
        <v>141</v>
      </c>
      <c r="E36" s="191">
        <v>12200</v>
      </c>
      <c r="F36" s="167"/>
      <c r="G36" s="166"/>
      <c r="H36" s="166"/>
      <c r="I36" s="166"/>
      <c r="J36" s="166"/>
      <c r="K36" s="166"/>
      <c r="L36" s="166"/>
      <c r="M36" s="166"/>
    </row>
    <row r="37" spans="2:13" s="55" customFormat="1" ht="14.4" x14ac:dyDescent="0.3">
      <c r="B37" s="168"/>
      <c r="C37" s="107" t="s">
        <v>243</v>
      </c>
      <c r="D37" s="107" t="s">
        <v>141</v>
      </c>
      <c r="E37" s="191">
        <v>8830</v>
      </c>
      <c r="F37" s="167"/>
      <c r="G37" s="166"/>
      <c r="H37" s="166"/>
      <c r="I37" s="166"/>
      <c r="J37" s="166"/>
      <c r="K37" s="166"/>
      <c r="L37" s="166"/>
      <c r="M37" s="166"/>
    </row>
    <row r="38" spans="2:13" s="55" customFormat="1" ht="14.4" x14ac:dyDescent="0.3">
      <c r="B38" s="168"/>
      <c r="C38" s="107" t="s">
        <v>242</v>
      </c>
      <c r="D38" s="107" t="s">
        <v>141</v>
      </c>
      <c r="E38" s="191">
        <v>10300</v>
      </c>
      <c r="F38" s="167"/>
      <c r="G38" s="166"/>
      <c r="H38" s="166"/>
      <c r="I38" s="166"/>
      <c r="J38" s="166"/>
      <c r="K38" s="166"/>
      <c r="L38" s="166"/>
      <c r="M38" s="166"/>
    </row>
    <row r="39" spans="2:13" s="55" customFormat="1" ht="14.4" x14ac:dyDescent="0.3">
      <c r="B39" s="168"/>
      <c r="C39" s="107" t="s">
        <v>241</v>
      </c>
      <c r="D39" s="107" t="s">
        <v>141</v>
      </c>
      <c r="E39" s="191">
        <v>8860</v>
      </c>
      <c r="F39" s="167"/>
      <c r="G39" s="166"/>
      <c r="H39" s="166"/>
      <c r="I39" s="166"/>
      <c r="J39" s="166"/>
      <c r="K39" s="166"/>
      <c r="L39" s="166"/>
      <c r="M39" s="166"/>
    </row>
    <row r="40" spans="2:13" s="55" customFormat="1" ht="14.4" x14ac:dyDescent="0.3">
      <c r="B40" s="168"/>
      <c r="C40" s="107" t="s">
        <v>240</v>
      </c>
      <c r="D40" s="107" t="s">
        <v>141</v>
      </c>
      <c r="E40" s="191">
        <v>9160</v>
      </c>
      <c r="F40" s="167"/>
      <c r="G40" s="166"/>
      <c r="H40" s="166"/>
      <c r="I40" s="166"/>
      <c r="J40" s="166"/>
      <c r="K40" s="166"/>
      <c r="L40" s="166"/>
      <c r="M40" s="166"/>
    </row>
    <row r="41" spans="2:13" s="55" customFormat="1" ht="14.4" x14ac:dyDescent="0.3">
      <c r="B41" s="168"/>
      <c r="C41" s="107" t="s">
        <v>239</v>
      </c>
      <c r="D41" s="107" t="s">
        <v>141</v>
      </c>
      <c r="E41" s="191">
        <v>9300</v>
      </c>
      <c r="F41" s="167"/>
      <c r="G41" s="166"/>
      <c r="H41" s="166"/>
      <c r="I41" s="166"/>
      <c r="J41" s="166"/>
      <c r="K41" s="166"/>
      <c r="L41" s="166"/>
      <c r="M41" s="166"/>
    </row>
    <row r="42" spans="2:13" s="55" customFormat="1" ht="14.4" x14ac:dyDescent="0.3">
      <c r="B42" s="168"/>
      <c r="C42" s="107" t="s">
        <v>238</v>
      </c>
      <c r="D42" s="107" t="s">
        <v>141</v>
      </c>
      <c r="E42" s="191">
        <v>22800</v>
      </c>
      <c r="F42" s="167"/>
      <c r="G42" s="166"/>
      <c r="H42" s="166"/>
      <c r="I42" s="166"/>
      <c r="J42" s="166"/>
      <c r="K42" s="166"/>
      <c r="L42" s="166"/>
      <c r="M42" s="166"/>
    </row>
    <row r="43" spans="2:13" s="55" customFormat="1" ht="14.4" x14ac:dyDescent="0.3">
      <c r="B43" s="168"/>
      <c r="C43" s="107" t="s">
        <v>237</v>
      </c>
      <c r="D43" s="107" t="s">
        <v>141</v>
      </c>
      <c r="E43" s="191">
        <v>53</v>
      </c>
      <c r="F43" s="167"/>
      <c r="G43" s="166"/>
      <c r="H43" s="166"/>
      <c r="I43" s="166"/>
      <c r="J43" s="166"/>
      <c r="K43" s="166"/>
      <c r="L43" s="166"/>
      <c r="M43" s="166"/>
    </row>
    <row r="44" spans="2:13" s="55" customFormat="1" ht="14.4" x14ac:dyDescent="0.3">
      <c r="B44" s="168"/>
      <c r="C44" s="107" t="s">
        <v>236</v>
      </c>
      <c r="D44" s="107" t="s">
        <v>141</v>
      </c>
      <c r="E44" s="191">
        <v>12</v>
      </c>
      <c r="F44" s="167"/>
      <c r="G44" s="166"/>
      <c r="H44" s="166"/>
      <c r="I44" s="166"/>
      <c r="J44" s="166"/>
      <c r="K44" s="166"/>
      <c r="L44" s="166"/>
      <c r="M44" s="166"/>
    </row>
    <row r="45" spans="2:13" s="55" customFormat="1" ht="14.4" x14ac:dyDescent="0.3">
      <c r="B45" s="168"/>
      <c r="C45" s="107" t="s">
        <v>235</v>
      </c>
      <c r="D45" s="107" t="s">
        <v>141</v>
      </c>
      <c r="E45" s="191">
        <v>1340</v>
      </c>
      <c r="F45" s="167"/>
      <c r="G45" s="166"/>
      <c r="H45" s="166"/>
      <c r="I45" s="166"/>
      <c r="J45" s="166"/>
      <c r="K45" s="166"/>
      <c r="L45" s="166"/>
      <c r="M45" s="166"/>
    </row>
    <row r="46" spans="2:13" s="55" customFormat="1" ht="14.4" x14ac:dyDescent="0.3">
      <c r="B46" s="168"/>
      <c r="C46" s="107" t="s">
        <v>234</v>
      </c>
      <c r="D46" s="107" t="s">
        <v>141</v>
      </c>
      <c r="E46" s="191">
        <v>1370</v>
      </c>
      <c r="F46" s="167"/>
      <c r="G46" s="166"/>
      <c r="H46" s="166"/>
      <c r="I46" s="166"/>
      <c r="J46" s="166"/>
      <c r="K46" s="166"/>
      <c r="L46" s="166"/>
      <c r="M46" s="166"/>
    </row>
    <row r="47" spans="2:13" s="55" customFormat="1" ht="14.4" x14ac:dyDescent="0.3">
      <c r="B47" s="168"/>
      <c r="C47" s="107" t="s">
        <v>233</v>
      </c>
      <c r="D47" s="107" t="s">
        <v>141</v>
      </c>
      <c r="E47" s="191">
        <v>693</v>
      </c>
      <c r="F47" s="167"/>
      <c r="G47" s="166"/>
      <c r="H47" s="166"/>
      <c r="I47" s="166"/>
      <c r="J47" s="166"/>
      <c r="K47" s="166"/>
      <c r="L47" s="166"/>
      <c r="M47" s="166"/>
    </row>
    <row r="48" spans="2:13" s="55" customFormat="1" ht="14.4" x14ac:dyDescent="0.3">
      <c r="B48" s="168"/>
      <c r="C48" s="107" t="s">
        <v>232</v>
      </c>
      <c r="D48" s="107" t="s">
        <v>141</v>
      </c>
      <c r="E48" s="191">
        <v>794</v>
      </c>
      <c r="F48" s="167"/>
      <c r="G48" s="166"/>
      <c r="H48" s="166"/>
      <c r="I48" s="166"/>
      <c r="J48" s="166"/>
      <c r="K48" s="166"/>
      <c r="L48" s="166"/>
      <c r="M48" s="166"/>
    </row>
    <row r="49" spans="2:13" s="55" customFormat="1" ht="14.4" x14ac:dyDescent="0.3">
      <c r="F49" s="193"/>
      <c r="G49" s="166"/>
      <c r="H49" s="166"/>
      <c r="I49" s="166"/>
      <c r="J49" s="166"/>
      <c r="K49" s="166"/>
      <c r="L49" s="166"/>
      <c r="M49" s="166"/>
    </row>
    <row r="50" spans="2:13" s="55" customFormat="1" ht="14.4" x14ac:dyDescent="0.3">
      <c r="F50" s="193"/>
      <c r="G50" s="166"/>
      <c r="H50" s="166"/>
      <c r="I50" s="166"/>
      <c r="J50" s="166"/>
      <c r="K50" s="166"/>
      <c r="L50" s="166"/>
      <c r="M50" s="166"/>
    </row>
    <row r="51" spans="2:13" s="55" customFormat="1" ht="14.4" x14ac:dyDescent="0.3">
      <c r="F51" s="193"/>
      <c r="G51" s="166"/>
      <c r="H51" s="166"/>
      <c r="I51" s="166"/>
      <c r="J51" s="166"/>
      <c r="K51" s="166"/>
      <c r="L51" s="166"/>
      <c r="M51" s="166"/>
    </row>
    <row r="52" spans="2:13" s="55" customFormat="1" ht="15.6" x14ac:dyDescent="0.35">
      <c r="B52" s="116" t="s">
        <v>88</v>
      </c>
      <c r="C52" s="116" t="s">
        <v>168</v>
      </c>
      <c r="D52" s="116" t="s">
        <v>86</v>
      </c>
      <c r="E52" s="107" t="s">
        <v>85</v>
      </c>
      <c r="F52" s="167"/>
      <c r="G52" s="166"/>
      <c r="H52" s="166"/>
      <c r="I52" s="166"/>
      <c r="J52" s="166"/>
      <c r="K52" s="166"/>
      <c r="L52" s="166"/>
      <c r="M52" s="166"/>
    </row>
    <row r="53" spans="2:13" s="55" customFormat="1" ht="14.4" x14ac:dyDescent="0.3">
      <c r="B53" s="168" t="s">
        <v>231</v>
      </c>
      <c r="C53" s="107" t="s">
        <v>230</v>
      </c>
      <c r="D53" s="107" t="s">
        <v>141</v>
      </c>
      <c r="E53" s="191">
        <v>3922</v>
      </c>
      <c r="F53" s="167"/>
      <c r="G53" s="166"/>
      <c r="H53" s="166"/>
      <c r="I53" s="166"/>
      <c r="J53" s="166"/>
      <c r="K53" s="166"/>
      <c r="L53" s="166"/>
      <c r="M53" s="166"/>
    </row>
    <row r="54" spans="2:13" s="55" customFormat="1" ht="14.4" x14ac:dyDescent="0.3">
      <c r="B54" s="168"/>
      <c r="C54" s="107" t="s">
        <v>229</v>
      </c>
      <c r="D54" s="107" t="s">
        <v>141</v>
      </c>
      <c r="E54" s="191">
        <v>2107</v>
      </c>
      <c r="F54" s="167"/>
      <c r="G54" s="166"/>
      <c r="H54" s="166"/>
      <c r="I54" s="166"/>
      <c r="J54" s="166"/>
      <c r="K54" s="166"/>
      <c r="L54" s="166"/>
      <c r="M54" s="166"/>
    </row>
    <row r="55" spans="2:13" s="55" customFormat="1" ht="14.4" x14ac:dyDescent="0.3">
      <c r="B55" s="168"/>
      <c r="C55" s="107" t="s">
        <v>228</v>
      </c>
      <c r="D55" s="107" t="s">
        <v>141</v>
      </c>
      <c r="E55" s="191">
        <v>1774</v>
      </c>
      <c r="F55" s="167"/>
      <c r="G55" s="166"/>
      <c r="H55" s="166"/>
      <c r="I55" s="166"/>
      <c r="J55" s="166"/>
      <c r="K55" s="166"/>
      <c r="L55" s="166"/>
      <c r="M55" s="166"/>
    </row>
    <row r="56" spans="2:13" s="55" customFormat="1" ht="14.4" x14ac:dyDescent="0.3">
      <c r="B56" s="168"/>
      <c r="C56" s="107" t="s">
        <v>227</v>
      </c>
      <c r="D56" s="107" t="s">
        <v>141</v>
      </c>
      <c r="E56" s="191">
        <v>1825</v>
      </c>
      <c r="F56" s="167"/>
      <c r="G56" s="166"/>
      <c r="H56" s="166"/>
      <c r="I56" s="166"/>
      <c r="J56" s="166"/>
      <c r="K56" s="166"/>
      <c r="L56" s="166"/>
      <c r="M56" s="166"/>
    </row>
    <row r="57" spans="2:13" s="55" customFormat="1" ht="14.4" x14ac:dyDescent="0.3">
      <c r="B57" s="168"/>
      <c r="C57" s="107" t="s">
        <v>226</v>
      </c>
      <c r="D57" s="107" t="s">
        <v>141</v>
      </c>
      <c r="E57" s="191">
        <v>3152</v>
      </c>
      <c r="F57" s="167"/>
      <c r="G57" s="166"/>
      <c r="H57" s="166"/>
      <c r="I57" s="166"/>
      <c r="J57" s="166"/>
      <c r="K57" s="166"/>
      <c r="L57" s="166"/>
      <c r="M57" s="166"/>
    </row>
    <row r="58" spans="2:13" s="55" customFormat="1" ht="14.4" x14ac:dyDescent="0.3">
      <c r="B58" s="168"/>
      <c r="C58" s="107" t="s">
        <v>225</v>
      </c>
      <c r="D58" s="107" t="s">
        <v>141</v>
      </c>
      <c r="E58" s="191">
        <v>2088</v>
      </c>
      <c r="F58" s="167"/>
      <c r="G58" s="166"/>
      <c r="H58" s="166"/>
      <c r="I58" s="166"/>
      <c r="J58" s="166"/>
      <c r="K58" s="166"/>
      <c r="L58" s="166"/>
      <c r="M58" s="166"/>
    </row>
    <row r="59" spans="2:13" s="55" customFormat="1" ht="14.4" x14ac:dyDescent="0.3">
      <c r="B59" s="168"/>
      <c r="C59" s="107" t="s">
        <v>224</v>
      </c>
      <c r="D59" s="107" t="s">
        <v>141</v>
      </c>
      <c r="E59" s="191">
        <v>3985</v>
      </c>
      <c r="F59" s="167"/>
      <c r="G59" s="166"/>
      <c r="H59" s="166"/>
      <c r="I59" s="166"/>
      <c r="J59" s="166"/>
      <c r="K59" s="166"/>
      <c r="L59" s="166"/>
      <c r="M59" s="166"/>
    </row>
    <row r="60" spans="2:13" s="55" customFormat="1" ht="14.4" x14ac:dyDescent="0.3">
      <c r="B60" s="168"/>
      <c r="C60" s="107" t="s">
        <v>223</v>
      </c>
      <c r="D60" s="107" t="s">
        <v>141</v>
      </c>
      <c r="E60" s="191">
        <v>13396</v>
      </c>
      <c r="F60" s="167"/>
      <c r="G60" s="166"/>
      <c r="H60" s="166"/>
      <c r="I60" s="166"/>
      <c r="J60" s="166"/>
      <c r="K60" s="166"/>
      <c r="L60" s="166"/>
      <c r="M60" s="166"/>
    </row>
    <row r="61" spans="2:13" s="55" customFormat="1" ht="14.4" x14ac:dyDescent="0.3">
      <c r="B61" s="168"/>
      <c r="C61" s="107" t="s">
        <v>222</v>
      </c>
      <c r="D61" s="107" t="s">
        <v>141</v>
      </c>
      <c r="E61" s="191">
        <v>3124</v>
      </c>
      <c r="F61" s="167"/>
      <c r="G61" s="166"/>
      <c r="H61" s="166"/>
      <c r="I61" s="166"/>
      <c r="J61" s="166"/>
      <c r="K61" s="166"/>
      <c r="L61" s="166"/>
      <c r="M61" s="166"/>
    </row>
    <row r="62" spans="2:13" s="55" customFormat="1" ht="14.4" x14ac:dyDescent="0.3">
      <c r="F62" s="193"/>
      <c r="G62" s="166"/>
      <c r="H62" s="166"/>
      <c r="I62" s="166"/>
      <c r="J62" s="166"/>
      <c r="K62" s="166"/>
      <c r="L62" s="166"/>
      <c r="M62" s="166"/>
    </row>
    <row r="63" spans="2:13" s="55" customFormat="1" ht="14.4" x14ac:dyDescent="0.3">
      <c r="F63" s="193"/>
      <c r="G63" s="166"/>
      <c r="H63" s="166"/>
      <c r="I63" s="166"/>
      <c r="J63" s="166"/>
      <c r="K63" s="166"/>
      <c r="L63" s="166"/>
      <c r="M63" s="166"/>
    </row>
    <row r="64" spans="2:13" s="55" customFormat="1" ht="14.4" x14ac:dyDescent="0.3">
      <c r="F64" s="193"/>
      <c r="G64" s="166"/>
      <c r="H64" s="166"/>
      <c r="I64" s="166"/>
      <c r="J64" s="166"/>
      <c r="K64" s="166"/>
      <c r="L64" s="166"/>
      <c r="M64" s="166"/>
    </row>
    <row r="65" spans="2:13" s="55" customFormat="1" ht="15.6" x14ac:dyDescent="0.35">
      <c r="B65" s="116" t="s">
        <v>88</v>
      </c>
      <c r="C65" s="116" t="s">
        <v>168</v>
      </c>
      <c r="D65" s="116" t="s">
        <v>86</v>
      </c>
      <c r="E65" s="107" t="s">
        <v>85</v>
      </c>
      <c r="F65" s="167"/>
      <c r="G65" s="166"/>
      <c r="H65" s="166"/>
      <c r="I65" s="166"/>
      <c r="J65" s="166"/>
      <c r="K65" s="166"/>
      <c r="L65" s="166"/>
      <c r="M65" s="166"/>
    </row>
    <row r="66" spans="2:13" s="55" customFormat="1" ht="14.4" x14ac:dyDescent="0.3">
      <c r="B66" s="168" t="s">
        <v>221</v>
      </c>
      <c r="C66" s="107" t="s">
        <v>220</v>
      </c>
      <c r="D66" s="107" t="s">
        <v>141</v>
      </c>
      <c r="E66" s="191">
        <v>4750</v>
      </c>
      <c r="F66" s="167"/>
      <c r="G66" s="166"/>
      <c r="H66" s="166"/>
      <c r="I66" s="166"/>
      <c r="J66" s="166"/>
      <c r="K66" s="166"/>
      <c r="L66" s="166"/>
      <c r="M66" s="166"/>
    </row>
    <row r="67" spans="2:13" s="55" customFormat="1" ht="14.4" x14ac:dyDescent="0.3">
      <c r="B67" s="168"/>
      <c r="C67" s="107" t="s">
        <v>219</v>
      </c>
      <c r="D67" s="107" t="s">
        <v>141</v>
      </c>
      <c r="E67" s="191">
        <v>10900</v>
      </c>
      <c r="F67" s="167"/>
      <c r="G67" s="166"/>
      <c r="H67" s="166"/>
      <c r="I67" s="166"/>
      <c r="J67" s="166"/>
      <c r="K67" s="166"/>
      <c r="L67" s="166"/>
      <c r="M67" s="166"/>
    </row>
    <row r="68" spans="2:13" s="55" customFormat="1" ht="14.4" x14ac:dyDescent="0.3">
      <c r="B68" s="168"/>
      <c r="C68" s="107" t="s">
        <v>218</v>
      </c>
      <c r="D68" s="107" t="s">
        <v>141</v>
      </c>
      <c r="E68" s="191">
        <v>14400</v>
      </c>
      <c r="F68" s="167"/>
      <c r="G68" s="166"/>
      <c r="H68" s="166"/>
      <c r="I68" s="166"/>
      <c r="J68" s="166"/>
      <c r="K68" s="166"/>
      <c r="L68" s="166"/>
      <c r="M68" s="166"/>
    </row>
    <row r="69" spans="2:13" s="55" customFormat="1" ht="14.4" x14ac:dyDescent="0.3">
      <c r="B69" s="168"/>
      <c r="C69" s="107" t="s">
        <v>217</v>
      </c>
      <c r="D69" s="107" t="s">
        <v>141</v>
      </c>
      <c r="E69" s="191">
        <v>6130</v>
      </c>
      <c r="F69" s="167"/>
      <c r="G69" s="166"/>
      <c r="H69" s="166"/>
      <c r="I69" s="166"/>
      <c r="J69" s="166"/>
      <c r="K69" s="166"/>
      <c r="L69" s="166"/>
      <c r="M69" s="166"/>
    </row>
    <row r="70" spans="2:13" s="55" customFormat="1" ht="14.4" x14ac:dyDescent="0.3">
      <c r="B70" s="168"/>
      <c r="C70" s="107" t="s">
        <v>216</v>
      </c>
      <c r="D70" s="107" t="s">
        <v>141</v>
      </c>
      <c r="E70" s="191">
        <v>10000</v>
      </c>
      <c r="F70" s="167"/>
      <c r="G70" s="166"/>
      <c r="H70" s="166"/>
      <c r="I70" s="166"/>
      <c r="J70" s="166"/>
      <c r="K70" s="166"/>
      <c r="L70" s="166"/>
      <c r="M70" s="166"/>
    </row>
    <row r="71" spans="2:13" s="55" customFormat="1" ht="14.4" x14ac:dyDescent="0.3">
      <c r="B71" s="168"/>
      <c r="C71" s="107" t="s">
        <v>215</v>
      </c>
      <c r="D71" s="107" t="s">
        <v>141</v>
      </c>
      <c r="E71" s="191">
        <v>7370</v>
      </c>
      <c r="F71" s="167"/>
      <c r="G71" s="166"/>
      <c r="H71" s="166"/>
      <c r="I71" s="166"/>
      <c r="J71" s="166"/>
      <c r="K71" s="166"/>
      <c r="L71" s="166"/>
      <c r="M71" s="166"/>
    </row>
    <row r="72" spans="2:13" s="55" customFormat="1" ht="14.4" x14ac:dyDescent="0.3">
      <c r="B72" s="168"/>
      <c r="C72" s="107" t="s">
        <v>214</v>
      </c>
      <c r="D72" s="107" t="s">
        <v>141</v>
      </c>
      <c r="E72" s="191">
        <v>1890</v>
      </c>
      <c r="F72" s="167"/>
      <c r="G72" s="166"/>
      <c r="H72" s="166"/>
      <c r="I72" s="166"/>
      <c r="J72" s="166"/>
      <c r="K72" s="166"/>
      <c r="L72" s="166"/>
      <c r="M72" s="166"/>
    </row>
    <row r="73" spans="2:13" s="55" customFormat="1" ht="14.4" x14ac:dyDescent="0.3">
      <c r="B73" s="168"/>
      <c r="C73" s="107" t="s">
        <v>213</v>
      </c>
      <c r="D73" s="107" t="s">
        <v>141</v>
      </c>
      <c r="E73" s="191">
        <v>7140</v>
      </c>
      <c r="F73" s="167"/>
      <c r="G73" s="166"/>
      <c r="H73" s="166"/>
      <c r="I73" s="166"/>
      <c r="J73" s="166"/>
      <c r="K73" s="166"/>
      <c r="L73" s="166"/>
      <c r="M73" s="166"/>
    </row>
    <row r="74" spans="2:13" s="55" customFormat="1" ht="14.4" x14ac:dyDescent="0.3">
      <c r="B74" s="168"/>
      <c r="C74" s="107" t="s">
        <v>212</v>
      </c>
      <c r="D74" s="107" t="s">
        <v>141</v>
      </c>
      <c r="E74" s="191">
        <v>1640</v>
      </c>
      <c r="F74" s="167"/>
      <c r="G74" s="166"/>
      <c r="H74" s="166"/>
      <c r="I74" s="166"/>
      <c r="J74" s="166"/>
      <c r="K74" s="166"/>
      <c r="L74" s="166"/>
      <c r="M74" s="166"/>
    </row>
    <row r="75" spans="2:13" s="55" customFormat="1" ht="14.4" x14ac:dyDescent="0.3">
      <c r="B75" s="168"/>
      <c r="C75" s="107" t="s">
        <v>211</v>
      </c>
      <c r="D75" s="107" t="s">
        <v>141</v>
      </c>
      <c r="E75" s="191">
        <v>1400</v>
      </c>
      <c r="F75" s="167"/>
      <c r="G75" s="166"/>
      <c r="H75" s="166"/>
      <c r="I75" s="166"/>
      <c r="J75" s="166"/>
      <c r="K75" s="166"/>
      <c r="L75" s="166"/>
      <c r="M75" s="166"/>
    </row>
    <row r="76" spans="2:13" s="55" customFormat="1" ht="14.4" x14ac:dyDescent="0.3">
      <c r="B76" s="168"/>
      <c r="C76" s="107" t="s">
        <v>210</v>
      </c>
      <c r="D76" s="107" t="s">
        <v>141</v>
      </c>
      <c r="E76" s="191">
        <v>5</v>
      </c>
      <c r="F76" s="167"/>
      <c r="G76" s="166"/>
      <c r="H76" s="166"/>
      <c r="I76" s="166"/>
      <c r="J76" s="166"/>
      <c r="K76" s="166"/>
      <c r="L76" s="166"/>
      <c r="M76" s="166"/>
    </row>
    <row r="77" spans="2:13" s="55" customFormat="1" ht="14.4" x14ac:dyDescent="0.3">
      <c r="B77" s="168"/>
      <c r="C77" s="107" t="s">
        <v>209</v>
      </c>
      <c r="D77" s="107" t="s">
        <v>141</v>
      </c>
      <c r="E77" s="191">
        <v>146</v>
      </c>
      <c r="F77" s="167"/>
      <c r="G77" s="166"/>
      <c r="H77" s="166"/>
      <c r="I77" s="166"/>
      <c r="J77" s="166"/>
      <c r="K77" s="166"/>
      <c r="L77" s="166"/>
      <c r="M77" s="166"/>
    </row>
    <row r="78" spans="2:13" s="55" customFormat="1" ht="14.4" x14ac:dyDescent="0.3">
      <c r="B78" s="168"/>
      <c r="C78" s="107" t="s">
        <v>208</v>
      </c>
      <c r="D78" s="107" t="s">
        <v>141</v>
      </c>
      <c r="E78" s="191">
        <v>1810</v>
      </c>
      <c r="F78" s="167"/>
      <c r="G78" s="166"/>
      <c r="H78" s="166"/>
      <c r="I78" s="166"/>
      <c r="J78" s="166"/>
      <c r="K78" s="166"/>
      <c r="L78" s="166"/>
      <c r="M78" s="166"/>
    </row>
    <row r="79" spans="2:13" s="55" customFormat="1" ht="14.4" x14ac:dyDescent="0.3">
      <c r="B79" s="168"/>
      <c r="C79" s="107" t="s">
        <v>207</v>
      </c>
      <c r="D79" s="107" t="s">
        <v>141</v>
      </c>
      <c r="E79" s="191">
        <v>77</v>
      </c>
      <c r="F79" s="167"/>
      <c r="G79" s="166"/>
      <c r="H79" s="166"/>
      <c r="I79" s="166"/>
      <c r="J79" s="166"/>
      <c r="K79" s="166"/>
      <c r="L79" s="166"/>
      <c r="M79" s="166"/>
    </row>
    <row r="80" spans="2:13" s="55" customFormat="1" ht="14.4" x14ac:dyDescent="0.3">
      <c r="B80" s="168"/>
      <c r="C80" s="107" t="s">
        <v>206</v>
      </c>
      <c r="D80" s="107" t="s">
        <v>141</v>
      </c>
      <c r="E80" s="191">
        <v>609</v>
      </c>
      <c r="F80" s="167"/>
      <c r="G80" s="166"/>
      <c r="H80" s="166"/>
      <c r="I80" s="166"/>
      <c r="J80" s="166"/>
      <c r="K80" s="166"/>
      <c r="L80" s="166"/>
      <c r="M80" s="166"/>
    </row>
    <row r="81" spans="2:13" s="55" customFormat="1" ht="14.4" x14ac:dyDescent="0.3">
      <c r="B81" s="168"/>
      <c r="C81" s="107" t="s">
        <v>205</v>
      </c>
      <c r="D81" s="107" t="s">
        <v>141</v>
      </c>
      <c r="E81" s="191">
        <v>725</v>
      </c>
      <c r="F81" s="167"/>
      <c r="G81" s="166"/>
      <c r="H81" s="166"/>
      <c r="I81" s="166"/>
      <c r="J81" s="166"/>
      <c r="K81" s="166"/>
      <c r="L81" s="166"/>
      <c r="M81" s="166"/>
    </row>
    <row r="82" spans="2:13" s="55" customFormat="1" ht="14.4" x14ac:dyDescent="0.3">
      <c r="B82" s="168"/>
      <c r="C82" s="107" t="s">
        <v>204</v>
      </c>
      <c r="D82" s="107" t="s">
        <v>141</v>
      </c>
      <c r="E82" s="191">
        <v>2310</v>
      </c>
      <c r="F82" s="167"/>
      <c r="G82" s="166"/>
      <c r="H82" s="166"/>
      <c r="I82" s="166"/>
      <c r="J82" s="166"/>
      <c r="K82" s="166"/>
      <c r="L82" s="166"/>
      <c r="M82" s="166"/>
    </row>
    <row r="83" spans="2:13" s="55" customFormat="1" ht="14.4" x14ac:dyDescent="0.3">
      <c r="B83" s="168"/>
      <c r="C83" s="107" t="s">
        <v>203</v>
      </c>
      <c r="D83" s="107" t="s">
        <v>141</v>
      </c>
      <c r="E83" s="191">
        <v>122</v>
      </c>
      <c r="F83" s="167"/>
      <c r="G83" s="166"/>
      <c r="H83" s="166"/>
      <c r="I83" s="166"/>
      <c r="J83" s="166"/>
      <c r="K83" s="166"/>
      <c r="L83" s="166"/>
      <c r="M83" s="166"/>
    </row>
    <row r="84" spans="2:13" s="55" customFormat="1" ht="14.4" x14ac:dyDescent="0.3">
      <c r="B84" s="168"/>
      <c r="C84" s="107" t="s">
        <v>202</v>
      </c>
      <c r="D84" s="107" t="s">
        <v>141</v>
      </c>
      <c r="E84" s="191">
        <v>595</v>
      </c>
      <c r="F84" s="167"/>
      <c r="G84" s="166"/>
      <c r="H84" s="166"/>
      <c r="I84" s="166"/>
      <c r="J84" s="166"/>
      <c r="K84" s="166"/>
      <c r="L84" s="166"/>
      <c r="M84" s="166"/>
    </row>
    <row r="85" spans="2:13" s="55" customFormat="1" ht="14.4" x14ac:dyDescent="0.3">
      <c r="B85" s="168"/>
      <c r="C85" s="107" t="s">
        <v>201</v>
      </c>
      <c r="D85" s="107" t="s">
        <v>141</v>
      </c>
      <c r="E85" s="191">
        <v>151</v>
      </c>
      <c r="F85" s="167"/>
      <c r="G85" s="166"/>
      <c r="H85" s="166"/>
      <c r="I85" s="166"/>
      <c r="J85" s="166"/>
      <c r="K85" s="166"/>
      <c r="L85" s="166"/>
      <c r="M85" s="166"/>
    </row>
    <row r="86" spans="2:13" s="55" customFormat="1" ht="14.4" x14ac:dyDescent="0.3">
      <c r="F86" s="193"/>
      <c r="G86" s="166"/>
      <c r="H86" s="166"/>
      <c r="I86" s="166"/>
      <c r="J86" s="166"/>
      <c r="K86" s="166"/>
      <c r="L86" s="166"/>
      <c r="M86" s="166"/>
    </row>
    <row r="87" spans="2:13" s="55" customFormat="1" ht="14.4" x14ac:dyDescent="0.3">
      <c r="F87" s="193"/>
      <c r="G87" s="166"/>
      <c r="H87" s="166"/>
      <c r="I87" s="166"/>
      <c r="J87" s="166"/>
      <c r="K87" s="166"/>
      <c r="L87" s="166"/>
      <c r="M87" s="166"/>
    </row>
    <row r="88" spans="2:13" s="55" customFormat="1" ht="14.4" x14ac:dyDescent="0.3">
      <c r="F88" s="193"/>
      <c r="G88" s="166"/>
      <c r="H88" s="166"/>
      <c r="I88" s="166"/>
      <c r="J88" s="166"/>
      <c r="K88" s="166"/>
      <c r="L88" s="166"/>
      <c r="M88" s="166"/>
    </row>
    <row r="89" spans="2:13" s="55" customFormat="1" ht="15.6" x14ac:dyDescent="0.35">
      <c r="B89" s="116" t="s">
        <v>88</v>
      </c>
      <c r="C89" s="116" t="s">
        <v>168</v>
      </c>
      <c r="D89" s="116" t="s">
        <v>86</v>
      </c>
      <c r="E89" s="107" t="s">
        <v>85</v>
      </c>
      <c r="F89" s="167"/>
      <c r="G89" s="166"/>
      <c r="H89" s="166"/>
      <c r="I89" s="166"/>
      <c r="J89" s="166"/>
      <c r="K89" s="166"/>
      <c r="L89" s="166"/>
      <c r="M89" s="166"/>
    </row>
    <row r="90" spans="2:13" s="55" customFormat="1" ht="14.4" x14ac:dyDescent="0.3">
      <c r="B90" s="168" t="s">
        <v>200</v>
      </c>
      <c r="C90" s="107" t="s">
        <v>199</v>
      </c>
      <c r="D90" s="107" t="s">
        <v>141</v>
      </c>
      <c r="E90" s="191">
        <v>17200</v>
      </c>
      <c r="F90" s="167"/>
      <c r="G90" s="166"/>
      <c r="H90" s="166"/>
      <c r="I90" s="166"/>
      <c r="J90" s="166"/>
      <c r="K90" s="166"/>
      <c r="L90" s="166"/>
      <c r="M90" s="166"/>
    </row>
    <row r="91" spans="2:13" s="55" customFormat="1" ht="14.4" x14ac:dyDescent="0.3">
      <c r="B91" s="168"/>
      <c r="C91" s="107" t="s">
        <v>198</v>
      </c>
      <c r="D91" s="107" t="s">
        <v>141</v>
      </c>
      <c r="E91" s="191">
        <v>7500</v>
      </c>
      <c r="F91" s="167"/>
      <c r="G91" s="166"/>
      <c r="H91" s="166"/>
      <c r="I91" s="166"/>
      <c r="J91" s="166"/>
      <c r="K91" s="166"/>
      <c r="L91" s="166"/>
      <c r="M91" s="166"/>
    </row>
    <row r="92" spans="2:13" s="55" customFormat="1" ht="14.4" x14ac:dyDescent="0.3">
      <c r="B92" s="168"/>
      <c r="C92" s="107" t="s">
        <v>197</v>
      </c>
      <c r="D92" s="107" t="s">
        <v>141</v>
      </c>
      <c r="E92" s="191">
        <v>17700</v>
      </c>
      <c r="F92" s="167"/>
      <c r="G92" s="166"/>
      <c r="H92" s="166"/>
      <c r="I92" s="166"/>
      <c r="J92" s="166"/>
      <c r="K92" s="166"/>
      <c r="L92" s="166"/>
      <c r="M92" s="166"/>
    </row>
    <row r="93" spans="2:13" s="55" customFormat="1" ht="14.4" x14ac:dyDescent="0.3">
      <c r="B93" s="168"/>
      <c r="C93" s="107" t="s">
        <v>196</v>
      </c>
      <c r="D93" s="107" t="s">
        <v>141</v>
      </c>
      <c r="E93" s="191">
        <v>17340</v>
      </c>
      <c r="F93" s="167"/>
      <c r="G93" s="166"/>
      <c r="H93" s="166"/>
      <c r="I93" s="166"/>
      <c r="J93" s="166"/>
      <c r="K93" s="166"/>
      <c r="L93" s="166"/>
      <c r="M93" s="166"/>
    </row>
    <row r="94" spans="2:13" s="55" customFormat="1" ht="14.4" x14ac:dyDescent="0.3">
      <c r="F94" s="167"/>
      <c r="G94" s="166"/>
      <c r="H94" s="166"/>
      <c r="I94" s="166"/>
      <c r="J94" s="166"/>
      <c r="K94" s="166"/>
      <c r="L94" s="166"/>
      <c r="M94" s="166"/>
    </row>
    <row r="95" spans="2:13" s="55" customFormat="1" ht="14.4" x14ac:dyDescent="0.3">
      <c r="F95" s="167"/>
      <c r="G95" s="166"/>
      <c r="H95" s="166"/>
      <c r="I95" s="166"/>
      <c r="J95" s="166"/>
      <c r="K95" s="166"/>
      <c r="L95" s="166"/>
      <c r="M95" s="166"/>
    </row>
    <row r="96" spans="2:13" s="55" customFormat="1" ht="14.4" x14ac:dyDescent="0.3">
      <c r="F96" s="167"/>
      <c r="G96" s="166"/>
      <c r="H96" s="166"/>
      <c r="I96" s="166"/>
      <c r="J96" s="166"/>
      <c r="K96" s="166"/>
      <c r="L96" s="166"/>
      <c r="M96" s="166"/>
    </row>
    <row r="97" spans="2:13" s="55" customFormat="1" ht="15.6" x14ac:dyDescent="0.35">
      <c r="B97" s="116" t="s">
        <v>88</v>
      </c>
      <c r="C97" s="116" t="s">
        <v>168</v>
      </c>
      <c r="D97" s="116" t="s">
        <v>86</v>
      </c>
      <c r="E97" s="107" t="s">
        <v>85</v>
      </c>
      <c r="F97" s="167"/>
      <c r="G97" s="166"/>
      <c r="H97" s="166"/>
      <c r="I97" s="166"/>
      <c r="J97" s="166"/>
      <c r="K97" s="166"/>
      <c r="L97" s="166"/>
      <c r="M97" s="166"/>
    </row>
    <row r="98" spans="2:13" s="55" customFormat="1" ht="14.4" x14ac:dyDescent="0.3">
      <c r="B98" s="168" t="s">
        <v>195</v>
      </c>
      <c r="C98" s="107" t="s">
        <v>194</v>
      </c>
      <c r="D98" s="107" t="s">
        <v>141</v>
      </c>
      <c r="E98" s="191">
        <v>14900</v>
      </c>
      <c r="F98" s="167"/>
      <c r="G98" s="166"/>
      <c r="H98" s="166"/>
      <c r="I98" s="166"/>
      <c r="J98" s="166"/>
      <c r="K98" s="166"/>
      <c r="L98" s="166"/>
      <c r="M98" s="166"/>
    </row>
    <row r="99" spans="2:13" s="55" customFormat="1" ht="14.4" x14ac:dyDescent="0.3">
      <c r="B99" s="168"/>
      <c r="C99" s="107" t="s">
        <v>193</v>
      </c>
      <c r="D99" s="107" t="s">
        <v>141</v>
      </c>
      <c r="E99" s="191">
        <v>6320</v>
      </c>
      <c r="F99" s="167"/>
      <c r="G99" s="166"/>
      <c r="H99" s="166"/>
      <c r="I99" s="166"/>
      <c r="J99" s="166"/>
      <c r="K99" s="166"/>
      <c r="L99" s="166"/>
      <c r="M99" s="166"/>
    </row>
    <row r="100" spans="2:13" s="55" customFormat="1" ht="14.4" x14ac:dyDescent="0.3">
      <c r="B100" s="168"/>
      <c r="C100" s="107" t="s">
        <v>192</v>
      </c>
      <c r="D100" s="107" t="s">
        <v>141</v>
      </c>
      <c r="E100" s="191">
        <v>756</v>
      </c>
      <c r="F100" s="167"/>
      <c r="G100" s="166"/>
      <c r="H100" s="166"/>
      <c r="I100" s="166"/>
      <c r="J100" s="166"/>
      <c r="K100" s="166"/>
      <c r="L100" s="166"/>
      <c r="M100" s="166"/>
    </row>
    <row r="101" spans="2:13" s="55" customFormat="1" ht="14.4" x14ac:dyDescent="0.3">
      <c r="B101" s="168"/>
      <c r="C101" s="107" t="s">
        <v>191</v>
      </c>
      <c r="D101" s="107" t="s">
        <v>141</v>
      </c>
      <c r="E101" s="191">
        <v>350</v>
      </c>
      <c r="F101" s="167"/>
      <c r="G101" s="166"/>
      <c r="H101" s="166"/>
      <c r="I101" s="166"/>
      <c r="J101" s="166"/>
      <c r="K101" s="166"/>
      <c r="L101" s="166"/>
      <c r="M101" s="166"/>
    </row>
    <row r="102" spans="2:13" s="55" customFormat="1" ht="14.4" x14ac:dyDescent="0.3">
      <c r="B102" s="168"/>
      <c r="C102" s="107" t="s">
        <v>190</v>
      </c>
      <c r="D102" s="107" t="s">
        <v>141</v>
      </c>
      <c r="E102" s="191">
        <v>708</v>
      </c>
      <c r="F102" s="167"/>
      <c r="G102" s="166"/>
      <c r="H102" s="166"/>
      <c r="I102" s="166"/>
      <c r="J102" s="166"/>
      <c r="K102" s="166"/>
      <c r="L102" s="166"/>
      <c r="M102" s="166"/>
    </row>
    <row r="103" spans="2:13" s="55" customFormat="1" ht="14.4" x14ac:dyDescent="0.3">
      <c r="B103" s="168"/>
      <c r="C103" s="107" t="s">
        <v>189</v>
      </c>
      <c r="D103" s="107" t="s">
        <v>141</v>
      </c>
      <c r="E103" s="191">
        <v>659</v>
      </c>
      <c r="F103" s="167"/>
      <c r="G103" s="166"/>
      <c r="H103" s="166"/>
      <c r="I103" s="166"/>
      <c r="J103" s="166"/>
      <c r="K103" s="166"/>
      <c r="L103" s="166"/>
      <c r="M103" s="166"/>
    </row>
    <row r="104" spans="2:13" s="55" customFormat="1" ht="14.4" x14ac:dyDescent="0.3">
      <c r="B104" s="168"/>
      <c r="C104" s="107" t="s">
        <v>188</v>
      </c>
      <c r="D104" s="107" t="s">
        <v>141</v>
      </c>
      <c r="E104" s="191">
        <v>359</v>
      </c>
      <c r="F104" s="167"/>
      <c r="G104" s="166"/>
      <c r="H104" s="166"/>
      <c r="I104" s="166"/>
      <c r="J104" s="166"/>
      <c r="K104" s="166"/>
      <c r="L104" s="166"/>
      <c r="M104" s="166"/>
    </row>
    <row r="105" spans="2:13" s="55" customFormat="1" ht="14.4" x14ac:dyDescent="0.3">
      <c r="B105" s="168"/>
      <c r="C105" s="107" t="s">
        <v>187</v>
      </c>
      <c r="D105" s="107" t="s">
        <v>141</v>
      </c>
      <c r="E105" s="191">
        <v>575</v>
      </c>
      <c r="F105" s="167"/>
      <c r="G105" s="166"/>
      <c r="H105" s="166"/>
      <c r="I105" s="166"/>
      <c r="J105" s="166"/>
      <c r="K105" s="166"/>
      <c r="L105" s="166"/>
      <c r="M105" s="166"/>
    </row>
    <row r="106" spans="2:13" s="55" customFormat="1" ht="14.4" x14ac:dyDescent="0.3">
      <c r="B106" s="168"/>
      <c r="C106" s="107" t="s">
        <v>186</v>
      </c>
      <c r="D106" s="107" t="s">
        <v>141</v>
      </c>
      <c r="E106" s="191">
        <v>580</v>
      </c>
      <c r="F106" s="167"/>
      <c r="G106" s="166"/>
      <c r="H106" s="166"/>
      <c r="I106" s="166"/>
      <c r="J106" s="166"/>
      <c r="K106" s="166"/>
      <c r="L106" s="166"/>
      <c r="M106" s="166"/>
    </row>
    <row r="107" spans="2:13" s="55" customFormat="1" ht="14.4" x14ac:dyDescent="0.3">
      <c r="B107" s="168"/>
      <c r="C107" s="107" t="s">
        <v>185</v>
      </c>
      <c r="D107" s="107" t="s">
        <v>141</v>
      </c>
      <c r="E107" s="191">
        <v>110</v>
      </c>
      <c r="F107" s="167"/>
      <c r="G107" s="166"/>
      <c r="H107" s="166"/>
      <c r="I107" s="166"/>
      <c r="J107" s="166"/>
      <c r="K107" s="166"/>
      <c r="L107" s="166"/>
      <c r="M107" s="166"/>
    </row>
    <row r="108" spans="2:13" s="55" customFormat="1" ht="14.4" x14ac:dyDescent="0.3">
      <c r="B108" s="168"/>
      <c r="C108" s="107" t="s">
        <v>184</v>
      </c>
      <c r="D108" s="107" t="s">
        <v>141</v>
      </c>
      <c r="E108" s="191">
        <v>297</v>
      </c>
      <c r="F108" s="167"/>
      <c r="G108" s="166"/>
      <c r="H108" s="166"/>
      <c r="I108" s="166"/>
      <c r="J108" s="166"/>
      <c r="K108" s="166"/>
      <c r="L108" s="166"/>
      <c r="M108" s="166"/>
    </row>
    <row r="109" spans="2:13" s="55" customFormat="1" ht="14.4" x14ac:dyDescent="0.3">
      <c r="B109" s="168"/>
      <c r="C109" s="107" t="s">
        <v>183</v>
      </c>
      <c r="D109" s="107" t="s">
        <v>141</v>
      </c>
      <c r="E109" s="191">
        <v>59</v>
      </c>
      <c r="F109" s="167"/>
      <c r="G109" s="166"/>
      <c r="H109" s="166"/>
      <c r="I109" s="166"/>
      <c r="J109" s="166"/>
      <c r="K109" s="166"/>
      <c r="L109" s="166"/>
      <c r="M109" s="166"/>
    </row>
    <row r="110" spans="2:13" s="55" customFormat="1" ht="14.4" x14ac:dyDescent="0.3">
      <c r="B110" s="168"/>
      <c r="C110" s="107" t="s">
        <v>182</v>
      </c>
      <c r="D110" s="107" t="s">
        <v>141</v>
      </c>
      <c r="E110" s="191">
        <v>1870</v>
      </c>
      <c r="F110" s="167"/>
      <c r="G110" s="166"/>
      <c r="H110" s="166"/>
      <c r="I110" s="166"/>
      <c r="J110" s="166"/>
      <c r="K110" s="166"/>
      <c r="L110" s="166"/>
      <c r="M110" s="166"/>
    </row>
    <row r="111" spans="2:13" s="55" customFormat="1" ht="14.4" x14ac:dyDescent="0.3">
      <c r="B111" s="168"/>
      <c r="C111" s="107" t="s">
        <v>181</v>
      </c>
      <c r="D111" s="107" t="s">
        <v>141</v>
      </c>
      <c r="E111" s="191">
        <v>2800</v>
      </c>
      <c r="F111" s="167"/>
      <c r="G111" s="166"/>
      <c r="H111" s="166"/>
      <c r="I111" s="166"/>
      <c r="J111" s="166"/>
      <c r="K111" s="166"/>
      <c r="L111" s="166"/>
      <c r="M111" s="166"/>
    </row>
    <row r="112" spans="2:13" s="55" customFormat="1" ht="14.4" x14ac:dyDescent="0.3">
      <c r="B112" s="168"/>
      <c r="C112" s="107" t="s">
        <v>180</v>
      </c>
      <c r="D112" s="107" t="s">
        <v>141</v>
      </c>
      <c r="E112" s="191">
        <v>1500</v>
      </c>
      <c r="F112" s="167"/>
      <c r="G112" s="166"/>
      <c r="H112" s="166"/>
      <c r="I112" s="166"/>
      <c r="J112" s="166"/>
      <c r="K112" s="166"/>
      <c r="L112" s="166"/>
      <c r="M112" s="166"/>
    </row>
    <row r="113" spans="2:13" s="55" customFormat="1" ht="14.4" x14ac:dyDescent="0.3">
      <c r="F113" s="167"/>
      <c r="G113" s="166"/>
      <c r="H113" s="166"/>
      <c r="I113" s="166"/>
      <c r="J113" s="166"/>
      <c r="K113" s="166"/>
      <c r="L113" s="166"/>
      <c r="M113" s="166"/>
    </row>
    <row r="114" spans="2:13" s="55" customFormat="1" ht="14.4" x14ac:dyDescent="0.3">
      <c r="F114" s="167"/>
      <c r="G114" s="166"/>
      <c r="H114" s="166"/>
      <c r="I114" s="166"/>
      <c r="J114" s="166"/>
      <c r="K114" s="166"/>
      <c r="L114" s="166"/>
      <c r="M114" s="166"/>
    </row>
    <row r="115" spans="2:13" s="55" customFormat="1" ht="14.4" x14ac:dyDescent="0.3">
      <c r="F115" s="167"/>
      <c r="G115" s="166"/>
      <c r="H115" s="166"/>
      <c r="I115" s="166"/>
      <c r="J115" s="166"/>
      <c r="K115" s="166"/>
      <c r="L115" s="166"/>
      <c r="M115" s="166"/>
    </row>
    <row r="116" spans="2:13" s="55" customFormat="1" ht="15.6" x14ac:dyDescent="0.35">
      <c r="B116" s="116" t="s">
        <v>88</v>
      </c>
      <c r="C116" s="116" t="s">
        <v>168</v>
      </c>
      <c r="D116" s="116" t="s">
        <v>86</v>
      </c>
      <c r="E116" s="107" t="s">
        <v>85</v>
      </c>
      <c r="F116" s="167"/>
      <c r="G116" s="166"/>
      <c r="H116" s="166"/>
      <c r="I116" s="166"/>
      <c r="J116" s="166"/>
      <c r="K116" s="166"/>
      <c r="L116" s="166"/>
      <c r="M116" s="166"/>
    </row>
    <row r="117" spans="2:13" s="55" customFormat="1" ht="14.4" x14ac:dyDescent="0.3">
      <c r="B117" s="168" t="s">
        <v>179</v>
      </c>
      <c r="C117" s="107" t="s">
        <v>178</v>
      </c>
      <c r="D117" s="107" t="s">
        <v>141</v>
      </c>
      <c r="E117" s="191">
        <v>10300</v>
      </c>
      <c r="F117" s="167"/>
      <c r="G117" s="166"/>
      <c r="H117" s="166"/>
      <c r="I117" s="166"/>
      <c r="J117" s="166"/>
      <c r="K117" s="166"/>
      <c r="L117" s="166"/>
      <c r="M117" s="166"/>
    </row>
    <row r="118" spans="2:13" s="55" customFormat="1" ht="14.4" x14ac:dyDescent="0.3">
      <c r="B118" s="168"/>
      <c r="C118" s="107" t="s">
        <v>177</v>
      </c>
      <c r="D118" s="107" t="s">
        <v>141</v>
      </c>
      <c r="E118" s="191">
        <v>1</v>
      </c>
      <c r="F118" s="167"/>
      <c r="G118" s="166"/>
      <c r="H118" s="166"/>
      <c r="I118" s="166"/>
      <c r="J118" s="166"/>
      <c r="K118" s="166"/>
      <c r="L118" s="166"/>
      <c r="M118" s="166"/>
    </row>
    <row r="119" spans="2:13" s="55" customFormat="1" ht="14.4" x14ac:dyDescent="0.3">
      <c r="B119" s="168"/>
      <c r="C119" s="107" t="s">
        <v>176</v>
      </c>
      <c r="D119" s="107" t="s">
        <v>141</v>
      </c>
      <c r="E119" s="191">
        <v>8.6999999999999993</v>
      </c>
      <c r="F119" s="167"/>
      <c r="G119" s="166"/>
      <c r="H119" s="166"/>
      <c r="I119" s="166"/>
      <c r="J119" s="166"/>
      <c r="K119" s="166"/>
      <c r="L119" s="166"/>
      <c r="M119" s="166"/>
    </row>
    <row r="120" spans="2:13" s="55" customFormat="1" ht="14.4" x14ac:dyDescent="0.3">
      <c r="B120" s="168"/>
      <c r="C120" s="107" t="s">
        <v>175</v>
      </c>
      <c r="D120" s="107" t="s">
        <v>141</v>
      </c>
      <c r="E120" s="191">
        <v>13</v>
      </c>
      <c r="F120" s="167"/>
      <c r="G120" s="166"/>
      <c r="H120" s="166"/>
      <c r="I120" s="166"/>
      <c r="J120" s="166"/>
      <c r="K120" s="166"/>
      <c r="L120" s="166"/>
      <c r="M120" s="166"/>
    </row>
    <row r="121" spans="2:13" s="55" customFormat="1" ht="14.4" x14ac:dyDescent="0.3">
      <c r="B121" s="168"/>
      <c r="C121" s="107" t="s">
        <v>174</v>
      </c>
      <c r="D121" s="107" t="s">
        <v>141</v>
      </c>
      <c r="E121" s="191">
        <v>3.3</v>
      </c>
      <c r="F121" s="167"/>
      <c r="G121" s="166"/>
      <c r="H121" s="166"/>
      <c r="I121" s="166"/>
      <c r="J121" s="166"/>
      <c r="K121" s="166"/>
      <c r="L121" s="166"/>
      <c r="M121" s="166"/>
    </row>
    <row r="122" spans="2:13" s="55" customFormat="1" ht="14.4" x14ac:dyDescent="0.3">
      <c r="B122" s="168"/>
      <c r="C122" s="107" t="s">
        <v>173</v>
      </c>
      <c r="D122" s="107" t="s">
        <v>141</v>
      </c>
      <c r="E122" s="191">
        <v>3</v>
      </c>
      <c r="F122" s="167"/>
      <c r="G122" s="166"/>
      <c r="H122" s="166"/>
      <c r="I122" s="166"/>
      <c r="J122" s="166"/>
      <c r="K122" s="166"/>
      <c r="L122" s="166"/>
      <c r="M122" s="166"/>
    </row>
    <row r="123" spans="2:13" s="55" customFormat="1" ht="14.4" x14ac:dyDescent="0.3">
      <c r="B123" s="168"/>
      <c r="C123" s="107" t="s">
        <v>172</v>
      </c>
      <c r="D123" s="107" t="s">
        <v>141</v>
      </c>
      <c r="E123" s="191" t="s">
        <v>170</v>
      </c>
      <c r="F123" s="167"/>
      <c r="G123" s="166"/>
      <c r="H123" s="166"/>
      <c r="I123" s="166"/>
      <c r="J123" s="166"/>
      <c r="K123" s="166"/>
      <c r="L123" s="166"/>
      <c r="M123" s="166"/>
    </row>
    <row r="124" spans="2:13" s="55" customFormat="1" ht="14.4" x14ac:dyDescent="0.3">
      <c r="B124" s="168"/>
      <c r="C124" s="107" t="s">
        <v>171</v>
      </c>
      <c r="D124" s="107" t="s">
        <v>141</v>
      </c>
      <c r="E124" s="191" t="s">
        <v>170</v>
      </c>
      <c r="F124" s="167"/>
      <c r="G124" s="166"/>
      <c r="H124" s="166"/>
      <c r="I124" s="166"/>
      <c r="J124" s="166"/>
      <c r="K124" s="166"/>
      <c r="L124" s="166"/>
      <c r="M124" s="166"/>
    </row>
    <row r="125" spans="2:13" s="55" customFormat="1" ht="14.4" x14ac:dyDescent="0.3">
      <c r="B125" s="192" t="s">
        <v>169</v>
      </c>
      <c r="F125" s="167"/>
      <c r="G125" s="166"/>
      <c r="H125" s="166"/>
      <c r="I125" s="166"/>
      <c r="J125" s="166"/>
      <c r="K125" s="166"/>
      <c r="L125" s="166"/>
      <c r="M125" s="166"/>
    </row>
    <row r="126" spans="2:13" s="55" customFormat="1" ht="14.4" x14ac:dyDescent="0.3">
      <c r="F126" s="167"/>
      <c r="G126" s="166"/>
      <c r="H126" s="166"/>
      <c r="I126" s="166"/>
      <c r="J126" s="166"/>
      <c r="K126" s="166"/>
      <c r="L126" s="166"/>
      <c r="M126" s="166"/>
    </row>
    <row r="127" spans="2:13" s="55" customFormat="1" ht="14.4" x14ac:dyDescent="0.3">
      <c r="F127" s="167"/>
      <c r="G127" s="166"/>
      <c r="H127" s="166"/>
      <c r="I127" s="166"/>
      <c r="J127" s="166"/>
      <c r="K127" s="166"/>
      <c r="L127" s="166"/>
      <c r="M127" s="166"/>
    </row>
    <row r="128" spans="2:13" s="55" customFormat="1" ht="15.6" x14ac:dyDescent="0.35">
      <c r="B128" s="116" t="s">
        <v>88</v>
      </c>
      <c r="C128" s="116" t="s">
        <v>168</v>
      </c>
      <c r="D128" s="116" t="s">
        <v>86</v>
      </c>
      <c r="E128" s="107" t="s">
        <v>85</v>
      </c>
      <c r="F128" s="167"/>
      <c r="G128" s="166"/>
      <c r="H128" s="166"/>
      <c r="I128" s="166"/>
      <c r="J128" s="166"/>
      <c r="K128" s="166"/>
      <c r="L128" s="166"/>
      <c r="M128" s="166"/>
    </row>
    <row r="129" spans="2:13" s="55" customFormat="1" ht="14.4" x14ac:dyDescent="0.3">
      <c r="B129" s="168" t="s">
        <v>167</v>
      </c>
      <c r="C129" s="107" t="s">
        <v>166</v>
      </c>
      <c r="D129" s="107" t="s">
        <v>141</v>
      </c>
      <c r="E129" s="191">
        <v>1943</v>
      </c>
      <c r="F129" s="167"/>
      <c r="G129" s="166"/>
      <c r="H129" s="166"/>
      <c r="I129" s="166"/>
      <c r="J129" s="166"/>
      <c r="K129" s="166"/>
      <c r="L129" s="166"/>
      <c r="M129" s="166"/>
    </row>
    <row r="130" spans="2:13" s="55" customFormat="1" ht="14.4" x14ac:dyDescent="0.3">
      <c r="B130" s="168"/>
      <c r="C130" s="107" t="s">
        <v>165</v>
      </c>
      <c r="D130" s="107" t="s">
        <v>141</v>
      </c>
      <c r="E130" s="191">
        <v>1585</v>
      </c>
      <c r="F130" s="167"/>
      <c r="G130" s="166"/>
      <c r="H130" s="166"/>
      <c r="I130" s="166"/>
      <c r="J130" s="166"/>
      <c r="K130" s="166"/>
      <c r="L130" s="166"/>
      <c r="M130" s="166"/>
    </row>
    <row r="131" spans="2:13" s="55" customFormat="1" ht="14.4" x14ac:dyDescent="0.3">
      <c r="B131" s="168"/>
      <c r="C131" s="107" t="s">
        <v>164</v>
      </c>
      <c r="D131" s="107" t="s">
        <v>141</v>
      </c>
      <c r="E131" s="191">
        <v>4657</v>
      </c>
      <c r="F131" s="167"/>
      <c r="G131" s="166"/>
      <c r="H131" s="166"/>
      <c r="I131" s="166"/>
      <c r="J131" s="166"/>
      <c r="K131" s="166"/>
      <c r="L131" s="166"/>
      <c r="M131" s="166"/>
    </row>
    <row r="132" spans="2:13" s="55" customFormat="1" ht="14.4" x14ac:dyDescent="0.3">
      <c r="B132" s="166"/>
      <c r="C132" s="166"/>
      <c r="D132" s="166"/>
      <c r="E132" s="166"/>
      <c r="F132" s="166"/>
      <c r="G132" s="166"/>
      <c r="H132" s="166"/>
      <c r="I132" s="166"/>
      <c r="J132" s="166"/>
      <c r="K132" s="166"/>
      <c r="L132" s="166"/>
      <c r="M132" s="166"/>
    </row>
    <row r="133" spans="2:13" s="2" customFormat="1" ht="15.6" x14ac:dyDescent="0.25">
      <c r="B133" s="190" t="s">
        <v>71</v>
      </c>
      <c r="C133" s="19"/>
      <c r="D133" s="19"/>
      <c r="E133" s="19"/>
      <c r="F133" s="19"/>
      <c r="G133" s="19"/>
      <c r="H133" s="19"/>
      <c r="I133" s="19"/>
      <c r="J133" s="19"/>
      <c r="K133" s="19"/>
      <c r="L133" s="19"/>
      <c r="M133" s="19"/>
    </row>
    <row r="134" spans="2:13" s="2" customFormat="1" ht="22.5" customHeight="1" x14ac:dyDescent="0.25">
      <c r="B134" s="189" t="s">
        <v>163</v>
      </c>
      <c r="C134" s="189"/>
      <c r="D134" s="189"/>
      <c r="E134" s="189"/>
      <c r="F134" s="189"/>
      <c r="G134" s="189"/>
      <c r="H134" s="189"/>
      <c r="I134" s="189"/>
      <c r="J134" s="189"/>
      <c r="K134" s="189"/>
      <c r="L134" s="189"/>
      <c r="M134" s="22"/>
    </row>
    <row r="135" spans="2:13" s="2" customFormat="1" ht="26.55" customHeight="1" x14ac:dyDescent="0.25">
      <c r="B135" s="188" t="s">
        <v>162</v>
      </c>
      <c r="C135" s="188"/>
      <c r="D135" s="188"/>
      <c r="E135" s="188"/>
      <c r="F135" s="188"/>
      <c r="G135" s="188"/>
      <c r="H135" s="188"/>
      <c r="I135" s="188"/>
      <c r="J135" s="188"/>
      <c r="K135" s="188"/>
      <c r="L135" s="188"/>
      <c r="M135" s="188"/>
    </row>
    <row r="136" spans="2:13" s="2" customFormat="1" ht="14.4" x14ac:dyDescent="0.25">
      <c r="B136" s="189" t="s">
        <v>161</v>
      </c>
      <c r="C136" s="189"/>
      <c r="D136" s="189"/>
      <c r="E136" s="189"/>
      <c r="F136" s="189"/>
      <c r="G136" s="189"/>
      <c r="H136" s="189"/>
      <c r="I136" s="189"/>
      <c r="J136" s="189"/>
      <c r="K136" s="189"/>
      <c r="L136" s="189"/>
      <c r="M136" s="22"/>
    </row>
    <row r="137" spans="2:13" s="2" customFormat="1" ht="29.55" customHeight="1" x14ac:dyDescent="0.25">
      <c r="B137" s="188" t="s">
        <v>160</v>
      </c>
      <c r="C137" s="188"/>
      <c r="D137" s="188"/>
      <c r="E137" s="188"/>
      <c r="F137" s="188"/>
      <c r="G137" s="188"/>
      <c r="H137" s="188"/>
      <c r="I137" s="188"/>
      <c r="J137" s="188"/>
      <c r="K137" s="188"/>
      <c r="L137" s="188"/>
      <c r="M137" s="22"/>
    </row>
    <row r="138" spans="2:13" s="2" customFormat="1" ht="14.4" x14ac:dyDescent="0.25">
      <c r="B138" s="101" t="s">
        <v>40</v>
      </c>
      <c r="C138" s="101"/>
      <c r="D138" s="101"/>
      <c r="E138" s="101"/>
      <c r="F138" s="101"/>
      <c r="G138" s="101"/>
      <c r="H138" s="101"/>
      <c r="I138" s="101"/>
      <c r="J138" s="101"/>
      <c r="K138" s="101"/>
      <c r="L138" s="101"/>
      <c r="M138" s="101"/>
    </row>
    <row r="139" spans="2:13" s="2" customFormat="1" x14ac:dyDescent="0.25">
      <c r="B139" s="22"/>
      <c r="C139" s="22"/>
      <c r="D139" s="22"/>
      <c r="E139" s="22"/>
      <c r="F139" s="22"/>
      <c r="G139" s="22"/>
      <c r="H139" s="22"/>
      <c r="I139" s="22"/>
      <c r="J139" s="22"/>
      <c r="K139" s="22"/>
      <c r="L139" s="22"/>
      <c r="M139" s="22"/>
    </row>
    <row r="140" spans="2:13" s="2" customFormat="1" x14ac:dyDescent="0.25">
      <c r="B140" s="22"/>
      <c r="C140" s="22"/>
      <c r="D140" s="22"/>
      <c r="E140" s="22"/>
      <c r="F140" s="22"/>
      <c r="G140" s="22"/>
      <c r="H140" s="22"/>
      <c r="I140" s="22"/>
      <c r="J140" s="22"/>
      <c r="K140" s="22"/>
      <c r="L140" s="22"/>
      <c r="M140" s="22"/>
    </row>
    <row r="141" spans="2:13" s="2" customFormat="1" x14ac:dyDescent="0.25"/>
    <row r="142" spans="2:13" s="2" customFormat="1" x14ac:dyDescent="0.25"/>
    <row r="143" spans="2:13" s="2" customFormat="1" x14ac:dyDescent="0.25"/>
    <row r="144" spans="2:13"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sheetData>
  <mergeCells count="23">
    <mergeCell ref="B129:B131"/>
    <mergeCell ref="B138:M138"/>
    <mergeCell ref="B136:L136"/>
    <mergeCell ref="B137:L137"/>
    <mergeCell ref="B135:M135"/>
    <mergeCell ref="B134:L134"/>
    <mergeCell ref="B117:B124"/>
    <mergeCell ref="A1:F1"/>
    <mergeCell ref="B8:M8"/>
    <mergeCell ref="B9:M9"/>
    <mergeCell ref="B10:L10"/>
    <mergeCell ref="B11:L11"/>
    <mergeCell ref="B90:B93"/>
    <mergeCell ref="B53:B61"/>
    <mergeCell ref="B66:B85"/>
    <mergeCell ref="B12:L12"/>
    <mergeCell ref="B14:L14"/>
    <mergeCell ref="A2:F2"/>
    <mergeCell ref="B15:L15"/>
    <mergeCell ref="B16:L16"/>
    <mergeCell ref="B98:B112"/>
    <mergeCell ref="B19:B48"/>
    <mergeCell ref="B13:L13"/>
  </mergeCells>
  <hyperlinks>
    <hyperlink ref="F134" r:id="rId1" display="Further guidance on how to calculate refrigerant leakage is provided in Defra’s 'Environmental reporting guidelines'." xr:uid="{FBF2491A-DE76-495F-9BD2-7B24103B5CAE}"/>
    <hyperlink ref="B135:M135" r:id="rId2" display="Further guidance on how to calculate refrigerant leakage is provided in Defra’s 'Environmental reporting guidelines'." xr:uid="{C3E5F835-C837-457B-B469-27B07D306AB6}"/>
    <hyperlink ref="A3" location="Index!A1" display="Index" xr:uid="{A33585E6-0D2E-4A1D-A567-1EC734EC0506}"/>
  </hyperlinks>
  <pageMargins left="0.7" right="0.7" top="0.75" bottom="0.75" header="0.3" footer="0.3"/>
  <pageSetup paperSize="9" scale="16" fitToHeight="0" orientation="landscape"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663C-98D4-472A-8860-1FE411DC257F}">
  <sheetPr codeName="Sheet7">
    <tabColor theme="9" tint="0.39997558519241921"/>
    <pageSetUpPr fitToPage="1"/>
  </sheetPr>
  <dimension ref="A1:BE153"/>
  <sheetViews>
    <sheetView showGridLines="0" zoomScale="70" zoomScaleNormal="70" workbookViewId="0">
      <pane xSplit="1" ySplit="3" topLeftCell="B76" activePane="bottomRight" state="frozen"/>
      <selection activeCell="O10" sqref="O10"/>
      <selection pane="topRight" activeCell="O10" sqref="O10"/>
      <selection pane="bottomLeft" activeCell="O10" sqref="O10"/>
      <selection pane="bottomRight" activeCell="O10" sqref="O10"/>
    </sheetView>
  </sheetViews>
  <sheetFormatPr defaultColWidth="11.21875" defaultRowHeight="13.2" x14ac:dyDescent="0.25"/>
  <cols>
    <col min="1" max="1" width="5.5546875" style="2" customWidth="1"/>
    <col min="2" max="2" width="23.44140625" style="1" customWidth="1"/>
    <col min="3" max="3" width="18" style="1" customWidth="1"/>
    <col min="4" max="4" width="19.21875" style="1" customWidth="1"/>
    <col min="5" max="16" width="14.5546875" style="1" customWidth="1"/>
    <col min="17" max="28" width="14.5546875" style="2" customWidth="1"/>
    <col min="29" max="36" width="14.5546875" style="1" customWidth="1"/>
    <col min="37" max="37" width="32.5546875" style="1" customWidth="1"/>
    <col min="38" max="16384" width="11.21875" style="1"/>
  </cols>
  <sheetData>
    <row r="1" spans="1:57" s="49" customFormat="1" ht="10.199999999999999" x14ac:dyDescent="0.2">
      <c r="A1" s="100" t="s">
        <v>33</v>
      </c>
      <c r="B1" s="100"/>
      <c r="C1" s="100"/>
      <c r="D1" s="100"/>
      <c r="E1" s="100"/>
      <c r="F1" s="100"/>
      <c r="G1" s="50"/>
      <c r="H1" s="50"/>
      <c r="I1" s="50"/>
      <c r="J1" s="50"/>
      <c r="K1" s="50"/>
      <c r="L1" s="50"/>
      <c r="M1" s="50"/>
      <c r="N1" s="50"/>
      <c r="O1" s="50"/>
      <c r="P1" s="50"/>
      <c r="Q1" s="50"/>
      <c r="R1" s="50"/>
      <c r="S1" s="50"/>
      <c r="T1" s="50"/>
      <c r="U1" s="50"/>
      <c r="V1" s="50"/>
      <c r="W1" s="50"/>
      <c r="X1" s="50"/>
      <c r="Y1" s="50"/>
      <c r="Z1" s="50"/>
      <c r="AA1" s="50"/>
      <c r="AB1" s="50"/>
    </row>
    <row r="2" spans="1:57" ht="21" x14ac:dyDescent="0.4">
      <c r="A2" s="48" t="s">
        <v>296</v>
      </c>
      <c r="B2" s="48"/>
      <c r="C2" s="48"/>
      <c r="D2" s="48"/>
      <c r="E2" s="48"/>
      <c r="F2" s="48"/>
      <c r="G2" s="2"/>
      <c r="H2" s="2"/>
      <c r="I2" s="2"/>
      <c r="J2" s="2"/>
      <c r="K2" s="2"/>
      <c r="L2" s="2"/>
      <c r="M2" s="2"/>
      <c r="N2" s="2"/>
      <c r="O2" s="2"/>
      <c r="P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7" ht="13.8" x14ac:dyDescent="0.3">
      <c r="A3" s="47" t="s">
        <v>39</v>
      </c>
      <c r="B3" s="2"/>
      <c r="C3" s="2"/>
      <c r="D3" s="2"/>
      <c r="E3" s="2"/>
      <c r="F3" s="2"/>
      <c r="G3" s="2"/>
      <c r="H3" s="2"/>
      <c r="I3" s="2"/>
      <c r="J3" s="2"/>
      <c r="K3" s="2"/>
      <c r="L3" s="2"/>
      <c r="M3" s="2"/>
      <c r="N3" s="2"/>
      <c r="O3" s="2"/>
      <c r="P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7" s="43" customFormat="1" ht="7.2" thickBo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row>
    <row r="5" spans="1:57" ht="14.4" thickTop="1" x14ac:dyDescent="0.25">
      <c r="B5" s="187" t="s">
        <v>132</v>
      </c>
      <c r="C5" s="186" t="s">
        <v>296</v>
      </c>
      <c r="D5" s="162" t="s">
        <v>38</v>
      </c>
      <c r="E5" s="161">
        <v>44773</v>
      </c>
      <c r="F5" s="96" t="s">
        <v>37</v>
      </c>
      <c r="G5" s="39" t="s">
        <v>36</v>
      </c>
      <c r="H5" s="2"/>
      <c r="I5" s="2"/>
      <c r="J5" s="2"/>
      <c r="K5" s="2"/>
      <c r="L5" s="2"/>
      <c r="M5" s="2"/>
      <c r="N5" s="2"/>
      <c r="O5" s="2"/>
      <c r="P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7" ht="14.4" thickBot="1" x14ac:dyDescent="0.35">
      <c r="B6" s="184" t="s">
        <v>131</v>
      </c>
      <c r="C6" s="185" t="s">
        <v>130</v>
      </c>
      <c r="D6" s="184" t="s">
        <v>35</v>
      </c>
      <c r="E6" s="183">
        <v>2</v>
      </c>
      <c r="F6" s="93" t="s">
        <v>34</v>
      </c>
      <c r="G6" s="92">
        <v>2021</v>
      </c>
      <c r="H6" s="2"/>
      <c r="I6" s="2"/>
      <c r="J6" s="2"/>
      <c r="K6" s="2"/>
      <c r="L6" s="2"/>
      <c r="M6" s="2"/>
      <c r="N6" s="2"/>
      <c r="O6" s="2"/>
      <c r="P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7" ht="14.4" thickTop="1" thickBot="1" x14ac:dyDescent="0.3">
      <c r="B7" s="2"/>
      <c r="C7" s="2"/>
      <c r="D7" s="2"/>
      <c r="E7" s="2"/>
      <c r="F7" s="2"/>
      <c r="G7" s="2"/>
      <c r="H7" s="2"/>
      <c r="I7" s="2"/>
      <c r="J7" s="2"/>
      <c r="K7" s="2"/>
      <c r="L7" s="2"/>
      <c r="M7" s="2"/>
      <c r="N7" s="2"/>
      <c r="O7" s="2"/>
      <c r="P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7" ht="35.25" customHeight="1" thickTop="1" thickBot="1" x14ac:dyDescent="0.35">
      <c r="B8" s="252" t="s">
        <v>366</v>
      </c>
      <c r="C8" s="251"/>
      <c r="D8" s="251"/>
      <c r="E8" s="251"/>
      <c r="F8" s="251"/>
      <c r="G8" s="251"/>
      <c r="H8" s="251"/>
      <c r="I8" s="251"/>
      <c r="J8" s="251"/>
      <c r="K8" s="251"/>
      <c r="L8" s="251"/>
      <c r="M8" s="250"/>
      <c r="N8" s="86"/>
      <c r="O8" s="2"/>
      <c r="P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7" ht="15" thickTop="1" x14ac:dyDescent="0.25">
      <c r="B9" s="155"/>
      <c r="C9" s="155"/>
      <c r="D9" s="155"/>
      <c r="E9" s="155"/>
      <c r="F9" s="155"/>
      <c r="G9" s="155"/>
      <c r="H9" s="155"/>
      <c r="I9" s="155"/>
      <c r="J9" s="155"/>
      <c r="K9" s="155"/>
      <c r="L9" s="155"/>
      <c r="M9" s="155"/>
      <c r="N9" s="249"/>
      <c r="O9" s="249"/>
      <c r="P9" s="249"/>
      <c r="AC9" s="2"/>
      <c r="AD9" s="2"/>
      <c r="AE9" s="2"/>
      <c r="AF9" s="2"/>
      <c r="AG9" s="2"/>
      <c r="AH9" s="2"/>
      <c r="AI9" s="2"/>
      <c r="AJ9" s="2"/>
      <c r="AK9" s="2"/>
      <c r="AL9" s="2"/>
      <c r="AM9" s="2"/>
      <c r="AN9" s="2"/>
      <c r="AO9" s="2"/>
      <c r="AP9" s="2"/>
      <c r="AQ9" s="2"/>
      <c r="AR9" s="2"/>
      <c r="AS9" s="2"/>
      <c r="AT9" s="2"/>
      <c r="AU9" s="2"/>
      <c r="AV9" s="2"/>
      <c r="AW9" s="2"/>
      <c r="AX9" s="2"/>
      <c r="AY9" s="2"/>
      <c r="AZ9" s="2"/>
      <c r="BA9" s="2"/>
      <c r="BB9" s="2"/>
      <c r="BC9" s="2"/>
    </row>
    <row r="10" spans="1:57" ht="15.75" customHeight="1" x14ac:dyDescent="0.3">
      <c r="B10" s="154" t="s">
        <v>128</v>
      </c>
      <c r="C10" s="154"/>
      <c r="D10" s="154"/>
      <c r="E10" s="154"/>
      <c r="F10" s="154"/>
      <c r="G10" s="154"/>
      <c r="H10" s="154"/>
      <c r="I10" s="154"/>
      <c r="J10" s="154"/>
      <c r="K10" s="154"/>
      <c r="L10" s="154"/>
      <c r="M10" s="154"/>
      <c r="N10" s="86"/>
      <c r="O10" s="2"/>
      <c r="P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7" ht="17.25" customHeight="1" x14ac:dyDescent="0.3">
      <c r="B11" s="31" t="s">
        <v>365</v>
      </c>
      <c r="C11" s="31"/>
      <c r="D11" s="31"/>
      <c r="E11" s="31"/>
      <c r="F11" s="31"/>
      <c r="G11" s="31"/>
      <c r="H11" s="31"/>
      <c r="I11" s="248"/>
      <c r="J11" s="248"/>
      <c r="K11" s="248"/>
      <c r="L11" s="248"/>
      <c r="M11" s="248"/>
      <c r="N11" s="86"/>
      <c r="O11" s="2"/>
      <c r="P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7" ht="40.5" customHeight="1" x14ac:dyDescent="0.25">
      <c r="B12" s="247" t="s">
        <v>364</v>
      </c>
      <c r="C12" s="12"/>
      <c r="D12" s="12"/>
      <c r="E12" s="12"/>
      <c r="F12" s="12"/>
      <c r="G12" s="12"/>
      <c r="H12" s="12"/>
      <c r="I12" s="246"/>
      <c r="J12" s="246"/>
      <c r="K12" s="246"/>
      <c r="L12" s="246"/>
      <c r="M12" s="246"/>
      <c r="N12" s="152"/>
      <c r="O12" s="2"/>
      <c r="P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7" ht="23.25" customHeight="1" x14ac:dyDescent="0.25">
      <c r="B13" s="8" t="s">
        <v>363</v>
      </c>
      <c r="C13" s="8"/>
      <c r="D13" s="8"/>
      <c r="E13" s="8"/>
      <c r="F13" s="8"/>
      <c r="G13" s="8"/>
      <c r="H13" s="8"/>
      <c r="I13" s="8"/>
      <c r="J13" s="8"/>
      <c r="K13" s="8"/>
      <c r="L13" s="8"/>
      <c r="M13" s="8"/>
      <c r="N13" s="152"/>
      <c r="O13" s="2" t="s">
        <v>362</v>
      </c>
      <c r="P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7" ht="35.25" customHeight="1" x14ac:dyDescent="0.25">
      <c r="B14" s="12" t="s">
        <v>361</v>
      </c>
      <c r="C14" s="12"/>
      <c r="D14" s="12"/>
      <c r="E14" s="12"/>
      <c r="F14" s="12"/>
      <c r="G14" s="12"/>
      <c r="H14" s="12"/>
      <c r="I14" s="12"/>
      <c r="J14" s="12"/>
      <c r="K14" s="12"/>
      <c r="L14" s="12"/>
      <c r="M14" s="12"/>
      <c r="N14" s="152"/>
      <c r="O14" s="8"/>
      <c r="P14" s="8"/>
      <c r="Q14" s="8"/>
      <c r="R14" s="8"/>
      <c r="S14" s="8"/>
      <c r="T14" s="8"/>
      <c r="U14" s="8"/>
      <c r="V14" s="8"/>
      <c r="W14" s="8"/>
      <c r="X14" s="8"/>
      <c r="Y14" s="8"/>
      <c r="Z14" s="8"/>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7" ht="54" customHeight="1" x14ac:dyDescent="0.25">
      <c r="B15" s="245" t="s">
        <v>360</v>
      </c>
      <c r="C15" s="245"/>
      <c r="D15" s="245"/>
      <c r="E15" s="245"/>
      <c r="F15" s="245"/>
      <c r="G15" s="245"/>
      <c r="H15" s="245"/>
      <c r="I15" s="244"/>
      <c r="J15" s="244"/>
      <c r="K15" s="244"/>
      <c r="L15" s="244"/>
      <c r="M15" s="244"/>
      <c r="N15" s="152"/>
      <c r="O15" s="10"/>
      <c r="P15" s="10"/>
      <c r="Q15" s="10"/>
      <c r="R15" s="10"/>
      <c r="S15" s="10"/>
      <c r="T15" s="10"/>
      <c r="U15" s="10"/>
      <c r="V15" s="10"/>
      <c r="W15" s="10"/>
      <c r="X15" s="10"/>
      <c r="Y15" s="10"/>
      <c r="Z15" s="10"/>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row>
    <row r="16" spans="1:57" s="243" customFormat="1" ht="26.1" customHeight="1" x14ac:dyDescent="0.3">
      <c r="A16" s="52"/>
      <c r="B16" s="188" t="s">
        <v>359</v>
      </c>
      <c r="C16" s="188"/>
      <c r="D16" s="188"/>
      <c r="E16" s="188"/>
      <c r="F16" s="188"/>
      <c r="G16" s="188"/>
      <c r="H16" s="188"/>
      <c r="I16" s="188"/>
      <c r="J16" s="188"/>
      <c r="K16" s="188"/>
      <c r="L16" s="188"/>
      <c r="M16" s="188"/>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row>
    <row r="17" spans="1:57" s="243" customFormat="1" ht="26.1" customHeight="1" x14ac:dyDescent="0.3">
      <c r="A17" s="52"/>
      <c r="B17" s="188" t="s">
        <v>358</v>
      </c>
      <c r="C17" s="188"/>
      <c r="D17" s="188"/>
      <c r="E17" s="188"/>
      <c r="F17" s="188"/>
      <c r="G17" s="188"/>
      <c r="H17" s="188"/>
      <c r="I17" s="188"/>
      <c r="J17" s="188"/>
      <c r="K17" s="188"/>
      <c r="L17" s="188"/>
      <c r="M17" s="188"/>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row>
    <row r="18" spans="1:57" ht="15.6" x14ac:dyDescent="0.3">
      <c r="B18" s="154" t="s">
        <v>357</v>
      </c>
      <c r="C18" s="154"/>
      <c r="D18" s="154"/>
      <c r="E18" s="154"/>
      <c r="F18" s="154"/>
      <c r="G18" s="154"/>
      <c r="H18" s="154"/>
      <c r="I18" s="242"/>
      <c r="J18" s="242"/>
      <c r="K18" s="242"/>
      <c r="L18" s="242"/>
      <c r="M18" s="242"/>
      <c r="N18" s="86"/>
      <c r="O18" s="2"/>
      <c r="P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1:57" ht="14.4" x14ac:dyDescent="0.3">
      <c r="B19" s="8" t="s">
        <v>356</v>
      </c>
      <c r="C19" s="8"/>
      <c r="D19" s="8"/>
      <c r="E19" s="8"/>
      <c r="F19" s="8"/>
      <c r="G19" s="8"/>
      <c r="H19" s="8"/>
      <c r="I19" s="240"/>
      <c r="J19" s="240"/>
      <c r="K19" s="240"/>
      <c r="L19" s="240"/>
      <c r="M19" s="240"/>
      <c r="N19" s="86"/>
      <c r="O19" s="2"/>
      <c r="P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row>
    <row r="20" spans="1:57" s="2" customFormat="1" ht="36.75" customHeight="1" x14ac:dyDescent="0.3">
      <c r="B20" s="8" t="s">
        <v>355</v>
      </c>
      <c r="C20" s="8"/>
      <c r="D20" s="8"/>
      <c r="E20" s="8"/>
      <c r="F20" s="8"/>
      <c r="G20" s="8"/>
      <c r="H20" s="8"/>
      <c r="I20" s="240"/>
      <c r="J20" s="240"/>
      <c r="K20" s="240"/>
      <c r="L20" s="240"/>
      <c r="M20" s="240"/>
      <c r="N20" s="86"/>
    </row>
    <row r="21" spans="1:57" s="2" customFormat="1" ht="18" customHeight="1" x14ac:dyDescent="0.3">
      <c r="B21" s="8" t="s">
        <v>354</v>
      </c>
      <c r="C21" s="8"/>
      <c r="D21" s="8"/>
      <c r="E21" s="8"/>
      <c r="F21" s="8"/>
      <c r="G21" s="8"/>
      <c r="H21" s="8"/>
      <c r="I21" s="240"/>
      <c r="J21" s="240"/>
      <c r="K21" s="240"/>
      <c r="L21" s="240"/>
      <c r="M21" s="240"/>
      <c r="N21" s="86"/>
      <c r="P21" s="241"/>
    </row>
    <row r="22" spans="1:57" s="2" customFormat="1" ht="40.200000000000003" customHeight="1" x14ac:dyDescent="0.55000000000000004">
      <c r="B22" s="8" t="s">
        <v>353</v>
      </c>
      <c r="C22" s="8"/>
      <c r="D22" s="8"/>
      <c r="E22" s="8"/>
      <c r="F22" s="8"/>
      <c r="G22" s="8"/>
      <c r="H22" s="8"/>
      <c r="I22" s="240"/>
      <c r="J22" s="240"/>
      <c r="K22" s="240"/>
      <c r="L22" s="240"/>
      <c r="M22" s="240"/>
      <c r="N22" s="86"/>
      <c r="O22" s="239"/>
    </row>
    <row r="23" spans="1:57" s="2" customFormat="1" ht="21" customHeight="1" x14ac:dyDescent="0.25">
      <c r="B23" s="10"/>
      <c r="C23" s="10"/>
      <c r="D23" s="10"/>
      <c r="E23" s="167"/>
      <c r="F23" s="167"/>
      <c r="G23" s="167"/>
      <c r="H23" s="167"/>
      <c r="I23" s="167"/>
      <c r="J23" s="167"/>
      <c r="K23" s="167"/>
      <c r="L23" s="167"/>
      <c r="M23" s="167"/>
      <c r="N23" s="167"/>
      <c r="O23" s="167"/>
      <c r="P23" s="167"/>
      <c r="Q23" s="167"/>
      <c r="R23" s="167"/>
      <c r="S23" s="167"/>
      <c r="T23" s="167"/>
      <c r="U23" s="167"/>
      <c r="V23" s="167"/>
      <c r="W23" s="167"/>
      <c r="X23" s="167"/>
    </row>
    <row r="24" spans="1:57" s="55" customFormat="1" ht="14.4" x14ac:dyDescent="0.3">
      <c r="E24" s="235" t="s">
        <v>341</v>
      </c>
      <c r="F24" s="235"/>
      <c r="G24" s="235"/>
      <c r="H24" s="235"/>
      <c r="I24" s="235" t="s">
        <v>340</v>
      </c>
      <c r="J24" s="235"/>
      <c r="K24" s="235"/>
      <c r="L24" s="235"/>
      <c r="M24" s="235" t="s">
        <v>338</v>
      </c>
      <c r="N24" s="235"/>
      <c r="O24" s="235"/>
      <c r="P24" s="235"/>
      <c r="Q24" s="235" t="s">
        <v>298</v>
      </c>
      <c r="R24" s="235"/>
      <c r="S24" s="235"/>
      <c r="T24" s="235"/>
      <c r="U24" s="235" t="s">
        <v>297</v>
      </c>
      <c r="V24" s="235"/>
      <c r="W24" s="235"/>
      <c r="X24" s="235"/>
    </row>
    <row r="25" spans="1:57" s="55" customFormat="1" ht="15.6" x14ac:dyDescent="0.35">
      <c r="B25" s="116" t="s">
        <v>88</v>
      </c>
      <c r="C25" s="116" t="s">
        <v>332</v>
      </c>
      <c r="D25" s="116" t="s">
        <v>86</v>
      </c>
      <c r="E25" s="107" t="s">
        <v>85</v>
      </c>
      <c r="F25" s="107" t="s">
        <v>84</v>
      </c>
      <c r="G25" s="107" t="s">
        <v>83</v>
      </c>
      <c r="H25" s="107" t="s">
        <v>82</v>
      </c>
      <c r="I25" s="107" t="s">
        <v>85</v>
      </c>
      <c r="J25" s="107" t="s">
        <v>84</v>
      </c>
      <c r="K25" s="107" t="s">
        <v>83</v>
      </c>
      <c r="L25" s="107" t="s">
        <v>82</v>
      </c>
      <c r="M25" s="107" t="s">
        <v>85</v>
      </c>
      <c r="N25" s="107" t="s">
        <v>84</v>
      </c>
      <c r="O25" s="107" t="s">
        <v>83</v>
      </c>
      <c r="P25" s="107" t="s">
        <v>82</v>
      </c>
      <c r="Q25" s="107" t="s">
        <v>85</v>
      </c>
      <c r="R25" s="107" t="s">
        <v>84</v>
      </c>
      <c r="S25" s="107" t="s">
        <v>83</v>
      </c>
      <c r="T25" s="107" t="s">
        <v>82</v>
      </c>
      <c r="U25" s="107" t="s">
        <v>85</v>
      </c>
      <c r="V25" s="107" t="s">
        <v>84</v>
      </c>
      <c r="W25" s="107" t="s">
        <v>83</v>
      </c>
      <c r="X25" s="107" t="s">
        <v>82</v>
      </c>
    </row>
    <row r="26" spans="1:57" s="55" customFormat="1" ht="14.4" x14ac:dyDescent="0.3">
      <c r="B26" s="168" t="s">
        <v>352</v>
      </c>
      <c r="C26" s="168" t="s">
        <v>351</v>
      </c>
      <c r="D26" s="107" t="s">
        <v>326</v>
      </c>
      <c r="E26" s="231">
        <v>0.10630000000000001</v>
      </c>
      <c r="F26" s="231">
        <v>0.10442</v>
      </c>
      <c r="G26" s="231">
        <v>4.1400000000000002E-6</v>
      </c>
      <c r="H26" s="231">
        <v>1.8799999999999999E-3</v>
      </c>
      <c r="I26" s="231">
        <v>0.1361</v>
      </c>
      <c r="J26" s="231">
        <v>0.13542000000000001</v>
      </c>
      <c r="K26" s="231">
        <v>3.2000000000000003E-4</v>
      </c>
      <c r="L26" s="231">
        <v>3.6000000000000002E-4</v>
      </c>
      <c r="M26" s="231">
        <v>0.13578999999999999</v>
      </c>
      <c r="N26" s="231">
        <v>0.1351</v>
      </c>
      <c r="O26" s="231">
        <v>3.1E-4</v>
      </c>
      <c r="P26" s="231">
        <v>3.8000000000000002E-4</v>
      </c>
      <c r="Q26" s="231" t="s">
        <v>342</v>
      </c>
      <c r="R26" s="231" t="s">
        <v>342</v>
      </c>
      <c r="S26" s="231" t="s">
        <v>342</v>
      </c>
      <c r="T26" s="231" t="s">
        <v>342</v>
      </c>
      <c r="U26" s="231">
        <v>0</v>
      </c>
      <c r="V26" s="231">
        <v>0</v>
      </c>
      <c r="W26" s="231">
        <v>0</v>
      </c>
      <c r="X26" s="231">
        <v>0</v>
      </c>
      <c r="Y26" s="238"/>
      <c r="Z26" s="238"/>
      <c r="AA26" s="238"/>
      <c r="AB26" s="238"/>
      <c r="AC26" s="238"/>
      <c r="AD26" s="238"/>
      <c r="AE26" s="238"/>
      <c r="AF26" s="238"/>
      <c r="AG26" s="238"/>
      <c r="AH26" s="238"/>
      <c r="AI26" s="238"/>
      <c r="AJ26" s="238"/>
      <c r="AK26" s="167"/>
    </row>
    <row r="27" spans="1:57" s="55" customFormat="1" ht="14.4" x14ac:dyDescent="0.3">
      <c r="B27" s="168"/>
      <c r="C27" s="168"/>
      <c r="D27" s="107" t="s">
        <v>325</v>
      </c>
      <c r="E27" s="231">
        <v>0.17108000000000001</v>
      </c>
      <c r="F27" s="231">
        <v>0.16803999999999999</v>
      </c>
      <c r="G27" s="231">
        <v>1.0000000000000001E-5</v>
      </c>
      <c r="H27" s="231">
        <v>3.0300000000000001E-3</v>
      </c>
      <c r="I27" s="231">
        <v>0.21903</v>
      </c>
      <c r="J27" s="231">
        <v>0.21793999999999999</v>
      </c>
      <c r="K27" s="231">
        <v>5.1000000000000004E-4</v>
      </c>
      <c r="L27" s="231">
        <v>5.8E-4</v>
      </c>
      <c r="M27" s="231">
        <v>0.21854000000000001</v>
      </c>
      <c r="N27" s="231">
        <v>0.21743000000000001</v>
      </c>
      <c r="O27" s="231">
        <v>5.0000000000000001E-4</v>
      </c>
      <c r="P27" s="231">
        <v>6.0999999999999997E-4</v>
      </c>
      <c r="Q27" s="231" t="s">
        <v>342</v>
      </c>
      <c r="R27" s="231" t="s">
        <v>342</v>
      </c>
      <c r="S27" s="231" t="s">
        <v>342</v>
      </c>
      <c r="T27" s="231" t="s">
        <v>342</v>
      </c>
      <c r="U27" s="231">
        <v>0</v>
      </c>
      <c r="V27" s="231">
        <v>0</v>
      </c>
      <c r="W27" s="231">
        <v>0</v>
      </c>
      <c r="X27" s="231">
        <v>0</v>
      </c>
      <c r="Y27" s="238"/>
      <c r="Z27" s="238"/>
      <c r="AA27" s="238"/>
      <c r="AB27" s="238"/>
      <c r="AC27" s="238"/>
      <c r="AD27" s="238"/>
      <c r="AE27" s="238"/>
      <c r="AF27" s="238"/>
      <c r="AG27" s="238"/>
      <c r="AH27" s="238"/>
      <c r="AI27" s="238"/>
      <c r="AJ27" s="238"/>
      <c r="AK27" s="167"/>
    </row>
    <row r="28" spans="1:57" s="55" customFormat="1" ht="14.4" x14ac:dyDescent="0.3">
      <c r="B28" s="168"/>
      <c r="C28" s="168" t="s">
        <v>350</v>
      </c>
      <c r="D28" s="107" t="s">
        <v>326</v>
      </c>
      <c r="E28" s="231">
        <v>0.13078000000000001</v>
      </c>
      <c r="F28" s="231">
        <v>0.12889999999999999</v>
      </c>
      <c r="G28" s="231">
        <v>4.1400000000000002E-6</v>
      </c>
      <c r="H28" s="231">
        <v>1.8799999999999999E-3</v>
      </c>
      <c r="I28" s="231">
        <v>0.15129999999999999</v>
      </c>
      <c r="J28" s="231">
        <v>0.15062</v>
      </c>
      <c r="K28" s="231">
        <v>3.2000000000000003E-4</v>
      </c>
      <c r="L28" s="231">
        <v>3.6000000000000002E-4</v>
      </c>
      <c r="M28" s="231">
        <v>0.14821999999999999</v>
      </c>
      <c r="N28" s="231">
        <v>0.14735999999999999</v>
      </c>
      <c r="O28" s="231">
        <v>2.7E-4</v>
      </c>
      <c r="P28" s="231">
        <v>5.9000000000000003E-4</v>
      </c>
      <c r="Q28" s="231">
        <v>2.2410000000000003E-2</v>
      </c>
      <c r="R28" s="231">
        <v>2.2270000000000002E-2</v>
      </c>
      <c r="S28" s="231">
        <v>6.9999999999999994E-5</v>
      </c>
      <c r="T28" s="231">
        <v>6.9999999999999994E-5</v>
      </c>
      <c r="U28" s="231">
        <v>0</v>
      </c>
      <c r="V28" s="231">
        <v>0</v>
      </c>
      <c r="W28" s="231">
        <v>0</v>
      </c>
      <c r="X28" s="231">
        <v>0</v>
      </c>
      <c r="Y28" s="238"/>
      <c r="Z28" s="238"/>
      <c r="AA28" s="238"/>
      <c r="AB28" s="238"/>
      <c r="AC28" s="238"/>
      <c r="AD28" s="238"/>
      <c r="AE28" s="238"/>
      <c r="AF28" s="238"/>
      <c r="AG28" s="238"/>
      <c r="AH28" s="238"/>
      <c r="AI28" s="238"/>
      <c r="AJ28" s="238"/>
      <c r="AK28" s="167"/>
    </row>
    <row r="29" spans="1:57" s="55" customFormat="1" ht="14.4" x14ac:dyDescent="0.3">
      <c r="B29" s="168"/>
      <c r="C29" s="168"/>
      <c r="D29" s="107" t="s">
        <v>325</v>
      </c>
      <c r="E29" s="231">
        <v>0.21049000000000001</v>
      </c>
      <c r="F29" s="231">
        <v>0.20745</v>
      </c>
      <c r="G29" s="231">
        <v>1.0000000000000001E-5</v>
      </c>
      <c r="H29" s="231">
        <v>3.0300000000000001E-3</v>
      </c>
      <c r="I29" s="231">
        <v>0.24349999999999999</v>
      </c>
      <c r="J29" s="231">
        <v>0.24240999999999999</v>
      </c>
      <c r="K29" s="231">
        <v>5.1000000000000004E-4</v>
      </c>
      <c r="L29" s="231">
        <v>5.8E-4</v>
      </c>
      <c r="M29" s="231">
        <v>0.23854000000000003</v>
      </c>
      <c r="N29" s="231">
        <v>0.23716000000000001</v>
      </c>
      <c r="O29" s="231">
        <v>4.2999999999999999E-4</v>
      </c>
      <c r="P29" s="231">
        <v>9.5E-4</v>
      </c>
      <c r="Q29" s="231">
        <v>3.6069999999999998E-2</v>
      </c>
      <c r="R29" s="231">
        <v>3.5839999999999997E-2</v>
      </c>
      <c r="S29" s="231">
        <v>1.2E-4</v>
      </c>
      <c r="T29" s="231">
        <v>1.1E-4</v>
      </c>
      <c r="U29" s="231">
        <v>0</v>
      </c>
      <c r="V29" s="231">
        <v>0</v>
      </c>
      <c r="W29" s="231">
        <v>0</v>
      </c>
      <c r="X29" s="231">
        <v>0</v>
      </c>
      <c r="Y29" s="238"/>
      <c r="Z29" s="238"/>
      <c r="AA29" s="238"/>
      <c r="AB29" s="238"/>
      <c r="AC29" s="238"/>
      <c r="AD29" s="238"/>
      <c r="AE29" s="238"/>
      <c r="AF29" s="238"/>
      <c r="AG29" s="238"/>
      <c r="AH29" s="238"/>
      <c r="AI29" s="238"/>
      <c r="AJ29" s="238"/>
      <c r="AK29" s="167"/>
    </row>
    <row r="30" spans="1:57" s="55" customFormat="1" ht="14.4" x14ac:dyDescent="0.3">
      <c r="B30" s="168"/>
      <c r="C30" s="168" t="s">
        <v>349</v>
      </c>
      <c r="D30" s="107" t="s">
        <v>326</v>
      </c>
      <c r="E30" s="231">
        <v>0.14307</v>
      </c>
      <c r="F30" s="231">
        <v>0.14119000000000001</v>
      </c>
      <c r="G30" s="231">
        <v>4.1400000000000002E-6</v>
      </c>
      <c r="H30" s="231">
        <v>1.8799999999999999E-3</v>
      </c>
      <c r="I30" s="231">
        <v>0.17496999999999999</v>
      </c>
      <c r="J30" s="231">
        <v>0.17429</v>
      </c>
      <c r="K30" s="231">
        <v>3.2000000000000003E-4</v>
      </c>
      <c r="L30" s="231">
        <v>3.6000000000000002E-4</v>
      </c>
      <c r="M30" s="231">
        <v>0.15903</v>
      </c>
      <c r="N30" s="231">
        <v>0.15775</v>
      </c>
      <c r="O30" s="231">
        <v>1.6000000000000001E-4</v>
      </c>
      <c r="P30" s="231">
        <v>1.1199999999999999E-3</v>
      </c>
      <c r="Q30" s="231">
        <v>6.7360000000000003E-2</v>
      </c>
      <c r="R30" s="231">
        <v>6.694E-2</v>
      </c>
      <c r="S30" s="231">
        <v>2.2000000000000001E-4</v>
      </c>
      <c r="T30" s="231">
        <v>2.0000000000000001E-4</v>
      </c>
      <c r="U30" s="231">
        <v>0</v>
      </c>
      <c r="V30" s="231">
        <v>0</v>
      </c>
      <c r="W30" s="231">
        <v>0</v>
      </c>
      <c r="X30" s="231">
        <v>0</v>
      </c>
      <c r="Y30" s="238"/>
      <c r="Z30" s="238"/>
      <c r="AA30" s="238"/>
      <c r="AB30" s="238"/>
      <c r="AC30" s="238"/>
      <c r="AD30" s="238"/>
      <c r="AE30" s="238"/>
      <c r="AF30" s="238"/>
      <c r="AG30" s="238"/>
      <c r="AH30" s="238"/>
      <c r="AI30" s="238"/>
      <c r="AJ30" s="238"/>
      <c r="AK30" s="167"/>
    </row>
    <row r="31" spans="1:57" s="55" customFormat="1" ht="14.4" x14ac:dyDescent="0.3">
      <c r="B31" s="168"/>
      <c r="C31" s="168"/>
      <c r="D31" s="107" t="s">
        <v>325</v>
      </c>
      <c r="E31" s="231">
        <v>0.23026000000000002</v>
      </c>
      <c r="F31" s="231">
        <v>0.22722000000000001</v>
      </c>
      <c r="G31" s="231">
        <v>1.0000000000000001E-5</v>
      </c>
      <c r="H31" s="231">
        <v>3.0300000000000001E-3</v>
      </c>
      <c r="I31" s="231">
        <v>0.28159000000000006</v>
      </c>
      <c r="J31" s="231">
        <v>0.28050000000000003</v>
      </c>
      <c r="K31" s="231">
        <v>5.1000000000000004E-4</v>
      </c>
      <c r="L31" s="231">
        <v>5.8E-4</v>
      </c>
      <c r="M31" s="231">
        <v>0.25592999999999999</v>
      </c>
      <c r="N31" s="231">
        <v>0.25386999999999998</v>
      </c>
      <c r="O31" s="231">
        <v>2.5999999999999998E-4</v>
      </c>
      <c r="P31" s="231">
        <v>1.8E-3</v>
      </c>
      <c r="Q31" s="231">
        <v>0.10843</v>
      </c>
      <c r="R31" s="231">
        <v>0.10774</v>
      </c>
      <c r="S31" s="231">
        <v>3.6000000000000002E-4</v>
      </c>
      <c r="T31" s="231">
        <v>3.3E-4</v>
      </c>
      <c r="U31" s="231">
        <v>0</v>
      </c>
      <c r="V31" s="231">
        <v>0</v>
      </c>
      <c r="W31" s="231">
        <v>0</v>
      </c>
      <c r="X31" s="231">
        <v>0</v>
      </c>
      <c r="Y31" s="238"/>
      <c r="Z31" s="238"/>
      <c r="AA31" s="238"/>
      <c r="AB31" s="238"/>
      <c r="AC31" s="238"/>
      <c r="AD31" s="238"/>
      <c r="AE31" s="238"/>
      <c r="AF31" s="238"/>
      <c r="AG31" s="238"/>
      <c r="AH31" s="238"/>
      <c r="AI31" s="238"/>
      <c r="AJ31" s="238"/>
      <c r="AK31" s="167"/>
    </row>
    <row r="32" spans="1:57" s="55" customFormat="1" ht="14.4" x14ac:dyDescent="0.3">
      <c r="B32" s="168"/>
      <c r="C32" s="168" t="s">
        <v>348</v>
      </c>
      <c r="D32" s="107" t="s">
        <v>326</v>
      </c>
      <c r="E32" s="231">
        <v>0.15955</v>
      </c>
      <c r="F32" s="231">
        <v>0.15767</v>
      </c>
      <c r="G32" s="231">
        <v>4.1400000000000002E-6</v>
      </c>
      <c r="H32" s="231">
        <v>1.8799999999999999E-3</v>
      </c>
      <c r="I32" s="231">
        <v>0.20358999999999999</v>
      </c>
      <c r="J32" s="231">
        <v>0.20291000000000001</v>
      </c>
      <c r="K32" s="231">
        <v>3.2000000000000003E-4</v>
      </c>
      <c r="L32" s="231">
        <v>3.6000000000000002E-4</v>
      </c>
      <c r="M32" s="231">
        <v>0.16900000000000001</v>
      </c>
      <c r="N32" s="231">
        <v>0.16736999999999999</v>
      </c>
      <c r="O32" s="231">
        <v>6.9999999999999994E-5</v>
      </c>
      <c r="P32" s="231">
        <v>1.56E-3</v>
      </c>
      <c r="Q32" s="231">
        <v>7.1089999999999987E-2</v>
      </c>
      <c r="R32" s="231">
        <v>7.0629999999999998E-2</v>
      </c>
      <c r="S32" s="231">
        <v>2.3000000000000001E-4</v>
      </c>
      <c r="T32" s="231">
        <v>2.3000000000000001E-4</v>
      </c>
      <c r="U32" s="231">
        <v>0</v>
      </c>
      <c r="V32" s="231">
        <v>0</v>
      </c>
      <c r="W32" s="231">
        <v>0</v>
      </c>
      <c r="X32" s="231">
        <v>0</v>
      </c>
      <c r="Y32" s="238"/>
      <c r="Z32" s="238"/>
      <c r="AA32" s="238"/>
      <c r="AB32" s="238"/>
      <c r="AC32" s="238"/>
      <c r="AD32" s="238"/>
      <c r="AE32" s="238"/>
      <c r="AF32" s="238"/>
      <c r="AG32" s="238"/>
      <c r="AH32" s="238"/>
      <c r="AI32" s="238"/>
      <c r="AJ32" s="238"/>
      <c r="AK32" s="167"/>
    </row>
    <row r="33" spans="2:37" s="55" customFormat="1" ht="14.4" x14ac:dyDescent="0.3">
      <c r="B33" s="168"/>
      <c r="C33" s="168"/>
      <c r="D33" s="107" t="s">
        <v>325</v>
      </c>
      <c r="E33" s="231">
        <v>0.25678000000000001</v>
      </c>
      <c r="F33" s="231">
        <v>0.25374000000000002</v>
      </c>
      <c r="G33" s="231">
        <v>1.0000000000000001E-5</v>
      </c>
      <c r="H33" s="231">
        <v>3.0300000000000001E-3</v>
      </c>
      <c r="I33" s="231">
        <v>0.32764000000000004</v>
      </c>
      <c r="J33" s="231">
        <v>0.32655000000000001</v>
      </c>
      <c r="K33" s="231">
        <v>5.1000000000000004E-4</v>
      </c>
      <c r="L33" s="231">
        <v>5.8E-4</v>
      </c>
      <c r="M33" s="231">
        <v>0.27196999999999999</v>
      </c>
      <c r="N33" s="231">
        <v>0.26935999999999999</v>
      </c>
      <c r="O33" s="231">
        <v>1.1E-4</v>
      </c>
      <c r="P33" s="231">
        <v>2.5000000000000001E-3</v>
      </c>
      <c r="Q33" s="231">
        <v>0.11441999999999999</v>
      </c>
      <c r="R33" s="231">
        <v>0.11366999999999999</v>
      </c>
      <c r="S33" s="231">
        <v>3.6999999999999999E-4</v>
      </c>
      <c r="T33" s="231">
        <v>3.8000000000000002E-4</v>
      </c>
      <c r="U33" s="231">
        <v>0</v>
      </c>
      <c r="V33" s="231">
        <v>0</v>
      </c>
      <c r="W33" s="231">
        <v>0</v>
      </c>
      <c r="X33" s="231">
        <v>0</v>
      </c>
      <c r="Y33" s="238"/>
      <c r="Z33" s="238"/>
      <c r="AA33" s="238"/>
      <c r="AB33" s="238"/>
      <c r="AC33" s="238"/>
      <c r="AD33" s="238"/>
      <c r="AE33" s="238"/>
      <c r="AF33" s="238"/>
      <c r="AG33" s="238"/>
      <c r="AH33" s="238"/>
      <c r="AI33" s="238"/>
      <c r="AJ33" s="238"/>
      <c r="AK33" s="167"/>
    </row>
    <row r="34" spans="2:37" s="55" customFormat="1" ht="14.4" x14ac:dyDescent="0.3">
      <c r="B34" s="168"/>
      <c r="C34" s="168" t="s">
        <v>347</v>
      </c>
      <c r="D34" s="107" t="s">
        <v>326</v>
      </c>
      <c r="E34" s="231">
        <v>0.17399000000000001</v>
      </c>
      <c r="F34" s="231">
        <v>0.17211000000000001</v>
      </c>
      <c r="G34" s="231">
        <v>4.1400000000000002E-6</v>
      </c>
      <c r="H34" s="231">
        <v>1.8799999999999999E-3</v>
      </c>
      <c r="I34" s="231">
        <v>0.22342000000000001</v>
      </c>
      <c r="J34" s="231">
        <v>0.22273999999999999</v>
      </c>
      <c r="K34" s="231">
        <v>3.2000000000000003E-4</v>
      </c>
      <c r="L34" s="231">
        <v>3.6000000000000002E-4</v>
      </c>
      <c r="M34" s="231">
        <v>0.18576999999999999</v>
      </c>
      <c r="N34" s="231">
        <v>0.18417</v>
      </c>
      <c r="O34" s="231">
        <v>8.0000000000000007E-5</v>
      </c>
      <c r="P34" s="231">
        <v>1.5200000000000001E-3</v>
      </c>
      <c r="Q34" s="231">
        <v>7.1980000000000002E-2</v>
      </c>
      <c r="R34" s="231">
        <v>7.1489999999999998E-2</v>
      </c>
      <c r="S34" s="231">
        <v>2.2000000000000001E-4</v>
      </c>
      <c r="T34" s="231">
        <v>2.7E-4</v>
      </c>
      <c r="U34" s="231">
        <v>0</v>
      </c>
      <c r="V34" s="231">
        <v>0</v>
      </c>
      <c r="W34" s="231">
        <v>0</v>
      </c>
      <c r="X34" s="231">
        <v>0</v>
      </c>
      <c r="Y34" s="238"/>
      <c r="Z34" s="238"/>
      <c r="AA34" s="238"/>
      <c r="AB34" s="238"/>
      <c r="AC34" s="238"/>
      <c r="AD34" s="238"/>
      <c r="AE34" s="238"/>
      <c r="AF34" s="238"/>
      <c r="AG34" s="238"/>
      <c r="AH34" s="238"/>
      <c r="AI34" s="238"/>
      <c r="AJ34" s="238"/>
      <c r="AK34" s="167"/>
    </row>
    <row r="35" spans="2:37" s="55" customFormat="1" ht="14.4" x14ac:dyDescent="0.3">
      <c r="B35" s="168"/>
      <c r="C35" s="168"/>
      <c r="D35" s="107" t="s">
        <v>325</v>
      </c>
      <c r="E35" s="231">
        <v>0.28001999999999999</v>
      </c>
      <c r="F35" s="231">
        <v>0.27698</v>
      </c>
      <c r="G35" s="231">
        <v>1.0000000000000001E-5</v>
      </c>
      <c r="H35" s="231">
        <v>3.0300000000000001E-3</v>
      </c>
      <c r="I35" s="231">
        <v>0.35956000000000005</v>
      </c>
      <c r="J35" s="231">
        <v>0.35847000000000001</v>
      </c>
      <c r="K35" s="231">
        <v>5.1000000000000004E-4</v>
      </c>
      <c r="L35" s="231">
        <v>5.8E-4</v>
      </c>
      <c r="M35" s="231">
        <v>0.29898000000000002</v>
      </c>
      <c r="N35" s="231">
        <v>0.2964</v>
      </c>
      <c r="O35" s="231">
        <v>1.2999999999999999E-4</v>
      </c>
      <c r="P35" s="231">
        <v>2.4499999999999999E-3</v>
      </c>
      <c r="Q35" s="231">
        <v>0.11584</v>
      </c>
      <c r="R35" s="231">
        <v>0.11505</v>
      </c>
      <c r="S35" s="231">
        <v>3.6000000000000002E-4</v>
      </c>
      <c r="T35" s="231">
        <v>4.2999999999999999E-4</v>
      </c>
      <c r="U35" s="231">
        <v>0</v>
      </c>
      <c r="V35" s="231">
        <v>0</v>
      </c>
      <c r="W35" s="231">
        <v>0</v>
      </c>
      <c r="X35" s="231">
        <v>0</v>
      </c>
      <c r="Y35" s="238"/>
      <c r="Z35" s="238"/>
      <c r="AA35" s="238"/>
      <c r="AB35" s="238"/>
      <c r="AC35" s="238"/>
      <c r="AD35" s="238"/>
      <c r="AE35" s="238"/>
      <c r="AF35" s="238"/>
      <c r="AG35" s="238"/>
      <c r="AH35" s="238"/>
      <c r="AI35" s="238"/>
      <c r="AJ35" s="238"/>
      <c r="AK35" s="167"/>
    </row>
    <row r="36" spans="2:37" s="55" customFormat="1" ht="14.4" x14ac:dyDescent="0.3">
      <c r="B36" s="168"/>
      <c r="C36" s="168" t="s">
        <v>346</v>
      </c>
      <c r="D36" s="107" t="s">
        <v>326</v>
      </c>
      <c r="E36" s="231">
        <v>0.21174000000000001</v>
      </c>
      <c r="F36" s="231">
        <v>0.20985999999999999</v>
      </c>
      <c r="G36" s="231">
        <v>4.1400000000000002E-6</v>
      </c>
      <c r="H36" s="231">
        <v>1.8799999999999999E-3</v>
      </c>
      <c r="I36" s="231">
        <v>0.32585999999999998</v>
      </c>
      <c r="J36" s="231">
        <v>0.32518000000000002</v>
      </c>
      <c r="K36" s="231">
        <v>3.2000000000000003E-4</v>
      </c>
      <c r="L36" s="231">
        <v>3.6000000000000002E-4</v>
      </c>
      <c r="M36" s="231">
        <v>0.26579000000000003</v>
      </c>
      <c r="N36" s="231">
        <v>0.26447999999999999</v>
      </c>
      <c r="O36" s="231">
        <v>1.4999999999999999E-4</v>
      </c>
      <c r="P36" s="231">
        <v>1.16E-3</v>
      </c>
      <c r="Q36" s="231">
        <v>9.3250000000000013E-2</v>
      </c>
      <c r="R36" s="231">
        <v>9.2660000000000006E-2</v>
      </c>
      <c r="S36" s="231">
        <v>3.1E-4</v>
      </c>
      <c r="T36" s="231">
        <v>2.7999999999999998E-4</v>
      </c>
      <c r="U36" s="231">
        <v>0</v>
      </c>
      <c r="V36" s="231">
        <v>0</v>
      </c>
      <c r="W36" s="231">
        <v>0</v>
      </c>
      <c r="X36" s="231">
        <v>0</v>
      </c>
      <c r="Y36" s="238"/>
      <c r="Z36" s="238"/>
      <c r="AA36" s="238"/>
      <c r="AB36" s="238"/>
      <c r="AC36" s="238"/>
      <c r="AD36" s="238"/>
      <c r="AE36" s="238"/>
      <c r="AF36" s="238"/>
      <c r="AG36" s="238"/>
      <c r="AH36" s="238"/>
      <c r="AI36" s="238"/>
      <c r="AJ36" s="238"/>
      <c r="AK36" s="167"/>
    </row>
    <row r="37" spans="2:37" s="55" customFormat="1" ht="14.4" x14ac:dyDescent="0.3">
      <c r="B37" s="168"/>
      <c r="C37" s="168"/>
      <c r="D37" s="107" t="s">
        <v>325</v>
      </c>
      <c r="E37" s="231">
        <v>0.34077999999999997</v>
      </c>
      <c r="F37" s="231">
        <v>0.33773999999999998</v>
      </c>
      <c r="G37" s="231">
        <v>1.0000000000000001E-5</v>
      </c>
      <c r="H37" s="231">
        <v>3.0300000000000001E-3</v>
      </c>
      <c r="I37" s="231">
        <v>0.52442</v>
      </c>
      <c r="J37" s="231">
        <v>0.52332999999999996</v>
      </c>
      <c r="K37" s="231">
        <v>5.1000000000000004E-4</v>
      </c>
      <c r="L37" s="231">
        <v>5.8E-4</v>
      </c>
      <c r="M37" s="231">
        <v>0.42774999999999996</v>
      </c>
      <c r="N37" s="231">
        <v>0.42563000000000001</v>
      </c>
      <c r="O37" s="231">
        <v>2.5000000000000001E-4</v>
      </c>
      <c r="P37" s="231">
        <v>1.8699999999999999E-3</v>
      </c>
      <c r="Q37" s="231">
        <v>0.15007000000000001</v>
      </c>
      <c r="R37" s="231">
        <v>0.14913000000000001</v>
      </c>
      <c r="S37" s="231">
        <v>4.8999999999999998E-4</v>
      </c>
      <c r="T37" s="231">
        <v>4.4999999999999999E-4</v>
      </c>
      <c r="U37" s="231">
        <v>0</v>
      </c>
      <c r="V37" s="231">
        <v>0</v>
      </c>
      <c r="W37" s="231">
        <v>0</v>
      </c>
      <c r="X37" s="231">
        <v>0</v>
      </c>
      <c r="Y37" s="238"/>
      <c r="Z37" s="238"/>
      <c r="AA37" s="238"/>
      <c r="AB37" s="238"/>
      <c r="AC37" s="238"/>
      <c r="AD37" s="238"/>
      <c r="AE37" s="238"/>
      <c r="AF37" s="238"/>
      <c r="AG37" s="238"/>
      <c r="AH37" s="238"/>
      <c r="AI37" s="238"/>
      <c r="AJ37" s="238"/>
      <c r="AK37" s="167"/>
    </row>
    <row r="38" spans="2:37" s="55" customFormat="1" ht="14.4" x14ac:dyDescent="0.3">
      <c r="B38" s="168"/>
      <c r="C38" s="168" t="s">
        <v>345</v>
      </c>
      <c r="D38" s="107" t="s">
        <v>326</v>
      </c>
      <c r="E38" s="231">
        <v>0.16664000000000001</v>
      </c>
      <c r="F38" s="231">
        <v>0.16475999999999999</v>
      </c>
      <c r="G38" s="231">
        <v>4.1400000000000002E-6</v>
      </c>
      <c r="H38" s="231">
        <v>1.8799999999999999E-3</v>
      </c>
      <c r="I38" s="231">
        <v>0.24265999999999999</v>
      </c>
      <c r="J38" s="231">
        <v>0.24198</v>
      </c>
      <c r="K38" s="231">
        <v>3.2000000000000003E-4</v>
      </c>
      <c r="L38" s="231">
        <v>3.6000000000000002E-4</v>
      </c>
      <c r="M38" s="231">
        <v>0.23053000000000001</v>
      </c>
      <c r="N38" s="231">
        <v>0.22966</v>
      </c>
      <c r="O38" s="231">
        <v>2.7E-4</v>
      </c>
      <c r="P38" s="231">
        <v>5.9999999999999995E-4</v>
      </c>
      <c r="Q38" s="231">
        <v>7.6530000000000001E-2</v>
      </c>
      <c r="R38" s="231">
        <v>7.6050000000000006E-2</v>
      </c>
      <c r="S38" s="231">
        <v>2.5000000000000001E-4</v>
      </c>
      <c r="T38" s="231">
        <v>2.3000000000000001E-4</v>
      </c>
      <c r="U38" s="231">
        <v>0</v>
      </c>
      <c r="V38" s="231">
        <v>0</v>
      </c>
      <c r="W38" s="231">
        <v>0</v>
      </c>
      <c r="X38" s="231">
        <v>0</v>
      </c>
      <c r="Y38" s="238"/>
      <c r="Z38" s="238"/>
      <c r="AA38" s="238"/>
      <c r="AB38" s="238"/>
      <c r="AC38" s="238"/>
      <c r="AD38" s="238"/>
      <c r="AE38" s="238"/>
      <c r="AF38" s="238"/>
      <c r="AG38" s="238"/>
      <c r="AH38" s="238"/>
      <c r="AI38" s="238"/>
      <c r="AJ38" s="238"/>
      <c r="AK38" s="167"/>
    </row>
    <row r="39" spans="2:37" s="55" customFormat="1" ht="14.4" x14ac:dyDescent="0.3">
      <c r="B39" s="168"/>
      <c r="C39" s="168"/>
      <c r="D39" s="107" t="s">
        <v>325</v>
      </c>
      <c r="E39" s="231">
        <v>0.26818999999999998</v>
      </c>
      <c r="F39" s="231">
        <v>0.26515</v>
      </c>
      <c r="G39" s="231">
        <v>1.0000000000000001E-5</v>
      </c>
      <c r="H39" s="231">
        <v>3.0300000000000001E-3</v>
      </c>
      <c r="I39" s="231">
        <v>0.39052000000000003</v>
      </c>
      <c r="J39" s="231">
        <v>0.38943</v>
      </c>
      <c r="K39" s="231">
        <v>5.1000000000000004E-4</v>
      </c>
      <c r="L39" s="231">
        <v>5.8E-4</v>
      </c>
      <c r="M39" s="231">
        <v>0.37101000000000001</v>
      </c>
      <c r="N39" s="231">
        <v>0.36960999999999999</v>
      </c>
      <c r="O39" s="231">
        <v>4.2999999999999999E-4</v>
      </c>
      <c r="P39" s="231">
        <v>9.7000000000000005E-4</v>
      </c>
      <c r="Q39" s="231">
        <v>0.12315999999999999</v>
      </c>
      <c r="R39" s="231">
        <v>0.12239</v>
      </c>
      <c r="S39" s="231">
        <v>4.0000000000000002E-4</v>
      </c>
      <c r="T39" s="231">
        <v>3.6999999999999999E-4</v>
      </c>
      <c r="U39" s="231">
        <v>0</v>
      </c>
      <c r="V39" s="231">
        <v>0</v>
      </c>
      <c r="W39" s="231">
        <v>0</v>
      </c>
      <c r="X39" s="231">
        <v>0</v>
      </c>
      <c r="Y39" s="238"/>
      <c r="Z39" s="238"/>
      <c r="AA39" s="238"/>
      <c r="AB39" s="238"/>
      <c r="AC39" s="238"/>
      <c r="AD39" s="238"/>
      <c r="AE39" s="238"/>
      <c r="AF39" s="238"/>
      <c r="AG39" s="238"/>
      <c r="AH39" s="238"/>
      <c r="AI39" s="238"/>
      <c r="AJ39" s="238"/>
      <c r="AK39" s="167"/>
    </row>
    <row r="40" spans="2:37" s="55" customFormat="1" ht="14.4" x14ac:dyDescent="0.3">
      <c r="B40" s="168"/>
      <c r="C40" s="168" t="s">
        <v>344</v>
      </c>
      <c r="D40" s="107" t="s">
        <v>326</v>
      </c>
      <c r="E40" s="231">
        <v>0.20376</v>
      </c>
      <c r="F40" s="231">
        <v>0.20188</v>
      </c>
      <c r="G40" s="231">
        <v>4.1400000000000002E-6</v>
      </c>
      <c r="H40" s="231">
        <v>1.8799999999999999E-3</v>
      </c>
      <c r="I40" s="231">
        <v>0.21657999999999999</v>
      </c>
      <c r="J40" s="231">
        <v>0.21590000000000001</v>
      </c>
      <c r="K40" s="231">
        <v>3.2000000000000003E-4</v>
      </c>
      <c r="L40" s="231">
        <v>3.6000000000000002E-4</v>
      </c>
      <c r="M40" s="231">
        <v>0.20716000000000001</v>
      </c>
      <c r="N40" s="231">
        <v>0.20558999999999999</v>
      </c>
      <c r="O40" s="231">
        <v>9.0000000000000006E-5</v>
      </c>
      <c r="P40" s="231">
        <v>1.48E-3</v>
      </c>
      <c r="Q40" s="231">
        <v>7.6840000000000006E-2</v>
      </c>
      <c r="R40" s="231">
        <v>7.6350000000000001E-2</v>
      </c>
      <c r="S40" s="231">
        <v>2.5000000000000001E-4</v>
      </c>
      <c r="T40" s="231">
        <v>2.4000000000000001E-4</v>
      </c>
      <c r="U40" s="231">
        <v>0</v>
      </c>
      <c r="V40" s="231">
        <v>0</v>
      </c>
      <c r="W40" s="231">
        <v>0</v>
      </c>
      <c r="X40" s="231">
        <v>0</v>
      </c>
      <c r="Y40" s="238"/>
      <c r="Z40" s="238"/>
      <c r="AA40" s="238"/>
      <c r="AB40" s="238"/>
      <c r="AC40" s="238"/>
      <c r="AD40" s="238"/>
      <c r="AE40" s="238"/>
      <c r="AF40" s="238"/>
      <c r="AG40" s="238"/>
      <c r="AH40" s="238"/>
      <c r="AI40" s="238"/>
      <c r="AJ40" s="238"/>
      <c r="AK40" s="167"/>
    </row>
    <row r="41" spans="2:37" s="55" customFormat="1" ht="14.4" x14ac:dyDescent="0.3">
      <c r="B41" s="168"/>
      <c r="C41" s="168"/>
      <c r="D41" s="107" t="s">
        <v>325</v>
      </c>
      <c r="E41" s="231">
        <v>0.32793</v>
      </c>
      <c r="F41" s="231">
        <v>0.32489000000000001</v>
      </c>
      <c r="G41" s="231">
        <v>1.0000000000000001E-5</v>
      </c>
      <c r="H41" s="231">
        <v>3.0300000000000001E-3</v>
      </c>
      <c r="I41" s="231">
        <v>0.34854000000000002</v>
      </c>
      <c r="J41" s="231">
        <v>0.34744999999999998</v>
      </c>
      <c r="K41" s="231">
        <v>5.1000000000000004E-4</v>
      </c>
      <c r="L41" s="231">
        <v>5.8E-4</v>
      </c>
      <c r="M41" s="231">
        <v>0.33337999999999995</v>
      </c>
      <c r="N41" s="231">
        <v>0.33085999999999999</v>
      </c>
      <c r="O41" s="231">
        <v>1.3999999999999999E-4</v>
      </c>
      <c r="P41" s="231">
        <v>2.3800000000000002E-3</v>
      </c>
      <c r="Q41" s="231">
        <v>0.12366000000000001</v>
      </c>
      <c r="R41" s="231">
        <v>0.12288</v>
      </c>
      <c r="S41" s="231">
        <v>4.0000000000000002E-4</v>
      </c>
      <c r="T41" s="231">
        <v>3.8000000000000002E-4</v>
      </c>
      <c r="U41" s="231">
        <v>0</v>
      </c>
      <c r="V41" s="231">
        <v>0</v>
      </c>
      <c r="W41" s="231">
        <v>0</v>
      </c>
      <c r="X41" s="231">
        <v>0</v>
      </c>
      <c r="Y41" s="238"/>
      <c r="Z41" s="238"/>
      <c r="AA41" s="238"/>
      <c r="AB41" s="238"/>
      <c r="AC41" s="238"/>
      <c r="AD41" s="238"/>
      <c r="AE41" s="238"/>
      <c r="AF41" s="238"/>
      <c r="AG41" s="238"/>
      <c r="AH41" s="238"/>
      <c r="AI41" s="238"/>
      <c r="AJ41" s="238"/>
      <c r="AK41" s="167"/>
    </row>
    <row r="42" spans="2:37" s="55" customFormat="1" ht="14.4" x14ac:dyDescent="0.3">
      <c r="B42" s="168"/>
      <c r="C42" s="168" t="s">
        <v>343</v>
      </c>
      <c r="D42" s="107" t="s">
        <v>326</v>
      </c>
      <c r="E42" s="231">
        <v>0.17502999999999999</v>
      </c>
      <c r="F42" s="231">
        <v>0.17315</v>
      </c>
      <c r="G42" s="231">
        <v>4.1400000000000002E-6</v>
      </c>
      <c r="H42" s="231">
        <v>1.8799999999999999E-3</v>
      </c>
      <c r="I42" s="231">
        <v>0.19478999999999999</v>
      </c>
      <c r="J42" s="231">
        <v>0.19411</v>
      </c>
      <c r="K42" s="231">
        <v>3.2000000000000003E-4</v>
      </c>
      <c r="L42" s="231">
        <v>3.6000000000000002E-4</v>
      </c>
      <c r="M42" s="231">
        <v>0.18031</v>
      </c>
      <c r="N42" s="231">
        <v>0.17874000000000001</v>
      </c>
      <c r="O42" s="231">
        <v>9.0000000000000006E-5</v>
      </c>
      <c r="P42" s="231">
        <v>1.48E-3</v>
      </c>
      <c r="Q42" s="231" t="s">
        <v>342</v>
      </c>
      <c r="R42" s="231" t="s">
        <v>342</v>
      </c>
      <c r="S42" s="231" t="s">
        <v>342</v>
      </c>
      <c r="T42" s="231" t="s">
        <v>342</v>
      </c>
      <c r="U42" s="231">
        <v>0</v>
      </c>
      <c r="V42" s="231">
        <v>0</v>
      </c>
      <c r="W42" s="231">
        <v>0</v>
      </c>
      <c r="X42" s="231">
        <v>0</v>
      </c>
      <c r="Y42" s="238"/>
      <c r="Z42" s="238"/>
      <c r="AA42" s="238"/>
      <c r="AB42" s="238"/>
      <c r="AC42" s="238"/>
      <c r="AD42" s="238"/>
      <c r="AE42" s="238"/>
      <c r="AF42" s="238"/>
      <c r="AG42" s="238"/>
      <c r="AH42" s="238"/>
      <c r="AI42" s="238"/>
      <c r="AJ42" s="238"/>
      <c r="AK42" s="167"/>
    </row>
    <row r="43" spans="2:37" s="55" customFormat="1" ht="14.4" x14ac:dyDescent="0.3">
      <c r="B43" s="168"/>
      <c r="C43" s="168"/>
      <c r="D43" s="107" t="s">
        <v>325</v>
      </c>
      <c r="E43" s="231">
        <v>0.28170000000000001</v>
      </c>
      <c r="F43" s="231">
        <v>0.27866000000000002</v>
      </c>
      <c r="G43" s="231">
        <v>1.0000000000000001E-5</v>
      </c>
      <c r="H43" s="231">
        <v>3.0300000000000001E-3</v>
      </c>
      <c r="I43" s="231">
        <v>0.31349000000000005</v>
      </c>
      <c r="J43" s="231">
        <v>0.31240000000000001</v>
      </c>
      <c r="K43" s="231">
        <v>5.1000000000000004E-4</v>
      </c>
      <c r="L43" s="231">
        <v>5.8E-4</v>
      </c>
      <c r="M43" s="231">
        <v>0.29017999999999999</v>
      </c>
      <c r="N43" s="231">
        <v>0.28766000000000003</v>
      </c>
      <c r="O43" s="231">
        <v>1.3999999999999999E-4</v>
      </c>
      <c r="P43" s="231">
        <v>2.3800000000000002E-3</v>
      </c>
      <c r="Q43" s="231" t="s">
        <v>342</v>
      </c>
      <c r="R43" s="231" t="s">
        <v>342</v>
      </c>
      <c r="S43" s="231" t="s">
        <v>342</v>
      </c>
      <c r="T43" s="231" t="s">
        <v>342</v>
      </c>
      <c r="U43" s="231">
        <v>0</v>
      </c>
      <c r="V43" s="231">
        <v>0</v>
      </c>
      <c r="W43" s="231">
        <v>0</v>
      </c>
      <c r="X43" s="231">
        <v>0</v>
      </c>
      <c r="Y43" s="238"/>
      <c r="Z43" s="238"/>
      <c r="AA43" s="238"/>
      <c r="AB43" s="238"/>
      <c r="AC43" s="238"/>
      <c r="AD43" s="238"/>
      <c r="AE43" s="238"/>
      <c r="AF43" s="238"/>
      <c r="AG43" s="238"/>
      <c r="AH43" s="238"/>
      <c r="AI43" s="238"/>
      <c r="AJ43" s="238"/>
      <c r="AK43" s="167"/>
    </row>
    <row r="44" spans="2:37" s="55" customFormat="1" ht="14.4" x14ac:dyDescent="0.3">
      <c r="Q44" s="237"/>
      <c r="R44" s="237"/>
      <c r="S44" s="237"/>
      <c r="T44" s="237"/>
      <c r="AK44" s="167"/>
    </row>
    <row r="45" spans="2:37" s="55" customFormat="1" ht="14.4" x14ac:dyDescent="0.3">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row>
    <row r="46" spans="2:37" s="55" customFormat="1" ht="14.4" x14ac:dyDescent="0.3">
      <c r="E46" s="235" t="s">
        <v>341</v>
      </c>
      <c r="F46" s="235"/>
      <c r="G46" s="235"/>
      <c r="H46" s="235"/>
      <c r="I46" s="235" t="s">
        <v>340</v>
      </c>
      <c r="J46" s="235"/>
      <c r="K46" s="235"/>
      <c r="L46" s="235"/>
      <c r="M46" s="235" t="s">
        <v>339</v>
      </c>
      <c r="N46" s="235"/>
      <c r="O46" s="235"/>
      <c r="P46" s="235"/>
      <c r="Q46" s="236" t="s">
        <v>115</v>
      </c>
      <c r="R46" s="236"/>
      <c r="S46" s="236"/>
      <c r="T46" s="236"/>
      <c r="U46" s="235" t="s">
        <v>113</v>
      </c>
      <c r="V46" s="235"/>
      <c r="W46" s="235"/>
      <c r="X46" s="235"/>
      <c r="Y46" s="235" t="s">
        <v>338</v>
      </c>
      <c r="Z46" s="235"/>
      <c r="AA46" s="235"/>
      <c r="AB46" s="235"/>
      <c r="AC46" s="235" t="s">
        <v>298</v>
      </c>
      <c r="AD46" s="235"/>
      <c r="AE46" s="235"/>
      <c r="AF46" s="235"/>
      <c r="AG46" s="235" t="s">
        <v>297</v>
      </c>
      <c r="AH46" s="235"/>
      <c r="AI46" s="235"/>
      <c r="AJ46" s="235"/>
      <c r="AK46" s="167"/>
    </row>
    <row r="47" spans="2:37" s="55" customFormat="1" ht="15.6" x14ac:dyDescent="0.35">
      <c r="B47" s="116" t="s">
        <v>88</v>
      </c>
      <c r="C47" s="116" t="s">
        <v>332</v>
      </c>
      <c r="D47" s="116" t="s">
        <v>86</v>
      </c>
      <c r="E47" s="107" t="s">
        <v>85</v>
      </c>
      <c r="F47" s="107" t="s">
        <v>84</v>
      </c>
      <c r="G47" s="107" t="s">
        <v>83</v>
      </c>
      <c r="H47" s="107" t="s">
        <v>82</v>
      </c>
      <c r="I47" s="107" t="s">
        <v>85</v>
      </c>
      <c r="J47" s="107" t="s">
        <v>84</v>
      </c>
      <c r="K47" s="107" t="s">
        <v>83</v>
      </c>
      <c r="L47" s="107" t="s">
        <v>82</v>
      </c>
      <c r="M47" s="107" t="s">
        <v>85</v>
      </c>
      <c r="N47" s="107" t="s">
        <v>84</v>
      </c>
      <c r="O47" s="107" t="s">
        <v>83</v>
      </c>
      <c r="P47" s="107" t="s">
        <v>82</v>
      </c>
      <c r="Q47" s="234" t="s">
        <v>85</v>
      </c>
      <c r="R47" s="234" t="s">
        <v>84</v>
      </c>
      <c r="S47" s="234" t="s">
        <v>83</v>
      </c>
      <c r="T47" s="234" t="s">
        <v>82</v>
      </c>
      <c r="U47" s="107" t="s">
        <v>85</v>
      </c>
      <c r="V47" s="107" t="s">
        <v>84</v>
      </c>
      <c r="W47" s="107" t="s">
        <v>83</v>
      </c>
      <c r="X47" s="107" t="s">
        <v>82</v>
      </c>
      <c r="Y47" s="107" t="s">
        <v>85</v>
      </c>
      <c r="Z47" s="107" t="s">
        <v>84</v>
      </c>
      <c r="AA47" s="107" t="s">
        <v>83</v>
      </c>
      <c r="AB47" s="107" t="s">
        <v>82</v>
      </c>
      <c r="AC47" s="107" t="s">
        <v>85</v>
      </c>
      <c r="AD47" s="107" t="s">
        <v>84</v>
      </c>
      <c r="AE47" s="107" t="s">
        <v>83</v>
      </c>
      <c r="AF47" s="107" t="s">
        <v>82</v>
      </c>
      <c r="AG47" s="107" t="s">
        <v>85</v>
      </c>
      <c r="AH47" s="107" t="s">
        <v>84</v>
      </c>
      <c r="AI47" s="107" t="s">
        <v>83</v>
      </c>
      <c r="AJ47" s="107" t="s">
        <v>82</v>
      </c>
      <c r="AK47" s="167"/>
    </row>
    <row r="48" spans="2:37" s="55" customFormat="1" ht="14.4" x14ac:dyDescent="0.3">
      <c r="B48" s="168" t="s">
        <v>337</v>
      </c>
      <c r="C48" s="168" t="s">
        <v>336</v>
      </c>
      <c r="D48" s="107" t="s">
        <v>326</v>
      </c>
      <c r="E48" s="231">
        <v>0.13758000000000001</v>
      </c>
      <c r="F48" s="231">
        <v>0.13569999999999999</v>
      </c>
      <c r="G48" s="231">
        <v>4.1400000000000002E-6</v>
      </c>
      <c r="H48" s="231">
        <v>1.8799999999999999E-3</v>
      </c>
      <c r="I48" s="231">
        <v>0.14946000000000001</v>
      </c>
      <c r="J48" s="231">
        <v>0.14878</v>
      </c>
      <c r="K48" s="231">
        <v>3.2000000000000003E-4</v>
      </c>
      <c r="L48" s="231">
        <v>3.6000000000000002E-4</v>
      </c>
      <c r="M48" s="231">
        <v>0.10494000000000001</v>
      </c>
      <c r="N48" s="231">
        <v>0.10385999999999999</v>
      </c>
      <c r="O48" s="231">
        <v>2.1000000000000001E-4</v>
      </c>
      <c r="P48" s="231">
        <v>8.7000000000000001E-4</v>
      </c>
      <c r="Q48" s="233"/>
      <c r="R48" s="233"/>
      <c r="S48" s="233"/>
      <c r="T48" s="233"/>
      <c r="U48" s="232"/>
      <c r="V48" s="232"/>
      <c r="W48" s="232"/>
      <c r="X48" s="232"/>
      <c r="Y48" s="229">
        <v>0.14549000000000001</v>
      </c>
      <c r="Z48" s="229">
        <v>0.14441000000000001</v>
      </c>
      <c r="AA48" s="229">
        <v>2.1000000000000001E-4</v>
      </c>
      <c r="AB48" s="229">
        <v>8.7000000000000001E-4</v>
      </c>
      <c r="AC48" s="229">
        <v>2.2410000000000003E-2</v>
      </c>
      <c r="AD48" s="229">
        <v>2.2270000000000002E-2</v>
      </c>
      <c r="AE48" s="229">
        <v>6.9999999999999994E-5</v>
      </c>
      <c r="AF48" s="229">
        <v>6.9999999999999994E-5</v>
      </c>
      <c r="AG48" s="228">
        <v>0</v>
      </c>
      <c r="AH48" s="228">
        <v>0</v>
      </c>
      <c r="AI48" s="228">
        <v>0</v>
      </c>
      <c r="AJ48" s="228">
        <v>0</v>
      </c>
      <c r="AK48" s="167"/>
    </row>
    <row r="49" spans="2:37" s="55" customFormat="1" ht="14.4" x14ac:dyDescent="0.3">
      <c r="B49" s="168"/>
      <c r="C49" s="168"/>
      <c r="D49" s="107" t="s">
        <v>325</v>
      </c>
      <c r="E49" s="231">
        <v>0.22143000000000002</v>
      </c>
      <c r="F49" s="231">
        <v>0.21839</v>
      </c>
      <c r="G49" s="231">
        <v>1.0000000000000001E-5</v>
      </c>
      <c r="H49" s="231">
        <v>3.0300000000000001E-3</v>
      </c>
      <c r="I49" s="231">
        <v>0.24052000000000001</v>
      </c>
      <c r="J49" s="231">
        <v>0.23943</v>
      </c>
      <c r="K49" s="231">
        <v>5.1000000000000004E-4</v>
      </c>
      <c r="L49" s="231">
        <v>5.8E-4</v>
      </c>
      <c r="M49" s="231">
        <v>0.16889000000000001</v>
      </c>
      <c r="N49" s="231">
        <v>0.16714999999999999</v>
      </c>
      <c r="O49" s="231">
        <v>3.4000000000000002E-4</v>
      </c>
      <c r="P49" s="231">
        <v>1.4E-3</v>
      </c>
      <c r="Q49" s="233"/>
      <c r="R49" s="233"/>
      <c r="S49" s="233"/>
      <c r="T49" s="233"/>
      <c r="U49" s="232"/>
      <c r="V49" s="232"/>
      <c r="W49" s="232"/>
      <c r="X49" s="232"/>
      <c r="Y49" s="229">
        <v>0.23414000000000001</v>
      </c>
      <c r="Z49" s="229">
        <v>0.2324</v>
      </c>
      <c r="AA49" s="229">
        <v>3.4000000000000002E-4</v>
      </c>
      <c r="AB49" s="229">
        <v>1.4E-3</v>
      </c>
      <c r="AC49" s="229">
        <v>3.6069999999999998E-2</v>
      </c>
      <c r="AD49" s="229">
        <v>3.5839999999999997E-2</v>
      </c>
      <c r="AE49" s="229">
        <v>1.2E-4</v>
      </c>
      <c r="AF49" s="229">
        <v>1.1E-4</v>
      </c>
      <c r="AG49" s="228">
        <v>0</v>
      </c>
      <c r="AH49" s="228">
        <v>0</v>
      </c>
      <c r="AI49" s="228">
        <v>0</v>
      </c>
      <c r="AJ49" s="228">
        <v>0</v>
      </c>
      <c r="AK49" s="167"/>
    </row>
    <row r="50" spans="2:37" s="55" customFormat="1" ht="14.4" x14ac:dyDescent="0.3">
      <c r="B50" s="168"/>
      <c r="C50" s="168" t="s">
        <v>335</v>
      </c>
      <c r="D50" s="107" t="s">
        <v>326</v>
      </c>
      <c r="E50" s="231">
        <v>0.16496</v>
      </c>
      <c r="F50" s="231">
        <v>0.16308</v>
      </c>
      <c r="G50" s="231">
        <v>4.1400000000000002E-6</v>
      </c>
      <c r="H50" s="231">
        <v>1.8799999999999999E-3</v>
      </c>
      <c r="I50" s="231">
        <v>0.18784999999999999</v>
      </c>
      <c r="J50" s="231">
        <v>0.18717</v>
      </c>
      <c r="K50" s="231">
        <v>3.2000000000000003E-4</v>
      </c>
      <c r="L50" s="231">
        <v>3.6000000000000002E-4</v>
      </c>
      <c r="M50" s="231">
        <v>0.10957</v>
      </c>
      <c r="N50" s="231">
        <v>0.10825</v>
      </c>
      <c r="O50" s="231">
        <v>1.4999999999999999E-4</v>
      </c>
      <c r="P50" s="231">
        <v>1.17E-3</v>
      </c>
      <c r="Q50" s="230">
        <v>0.15948999999999999</v>
      </c>
      <c r="R50" s="230">
        <v>0.1575</v>
      </c>
      <c r="S50" s="230">
        <v>1.58E-3</v>
      </c>
      <c r="T50" s="230">
        <v>4.0999999999999999E-4</v>
      </c>
      <c r="U50" s="229">
        <v>0.17927000000000001</v>
      </c>
      <c r="V50" s="229">
        <v>0.17881</v>
      </c>
      <c r="W50" s="229">
        <v>5.0000000000000002E-5</v>
      </c>
      <c r="X50" s="229">
        <v>4.0999999999999999E-4</v>
      </c>
      <c r="Y50" s="229">
        <v>0.17562</v>
      </c>
      <c r="Z50" s="229">
        <v>0.17430000000000001</v>
      </c>
      <c r="AA50" s="229">
        <v>1.4999999999999999E-4</v>
      </c>
      <c r="AB50" s="229">
        <v>1.17E-3</v>
      </c>
      <c r="AC50" s="229">
        <v>6.9440000000000002E-2</v>
      </c>
      <c r="AD50" s="229">
        <v>6.9000000000000006E-2</v>
      </c>
      <c r="AE50" s="229">
        <v>2.2000000000000001E-4</v>
      </c>
      <c r="AF50" s="229">
        <v>2.2000000000000001E-4</v>
      </c>
      <c r="AG50" s="228">
        <v>0</v>
      </c>
      <c r="AH50" s="228">
        <v>0</v>
      </c>
      <c r="AI50" s="228">
        <v>0</v>
      </c>
      <c r="AJ50" s="228">
        <v>0</v>
      </c>
      <c r="AK50" s="167"/>
    </row>
    <row r="51" spans="2:37" s="55" customFormat="1" ht="14.4" x14ac:dyDescent="0.3">
      <c r="B51" s="168"/>
      <c r="C51" s="168"/>
      <c r="D51" s="107" t="s">
        <v>325</v>
      </c>
      <c r="E51" s="231">
        <v>0.26549</v>
      </c>
      <c r="F51" s="231">
        <v>0.26245000000000002</v>
      </c>
      <c r="G51" s="231">
        <v>1.0000000000000001E-5</v>
      </c>
      <c r="H51" s="231">
        <v>3.0300000000000001E-3</v>
      </c>
      <c r="I51" s="231">
        <v>0.30231000000000002</v>
      </c>
      <c r="J51" s="231">
        <v>0.30121999999999999</v>
      </c>
      <c r="K51" s="231">
        <v>5.1000000000000004E-4</v>
      </c>
      <c r="L51" s="231">
        <v>5.8E-4</v>
      </c>
      <c r="M51" s="231">
        <v>0.17635000000000001</v>
      </c>
      <c r="N51" s="231">
        <v>0.17422000000000001</v>
      </c>
      <c r="O51" s="231">
        <v>2.4000000000000001E-4</v>
      </c>
      <c r="P51" s="231">
        <v>1.89E-3</v>
      </c>
      <c r="Q51" s="230">
        <v>0.25666999999999995</v>
      </c>
      <c r="R51" s="230">
        <v>0.25346999999999997</v>
      </c>
      <c r="S51" s="230">
        <v>2.5500000000000002E-3</v>
      </c>
      <c r="T51" s="230">
        <v>6.4999999999999997E-4</v>
      </c>
      <c r="U51" s="229">
        <v>0.28849000000000002</v>
      </c>
      <c r="V51" s="229">
        <v>0.28776000000000002</v>
      </c>
      <c r="W51" s="229">
        <v>8.0000000000000007E-5</v>
      </c>
      <c r="X51" s="229">
        <v>6.4999999999999997E-4</v>
      </c>
      <c r="Y51" s="229">
        <v>0.28263000000000005</v>
      </c>
      <c r="Z51" s="229">
        <v>0.28050000000000003</v>
      </c>
      <c r="AA51" s="229">
        <v>2.4000000000000001E-4</v>
      </c>
      <c r="AB51" s="229">
        <v>1.89E-3</v>
      </c>
      <c r="AC51" s="229">
        <v>0.11175</v>
      </c>
      <c r="AD51" s="229">
        <v>0.11104</v>
      </c>
      <c r="AE51" s="229">
        <v>3.6000000000000002E-4</v>
      </c>
      <c r="AF51" s="229">
        <v>3.5E-4</v>
      </c>
      <c r="AG51" s="228">
        <v>0</v>
      </c>
      <c r="AH51" s="228">
        <v>0</v>
      </c>
      <c r="AI51" s="228">
        <v>0</v>
      </c>
      <c r="AJ51" s="228">
        <v>0</v>
      </c>
      <c r="AK51" s="167"/>
    </row>
    <row r="52" spans="2:37" s="55" customFormat="1" ht="14.4" x14ac:dyDescent="0.3">
      <c r="B52" s="168"/>
      <c r="C52" s="168" t="s">
        <v>334</v>
      </c>
      <c r="D52" s="107" t="s">
        <v>326</v>
      </c>
      <c r="E52" s="231">
        <v>0.20721000000000001</v>
      </c>
      <c r="F52" s="231">
        <v>0.20533000000000001</v>
      </c>
      <c r="G52" s="231">
        <v>4.1400000000000002E-6</v>
      </c>
      <c r="H52" s="231">
        <v>1.8799999999999999E-3</v>
      </c>
      <c r="I52" s="231">
        <v>0.27909</v>
      </c>
      <c r="J52" s="231">
        <v>0.27840999999999999</v>
      </c>
      <c r="K52" s="231">
        <v>3.2000000000000003E-4</v>
      </c>
      <c r="L52" s="231">
        <v>3.6000000000000002E-4</v>
      </c>
      <c r="M52" s="231">
        <v>0.15151000000000001</v>
      </c>
      <c r="N52" s="231">
        <v>0.14993000000000001</v>
      </c>
      <c r="O52" s="231">
        <v>9.0000000000000006E-5</v>
      </c>
      <c r="P52" s="231">
        <v>1.49E-3</v>
      </c>
      <c r="Q52" s="230">
        <v>0.23626</v>
      </c>
      <c r="R52" s="230">
        <v>0.23427000000000001</v>
      </c>
      <c r="S52" s="230">
        <v>1.58E-3</v>
      </c>
      <c r="T52" s="230">
        <v>4.0999999999999999E-4</v>
      </c>
      <c r="U52" s="229">
        <v>0.26643</v>
      </c>
      <c r="V52" s="229">
        <v>0.26596999999999998</v>
      </c>
      <c r="W52" s="229">
        <v>5.0000000000000002E-5</v>
      </c>
      <c r="X52" s="229">
        <v>4.0999999999999999E-4</v>
      </c>
      <c r="Y52" s="229">
        <v>0.22597</v>
      </c>
      <c r="Z52" s="229">
        <v>0.22439000000000001</v>
      </c>
      <c r="AA52" s="229">
        <v>9.0000000000000006E-5</v>
      </c>
      <c r="AB52" s="229">
        <v>1.49E-3</v>
      </c>
      <c r="AC52" s="229">
        <v>7.6740000000000003E-2</v>
      </c>
      <c r="AD52" s="229">
        <v>7.6240000000000002E-2</v>
      </c>
      <c r="AE52" s="229">
        <v>2.5000000000000001E-4</v>
      </c>
      <c r="AF52" s="229">
        <v>2.5000000000000001E-4</v>
      </c>
      <c r="AG52" s="228">
        <v>0</v>
      </c>
      <c r="AH52" s="228">
        <v>0</v>
      </c>
      <c r="AI52" s="228">
        <v>0</v>
      </c>
      <c r="AJ52" s="228">
        <v>0</v>
      </c>
      <c r="AK52" s="167"/>
    </row>
    <row r="53" spans="2:37" s="55" customFormat="1" ht="14.4" x14ac:dyDescent="0.3">
      <c r="B53" s="168"/>
      <c r="C53" s="168"/>
      <c r="D53" s="107" t="s">
        <v>325</v>
      </c>
      <c r="E53" s="231">
        <v>0.33348</v>
      </c>
      <c r="F53" s="231">
        <v>0.33044000000000001</v>
      </c>
      <c r="G53" s="231">
        <v>1.0000000000000001E-5</v>
      </c>
      <c r="H53" s="231">
        <v>3.0300000000000001E-3</v>
      </c>
      <c r="I53" s="231">
        <v>0.44914000000000004</v>
      </c>
      <c r="J53" s="231">
        <v>0.44805</v>
      </c>
      <c r="K53" s="231">
        <v>5.1000000000000004E-4</v>
      </c>
      <c r="L53" s="231">
        <v>5.8E-4</v>
      </c>
      <c r="M53" s="231">
        <v>0.24382000000000001</v>
      </c>
      <c r="N53" s="231">
        <v>0.24129</v>
      </c>
      <c r="O53" s="231">
        <v>1.3999999999999999E-4</v>
      </c>
      <c r="P53" s="231">
        <v>2.3900000000000002E-3</v>
      </c>
      <c r="Q53" s="230">
        <v>0.38022999999999996</v>
      </c>
      <c r="R53" s="230">
        <v>0.37702999999999998</v>
      </c>
      <c r="S53" s="230">
        <v>2.5500000000000002E-3</v>
      </c>
      <c r="T53" s="230">
        <v>6.4999999999999997E-4</v>
      </c>
      <c r="U53" s="229">
        <v>0.42876000000000003</v>
      </c>
      <c r="V53" s="229">
        <v>0.42803000000000002</v>
      </c>
      <c r="W53" s="229">
        <v>8.0000000000000007E-5</v>
      </c>
      <c r="X53" s="229">
        <v>6.4999999999999997E-4</v>
      </c>
      <c r="Y53" s="229">
        <v>0.36365999999999998</v>
      </c>
      <c r="Z53" s="229">
        <v>0.36113000000000001</v>
      </c>
      <c r="AA53" s="229">
        <v>1.3999999999999999E-4</v>
      </c>
      <c r="AB53" s="229">
        <v>2.3900000000000002E-3</v>
      </c>
      <c r="AC53" s="229">
        <v>0.1235</v>
      </c>
      <c r="AD53" s="229">
        <v>0.1227</v>
      </c>
      <c r="AE53" s="229">
        <v>4.0000000000000002E-4</v>
      </c>
      <c r="AF53" s="229">
        <v>4.0000000000000002E-4</v>
      </c>
      <c r="AG53" s="228">
        <v>0</v>
      </c>
      <c r="AH53" s="228">
        <v>0</v>
      </c>
      <c r="AI53" s="228">
        <v>0</v>
      </c>
      <c r="AJ53" s="228">
        <v>0</v>
      </c>
      <c r="AK53" s="167"/>
    </row>
    <row r="54" spans="2:37" s="55" customFormat="1" ht="14.4" x14ac:dyDescent="0.3">
      <c r="B54" s="168"/>
      <c r="C54" s="168" t="s">
        <v>333</v>
      </c>
      <c r="D54" s="107" t="s">
        <v>326</v>
      </c>
      <c r="E54" s="231">
        <v>0.16843</v>
      </c>
      <c r="F54" s="231">
        <v>0.16655</v>
      </c>
      <c r="G54" s="231">
        <v>4.1400000000000002E-6</v>
      </c>
      <c r="H54" s="231">
        <v>1.8799999999999999E-3</v>
      </c>
      <c r="I54" s="231">
        <v>0.17430999999999999</v>
      </c>
      <c r="J54" s="231">
        <v>0.17363000000000001</v>
      </c>
      <c r="K54" s="231">
        <v>3.2000000000000003E-4</v>
      </c>
      <c r="L54" s="231">
        <v>3.6000000000000002E-4</v>
      </c>
      <c r="M54" s="231">
        <v>0.11952</v>
      </c>
      <c r="N54" s="231">
        <v>0.11824999999999999</v>
      </c>
      <c r="O54" s="231">
        <v>1.7000000000000001E-4</v>
      </c>
      <c r="P54" s="231">
        <v>1.1000000000000001E-3</v>
      </c>
      <c r="Q54" s="230">
        <v>0.17624000000000001</v>
      </c>
      <c r="R54" s="230">
        <v>0.17424999999999999</v>
      </c>
      <c r="S54" s="230">
        <v>1.58E-3</v>
      </c>
      <c r="T54" s="230">
        <v>4.0999999999999999E-4</v>
      </c>
      <c r="U54" s="229">
        <v>0.19828000000000001</v>
      </c>
      <c r="V54" s="229">
        <v>0.19782</v>
      </c>
      <c r="W54" s="229">
        <v>5.0000000000000002E-5</v>
      </c>
      <c r="X54" s="229">
        <v>4.0999999999999999E-4</v>
      </c>
      <c r="Y54" s="229">
        <v>0.17147999999999999</v>
      </c>
      <c r="Z54" s="229">
        <v>0.17021</v>
      </c>
      <c r="AA54" s="229">
        <v>1.7000000000000001E-4</v>
      </c>
      <c r="AB54" s="229">
        <v>1.1000000000000001E-3</v>
      </c>
      <c r="AC54" s="229">
        <v>7.0999999999999994E-2</v>
      </c>
      <c r="AD54" s="229">
        <v>7.0540000000000005E-2</v>
      </c>
      <c r="AE54" s="229">
        <v>2.3000000000000001E-4</v>
      </c>
      <c r="AF54" s="229">
        <v>2.3000000000000001E-4</v>
      </c>
      <c r="AG54" s="228">
        <v>0</v>
      </c>
      <c r="AH54" s="228">
        <v>0</v>
      </c>
      <c r="AI54" s="228">
        <v>0</v>
      </c>
      <c r="AJ54" s="228">
        <v>0</v>
      </c>
      <c r="AK54" s="167"/>
    </row>
    <row r="55" spans="2:37" s="55" customFormat="1" ht="14.4" x14ac:dyDescent="0.3">
      <c r="B55" s="168"/>
      <c r="C55" s="168"/>
      <c r="D55" s="107" t="s">
        <v>325</v>
      </c>
      <c r="E55" s="231">
        <v>0.27107999999999999</v>
      </c>
      <c r="F55" s="231">
        <v>0.26804</v>
      </c>
      <c r="G55" s="231">
        <v>1.0000000000000001E-5</v>
      </c>
      <c r="H55" s="231">
        <v>3.0300000000000001E-3</v>
      </c>
      <c r="I55" s="231">
        <v>0.28053000000000006</v>
      </c>
      <c r="J55" s="231">
        <v>0.27944000000000002</v>
      </c>
      <c r="K55" s="231">
        <v>5.1000000000000004E-4</v>
      </c>
      <c r="L55" s="231">
        <v>5.8E-4</v>
      </c>
      <c r="M55" s="231">
        <v>0.19234000000000001</v>
      </c>
      <c r="N55" s="231">
        <v>0.19031000000000001</v>
      </c>
      <c r="O55" s="231">
        <v>2.7E-4</v>
      </c>
      <c r="P55" s="231">
        <v>1.7600000000000001E-3</v>
      </c>
      <c r="Q55" s="230">
        <v>0.28361999999999998</v>
      </c>
      <c r="R55" s="230">
        <v>0.28042</v>
      </c>
      <c r="S55" s="230">
        <v>2.5500000000000002E-3</v>
      </c>
      <c r="T55" s="230">
        <v>6.4999999999999997E-4</v>
      </c>
      <c r="U55" s="229">
        <v>0.31908999999999998</v>
      </c>
      <c r="V55" s="229">
        <v>0.31835999999999998</v>
      </c>
      <c r="W55" s="229">
        <v>8.0000000000000007E-5</v>
      </c>
      <c r="X55" s="229">
        <v>6.4999999999999997E-4</v>
      </c>
      <c r="Y55" s="229">
        <v>0.27595999999999998</v>
      </c>
      <c r="Z55" s="229">
        <v>0.27393000000000001</v>
      </c>
      <c r="AA55" s="229">
        <v>2.7E-4</v>
      </c>
      <c r="AB55" s="229">
        <v>1.7600000000000001E-3</v>
      </c>
      <c r="AC55" s="229">
        <v>0.11426</v>
      </c>
      <c r="AD55" s="229">
        <v>0.11353000000000001</v>
      </c>
      <c r="AE55" s="229">
        <v>3.6999999999999999E-4</v>
      </c>
      <c r="AF55" s="229">
        <v>3.6000000000000002E-4</v>
      </c>
      <c r="AG55" s="228">
        <v>0</v>
      </c>
      <c r="AH55" s="228">
        <v>0</v>
      </c>
      <c r="AI55" s="228">
        <v>0</v>
      </c>
      <c r="AJ55" s="228">
        <v>0</v>
      </c>
      <c r="AK55" s="167"/>
    </row>
    <row r="56" spans="2:37" s="55" customFormat="1" ht="14.4" x14ac:dyDescent="0.3">
      <c r="AK56" s="167"/>
    </row>
    <row r="57" spans="2:37" s="55" customFormat="1" ht="14.4" x14ac:dyDescent="0.3">
      <c r="AK57" s="167"/>
    </row>
    <row r="58" spans="2:37" s="55" customFormat="1" ht="14.4" x14ac:dyDescent="0.3">
      <c r="AK58" s="167"/>
    </row>
    <row r="59" spans="2:37" s="55" customFormat="1" ht="15.6" x14ac:dyDescent="0.35">
      <c r="B59" s="116" t="s">
        <v>88</v>
      </c>
      <c r="C59" s="116" t="s">
        <v>332</v>
      </c>
      <c r="D59" s="116" t="s">
        <v>86</v>
      </c>
      <c r="E59" s="107" t="s">
        <v>85</v>
      </c>
      <c r="F59" s="107" t="s">
        <v>84</v>
      </c>
      <c r="G59" s="107" t="s">
        <v>83</v>
      </c>
      <c r="H59" s="107" t="s">
        <v>82</v>
      </c>
      <c r="AK59" s="167"/>
    </row>
    <row r="60" spans="2:37" s="55" customFormat="1" ht="14.4" x14ac:dyDescent="0.3">
      <c r="B60" s="168" t="s">
        <v>331</v>
      </c>
      <c r="C60" s="168" t="s">
        <v>330</v>
      </c>
      <c r="D60" s="107" t="s">
        <v>326</v>
      </c>
      <c r="E60" s="106">
        <v>8.3060000000000009E-2</v>
      </c>
      <c r="F60" s="106">
        <v>8.0939999999999998E-2</v>
      </c>
      <c r="G60" s="106">
        <v>1.56E-3</v>
      </c>
      <c r="H60" s="106">
        <v>5.5999999999999995E-4</v>
      </c>
      <c r="AK60" s="167"/>
    </row>
    <row r="61" spans="2:37" s="55" customFormat="1" ht="14.4" x14ac:dyDescent="0.3">
      <c r="B61" s="168"/>
      <c r="C61" s="168"/>
      <c r="D61" s="107" t="s">
        <v>325</v>
      </c>
      <c r="E61" s="106">
        <v>0.13369</v>
      </c>
      <c r="F61" s="106">
        <v>0.13027</v>
      </c>
      <c r="G61" s="106">
        <v>2.5200000000000001E-3</v>
      </c>
      <c r="H61" s="106">
        <v>8.9999999999999998E-4</v>
      </c>
      <c r="AK61" s="167"/>
    </row>
    <row r="62" spans="2:37" s="55" customFormat="1" ht="14.4" x14ac:dyDescent="0.3">
      <c r="B62" s="168"/>
      <c r="C62" s="168" t="s">
        <v>329</v>
      </c>
      <c r="D62" s="107" t="s">
        <v>326</v>
      </c>
      <c r="E62" s="106">
        <v>0.1009</v>
      </c>
      <c r="F62" s="106">
        <v>9.826E-2</v>
      </c>
      <c r="G62" s="106">
        <v>2.0400000000000001E-3</v>
      </c>
      <c r="H62" s="106">
        <v>5.9999999999999995E-4</v>
      </c>
      <c r="AK62" s="167"/>
    </row>
    <row r="63" spans="2:37" s="55" customFormat="1" ht="14.4" x14ac:dyDescent="0.3">
      <c r="B63" s="168"/>
      <c r="C63" s="168"/>
      <c r="D63" s="107" t="s">
        <v>325</v>
      </c>
      <c r="E63" s="106">
        <v>0.16236999999999999</v>
      </c>
      <c r="F63" s="106">
        <v>0.15812999999999999</v>
      </c>
      <c r="G63" s="106">
        <v>3.2799999999999999E-3</v>
      </c>
      <c r="H63" s="106">
        <v>9.6000000000000002E-4</v>
      </c>
      <c r="AK63" s="167"/>
    </row>
    <row r="64" spans="2:37" s="55" customFormat="1" ht="14.4" x14ac:dyDescent="0.3">
      <c r="B64" s="168"/>
      <c r="C64" s="168" t="s">
        <v>328</v>
      </c>
      <c r="D64" s="107" t="s">
        <v>326</v>
      </c>
      <c r="E64" s="106">
        <v>0.13244999999999998</v>
      </c>
      <c r="F64" s="106">
        <v>0.13072</v>
      </c>
      <c r="G64" s="106">
        <v>1.1299999999999999E-3</v>
      </c>
      <c r="H64" s="106">
        <v>5.9999999999999995E-4</v>
      </c>
      <c r="AK64" s="167"/>
    </row>
    <row r="65" spans="1:37" s="55" customFormat="1" ht="14.4" x14ac:dyDescent="0.3">
      <c r="B65" s="168"/>
      <c r="C65" s="168"/>
      <c r="D65" s="107" t="s">
        <v>325</v>
      </c>
      <c r="E65" s="106">
        <v>0.21314999999999998</v>
      </c>
      <c r="F65" s="106">
        <v>0.21037</v>
      </c>
      <c r="G65" s="106">
        <v>1.82E-3</v>
      </c>
      <c r="H65" s="106">
        <v>9.6000000000000002E-4</v>
      </c>
      <c r="AK65" s="167"/>
    </row>
    <row r="66" spans="1:37" s="55" customFormat="1" ht="14.4" x14ac:dyDescent="0.3">
      <c r="B66" s="168"/>
      <c r="C66" s="168" t="s">
        <v>327</v>
      </c>
      <c r="D66" s="107" t="s">
        <v>326</v>
      </c>
      <c r="E66" s="106">
        <v>0.11355</v>
      </c>
      <c r="F66" s="106">
        <v>0.11138000000000001</v>
      </c>
      <c r="G66" s="106">
        <v>1.58E-3</v>
      </c>
      <c r="H66" s="106">
        <v>5.9000000000000003E-4</v>
      </c>
      <c r="AK66" s="167"/>
    </row>
    <row r="67" spans="1:37" s="55" customFormat="1" ht="14.4" x14ac:dyDescent="0.3">
      <c r="B67" s="168"/>
      <c r="C67" s="168"/>
      <c r="D67" s="107" t="s">
        <v>325</v>
      </c>
      <c r="E67" s="106">
        <v>0.18273999999999999</v>
      </c>
      <c r="F67" s="106">
        <v>0.17924999999999999</v>
      </c>
      <c r="G67" s="106">
        <v>2.5400000000000002E-3</v>
      </c>
      <c r="H67" s="106">
        <v>9.5E-4</v>
      </c>
      <c r="AK67" s="167"/>
    </row>
    <row r="68" spans="1:37" s="55" customFormat="1" ht="14.4" x14ac:dyDescent="0.3">
      <c r="B68" s="104"/>
      <c r="C68" s="104"/>
      <c r="D68" s="104"/>
      <c r="E68" s="104"/>
      <c r="F68" s="104"/>
      <c r="G68" s="104"/>
      <c r="H68" s="104"/>
      <c r="I68" s="104"/>
      <c r="J68" s="104"/>
      <c r="K68" s="104"/>
      <c r="L68" s="104"/>
      <c r="M68" s="104"/>
    </row>
    <row r="69" spans="1:37" s="55" customFormat="1" ht="14.4" x14ac:dyDescent="0.3">
      <c r="B69" s="104"/>
      <c r="C69" s="104"/>
      <c r="D69" s="104"/>
      <c r="E69" s="104"/>
      <c r="F69" s="104"/>
      <c r="G69" s="104"/>
      <c r="H69" s="104"/>
      <c r="I69" s="104"/>
      <c r="J69" s="104"/>
      <c r="K69" s="104"/>
      <c r="L69" s="104"/>
      <c r="M69" s="104"/>
    </row>
    <row r="70" spans="1:37" s="2" customFormat="1" ht="15.6" x14ac:dyDescent="0.25">
      <c r="B70" s="227" t="s">
        <v>71</v>
      </c>
      <c r="C70" s="75"/>
      <c r="D70" s="75"/>
      <c r="E70" s="75"/>
      <c r="F70" s="75"/>
      <c r="G70" s="75"/>
      <c r="H70" s="75"/>
      <c r="I70" s="75"/>
      <c r="J70" s="75"/>
      <c r="K70" s="75"/>
      <c r="L70" s="75"/>
      <c r="M70" s="75"/>
      <c r="N70" s="225"/>
      <c r="O70" s="225"/>
      <c r="P70" s="225"/>
    </row>
    <row r="71" spans="1:37" s="2" customFormat="1" ht="21" customHeight="1" x14ac:dyDescent="0.25">
      <c r="B71" s="64" t="s">
        <v>324</v>
      </c>
      <c r="C71" s="64"/>
      <c r="D71" s="64"/>
      <c r="E71" s="64"/>
      <c r="F71" s="64"/>
      <c r="G71" s="64"/>
      <c r="H71" s="64"/>
      <c r="I71" s="198"/>
      <c r="J71" s="198"/>
      <c r="K71" s="198"/>
      <c r="L71" s="198"/>
      <c r="M71" s="75"/>
      <c r="N71" s="225"/>
      <c r="O71" s="225"/>
      <c r="P71" s="225"/>
    </row>
    <row r="72" spans="1:37" s="2" customFormat="1" ht="37.5" customHeight="1" x14ac:dyDescent="0.25">
      <c r="B72" s="8" t="s">
        <v>323</v>
      </c>
      <c r="C72" s="8"/>
      <c r="D72" s="8"/>
      <c r="E72" s="8"/>
      <c r="F72" s="8"/>
      <c r="G72" s="8"/>
      <c r="H72" s="8"/>
      <c r="I72" s="224"/>
      <c r="J72" s="224"/>
      <c r="K72" s="224"/>
      <c r="L72" s="224"/>
      <c r="M72" s="224"/>
      <c r="N72" s="225"/>
      <c r="O72" s="225"/>
      <c r="P72" s="225"/>
    </row>
    <row r="73" spans="1:37" s="2" customFormat="1" ht="14.4" x14ac:dyDescent="0.25">
      <c r="B73" s="64" t="s">
        <v>322</v>
      </c>
      <c r="C73" s="64"/>
      <c r="D73" s="64"/>
      <c r="E73" s="64"/>
      <c r="F73" s="64"/>
      <c r="G73" s="64"/>
      <c r="H73" s="64"/>
      <c r="I73" s="198"/>
      <c r="J73" s="198"/>
      <c r="K73" s="198"/>
      <c r="L73" s="198"/>
      <c r="M73" s="75"/>
      <c r="N73" s="225"/>
      <c r="O73" s="225"/>
      <c r="P73" s="225"/>
    </row>
    <row r="74" spans="1:37" s="2" customFormat="1" ht="57" customHeight="1" x14ac:dyDescent="0.25">
      <c r="B74" s="31" t="s">
        <v>321</v>
      </c>
      <c r="C74" s="31"/>
      <c r="D74" s="31"/>
      <c r="E74" s="31"/>
      <c r="F74" s="31"/>
      <c r="G74" s="31"/>
      <c r="H74" s="31"/>
      <c r="I74" s="226"/>
      <c r="J74" s="226"/>
      <c r="K74" s="226"/>
      <c r="L74" s="226"/>
      <c r="M74" s="226"/>
      <c r="N74" s="225"/>
      <c r="O74" s="225"/>
      <c r="P74" s="225"/>
    </row>
    <row r="75" spans="1:37" s="2" customFormat="1" ht="14.4" x14ac:dyDescent="0.25">
      <c r="B75" s="64" t="s">
        <v>320</v>
      </c>
      <c r="C75" s="64"/>
      <c r="D75" s="64"/>
      <c r="E75" s="64"/>
      <c r="F75" s="64"/>
      <c r="G75" s="64"/>
      <c r="H75" s="64"/>
      <c r="I75" s="198"/>
      <c r="J75" s="198"/>
      <c r="K75" s="198"/>
      <c r="L75" s="198"/>
      <c r="M75" s="102"/>
    </row>
    <row r="76" spans="1:37" s="2" customFormat="1" ht="39" customHeight="1" x14ac:dyDescent="0.25">
      <c r="B76" s="8" t="s">
        <v>319</v>
      </c>
      <c r="C76" s="8"/>
      <c r="D76" s="8"/>
      <c r="E76" s="8"/>
      <c r="F76" s="8"/>
      <c r="G76" s="8"/>
      <c r="H76" s="8"/>
      <c r="I76" s="224"/>
      <c r="J76" s="224"/>
      <c r="K76" s="224"/>
      <c r="L76" s="224"/>
      <c r="M76" s="224"/>
    </row>
    <row r="77" spans="1:37" s="2" customFormat="1" ht="14.4" x14ac:dyDescent="0.25">
      <c r="B77" s="64" t="s">
        <v>318</v>
      </c>
      <c r="C77" s="64"/>
      <c r="D77" s="64"/>
      <c r="E77" s="64"/>
      <c r="F77" s="64"/>
      <c r="G77" s="64"/>
      <c r="H77" s="64"/>
      <c r="I77" s="64"/>
      <c r="J77" s="64"/>
      <c r="K77" s="64"/>
      <c r="L77" s="64"/>
    </row>
    <row r="78" spans="1:37" s="2" customFormat="1" ht="21" customHeight="1" x14ac:dyDescent="0.25">
      <c r="B78" s="58" t="s">
        <v>317</v>
      </c>
      <c r="C78" s="10"/>
      <c r="D78" s="10"/>
      <c r="E78" s="10"/>
      <c r="F78" s="10"/>
      <c r="G78" s="10"/>
      <c r="H78" s="10"/>
      <c r="I78" s="10"/>
      <c r="J78" s="10"/>
      <c r="K78" s="10"/>
      <c r="L78" s="10"/>
      <c r="M78" s="223"/>
    </row>
    <row r="79" spans="1:37" s="60" customFormat="1" ht="6.6" x14ac:dyDescent="0.15">
      <c r="A79" s="44"/>
      <c r="B79" s="63"/>
      <c r="C79" s="62"/>
      <c r="D79" s="62"/>
      <c r="E79" s="62"/>
      <c r="F79" s="62"/>
      <c r="G79" s="62"/>
      <c r="H79" s="62"/>
      <c r="I79" s="62"/>
      <c r="J79" s="62"/>
      <c r="K79" s="62"/>
      <c r="L79" s="62"/>
    </row>
    <row r="80" spans="1:37" s="61" customFormat="1" ht="13.8" x14ac:dyDescent="0.3">
      <c r="A80" s="46"/>
      <c r="B80" s="221"/>
      <c r="C80" s="220" t="s">
        <v>316</v>
      </c>
      <c r="D80" s="220"/>
      <c r="E80" s="220"/>
      <c r="F80" s="220"/>
      <c r="G80" s="220"/>
      <c r="H80" s="220"/>
      <c r="I80" s="220"/>
      <c r="J80" s="220"/>
      <c r="K80" s="220"/>
      <c r="L80" s="219"/>
    </row>
    <row r="81" spans="1:13" s="61" customFormat="1" ht="13.8" x14ac:dyDescent="0.3">
      <c r="A81" s="46"/>
      <c r="B81" s="221"/>
      <c r="C81" s="220"/>
      <c r="D81" s="220"/>
      <c r="E81" s="220"/>
      <c r="F81" s="220"/>
      <c r="G81" s="220"/>
      <c r="H81" s="220"/>
      <c r="I81" s="220"/>
      <c r="J81" s="220"/>
      <c r="K81" s="220"/>
      <c r="L81" s="219"/>
    </row>
    <row r="82" spans="1:13" s="44" customFormat="1" ht="6.6" x14ac:dyDescent="0.15">
      <c r="B82" s="217"/>
      <c r="C82" s="216"/>
      <c r="D82" s="216"/>
      <c r="E82" s="216"/>
      <c r="F82" s="216"/>
      <c r="G82" s="216"/>
      <c r="H82" s="216"/>
      <c r="I82" s="216"/>
      <c r="J82" s="216"/>
      <c r="K82" s="216"/>
      <c r="L82" s="216"/>
    </row>
    <row r="83" spans="1:13" s="2" customFormat="1" ht="14.4" x14ac:dyDescent="0.25">
      <c r="B83" s="202"/>
      <c r="C83" s="215" t="s">
        <v>302</v>
      </c>
      <c r="D83" s="215" t="s">
        <v>301</v>
      </c>
      <c r="E83" s="215" t="s">
        <v>301</v>
      </c>
      <c r="F83" s="215" t="s">
        <v>300</v>
      </c>
      <c r="G83" s="215" t="s">
        <v>300</v>
      </c>
      <c r="H83" s="214" t="s">
        <v>299</v>
      </c>
      <c r="I83" s="214"/>
      <c r="J83" s="214"/>
      <c r="K83" s="214"/>
      <c r="L83" s="81"/>
    </row>
    <row r="84" spans="1:13" s="2" customFormat="1" ht="28.8" x14ac:dyDescent="0.3">
      <c r="B84" s="107"/>
      <c r="C84" s="107"/>
      <c r="D84" s="213" t="s">
        <v>298</v>
      </c>
      <c r="E84" s="213" t="s">
        <v>297</v>
      </c>
      <c r="F84" s="213" t="s">
        <v>298</v>
      </c>
      <c r="G84" s="213" t="s">
        <v>297</v>
      </c>
      <c r="H84" s="212"/>
      <c r="I84" s="211"/>
      <c r="J84" s="211"/>
      <c r="K84" s="210"/>
      <c r="L84" s="81"/>
    </row>
    <row r="85" spans="1:13" s="2" customFormat="1" ht="14.4" x14ac:dyDescent="0.25">
      <c r="B85" s="204" t="s">
        <v>45</v>
      </c>
      <c r="C85" s="204" t="s">
        <v>130</v>
      </c>
      <c r="D85" s="202" t="s">
        <v>275</v>
      </c>
      <c r="E85" s="202" t="s">
        <v>294</v>
      </c>
      <c r="F85" s="202" t="s">
        <v>275</v>
      </c>
      <c r="G85" s="202" t="s">
        <v>294</v>
      </c>
      <c r="H85" s="209" t="s">
        <v>315</v>
      </c>
      <c r="I85" s="209"/>
      <c r="J85" s="209"/>
      <c r="K85" s="209"/>
      <c r="L85" s="81"/>
    </row>
    <row r="86" spans="1:13" s="2" customFormat="1" ht="14.4" x14ac:dyDescent="0.25">
      <c r="B86" s="204" t="s">
        <v>314</v>
      </c>
      <c r="C86" s="204" t="s">
        <v>276</v>
      </c>
      <c r="D86" s="202" t="s">
        <v>275</v>
      </c>
      <c r="E86" s="202" t="s">
        <v>294</v>
      </c>
      <c r="F86" s="202" t="s">
        <v>275</v>
      </c>
      <c r="G86" s="202" t="s">
        <v>294</v>
      </c>
      <c r="H86" s="209" t="s">
        <v>313</v>
      </c>
      <c r="I86" s="209"/>
      <c r="J86" s="209"/>
      <c r="K86" s="209"/>
      <c r="L86" s="81"/>
    </row>
    <row r="87" spans="1:13" s="2" customFormat="1" ht="14.4" x14ac:dyDescent="0.25">
      <c r="B87" s="204" t="s">
        <v>312</v>
      </c>
      <c r="C87" s="204" t="s">
        <v>291</v>
      </c>
      <c r="D87" s="202" t="s">
        <v>275</v>
      </c>
      <c r="E87" s="202" t="s">
        <v>275</v>
      </c>
      <c r="F87" s="202" t="s">
        <v>275</v>
      </c>
      <c r="G87" s="202" t="s">
        <v>275</v>
      </c>
      <c r="H87" s="209" t="s">
        <v>311</v>
      </c>
      <c r="I87" s="209"/>
      <c r="J87" s="209"/>
      <c r="K87" s="209"/>
      <c r="L87" s="81"/>
    </row>
    <row r="88" spans="1:13" s="2" customFormat="1" ht="28.8" x14ac:dyDescent="0.25">
      <c r="B88" s="205" t="s">
        <v>310</v>
      </c>
      <c r="C88" s="204" t="s">
        <v>276</v>
      </c>
      <c r="D88" s="202" t="s">
        <v>275</v>
      </c>
      <c r="E88" s="202" t="s">
        <v>275</v>
      </c>
      <c r="F88" s="202" t="s">
        <v>275</v>
      </c>
      <c r="G88" s="202" t="s">
        <v>275</v>
      </c>
      <c r="H88" s="209" t="s">
        <v>309</v>
      </c>
      <c r="I88" s="209"/>
      <c r="J88" s="209"/>
      <c r="K88" s="209"/>
      <c r="L88" s="81"/>
    </row>
    <row r="89" spans="1:13" s="2" customFormat="1" ht="33" customHeight="1" x14ac:dyDescent="0.25">
      <c r="B89" s="204" t="s">
        <v>308</v>
      </c>
      <c r="C89" s="204" t="s">
        <v>276</v>
      </c>
      <c r="D89" s="202" t="s">
        <v>275</v>
      </c>
      <c r="E89" s="202" t="s">
        <v>275</v>
      </c>
      <c r="F89" s="202" t="s">
        <v>275</v>
      </c>
      <c r="G89" s="202" t="s">
        <v>275</v>
      </c>
      <c r="H89" s="209" t="s">
        <v>307</v>
      </c>
      <c r="I89" s="209"/>
      <c r="J89" s="209"/>
      <c r="K89" s="209"/>
      <c r="L89" s="81"/>
    </row>
    <row r="90" spans="1:13" s="2" customFormat="1" ht="14.4" x14ac:dyDescent="0.25">
      <c r="B90" s="81"/>
      <c r="C90" s="81"/>
      <c r="D90" s="81"/>
      <c r="E90" s="81"/>
      <c r="F90" s="81"/>
      <c r="G90" s="81"/>
      <c r="H90" s="81"/>
      <c r="I90" s="81"/>
      <c r="J90" s="81"/>
      <c r="K90" s="81"/>
      <c r="L90" s="81"/>
    </row>
    <row r="91" spans="1:13" s="2" customFormat="1" ht="14.4" x14ac:dyDescent="0.25">
      <c r="B91" s="222" t="s">
        <v>306</v>
      </c>
      <c r="C91" s="81"/>
      <c r="D91" s="81"/>
      <c r="E91" s="81"/>
      <c r="F91" s="81"/>
      <c r="G91" s="81"/>
      <c r="H91" s="81"/>
      <c r="I91" s="81"/>
      <c r="J91" s="81"/>
      <c r="K91" s="81"/>
      <c r="L91" s="81"/>
    </row>
    <row r="92" spans="1:13" s="60" customFormat="1" ht="6.6" x14ac:dyDescent="0.15">
      <c r="A92" s="44"/>
      <c r="B92" s="63"/>
      <c r="C92" s="62"/>
      <c r="D92" s="62"/>
      <c r="E92" s="62"/>
      <c r="F92" s="62"/>
      <c r="G92" s="62"/>
      <c r="H92" s="62"/>
      <c r="I92" s="62"/>
      <c r="J92" s="62"/>
      <c r="K92" s="62"/>
      <c r="L92" s="62"/>
    </row>
    <row r="93" spans="1:13" s="61" customFormat="1" ht="13.8" x14ac:dyDescent="0.3">
      <c r="A93" s="46"/>
      <c r="B93" s="221"/>
      <c r="C93" s="220" t="s">
        <v>305</v>
      </c>
      <c r="D93" s="220"/>
      <c r="E93" s="220"/>
      <c r="F93" s="220"/>
      <c r="G93" s="220"/>
      <c r="H93" s="220"/>
      <c r="I93" s="220"/>
      <c r="J93" s="220"/>
      <c r="K93" s="220"/>
      <c r="L93" s="219"/>
    </row>
    <row r="94" spans="1:13" s="61" customFormat="1" ht="13.8" x14ac:dyDescent="0.3">
      <c r="A94" s="46"/>
      <c r="B94" s="221"/>
      <c r="C94" s="220"/>
      <c r="D94" s="220"/>
      <c r="E94" s="220"/>
      <c r="F94" s="220"/>
      <c r="G94" s="220"/>
      <c r="H94" s="220"/>
      <c r="I94" s="220"/>
      <c r="J94" s="220"/>
      <c r="K94" s="220"/>
      <c r="L94" s="219"/>
    </row>
    <row r="95" spans="1:13" s="61" customFormat="1" ht="26.25" customHeight="1" x14ac:dyDescent="0.3">
      <c r="A95" s="46"/>
      <c r="B95" s="64" t="s">
        <v>304</v>
      </c>
      <c r="C95" s="64"/>
      <c r="D95" s="64"/>
      <c r="E95" s="64"/>
      <c r="F95" s="64"/>
      <c r="G95" s="64"/>
      <c r="H95" s="64"/>
      <c r="I95" s="64"/>
      <c r="J95" s="64"/>
      <c r="K95" s="64"/>
      <c r="L95" s="64"/>
      <c r="M95" s="64"/>
    </row>
    <row r="96" spans="1:13" s="61" customFormat="1" ht="9.75" customHeight="1" x14ac:dyDescent="0.3">
      <c r="A96" s="46"/>
      <c r="B96" s="64"/>
      <c r="C96" s="64"/>
      <c r="D96" s="64"/>
      <c r="E96" s="64"/>
      <c r="F96" s="64"/>
      <c r="G96" s="64"/>
      <c r="H96" s="64"/>
      <c r="I96" s="64"/>
      <c r="J96" s="64"/>
      <c r="K96" s="64"/>
      <c r="L96" s="64"/>
      <c r="M96" s="64"/>
    </row>
    <row r="97" spans="1:13" s="61" customFormat="1" ht="13.8" hidden="1" x14ac:dyDescent="0.3">
      <c r="A97" s="46"/>
      <c r="B97" s="64"/>
      <c r="C97" s="64"/>
      <c r="D97" s="64"/>
      <c r="E97" s="64"/>
      <c r="F97" s="64"/>
      <c r="G97" s="64"/>
      <c r="H97" s="64"/>
      <c r="I97" s="64"/>
      <c r="J97" s="64"/>
      <c r="K97" s="64"/>
      <c r="L97" s="64"/>
      <c r="M97" s="64"/>
    </row>
    <row r="98" spans="1:13" s="2" customFormat="1" ht="14.4" x14ac:dyDescent="0.25">
      <c r="B98" s="218" t="s">
        <v>303</v>
      </c>
      <c r="C98" s="218"/>
      <c r="D98" s="218"/>
      <c r="E98" s="218"/>
      <c r="F98" s="218"/>
      <c r="G98" s="218"/>
      <c r="H98" s="81"/>
      <c r="I98" s="81"/>
      <c r="J98" s="81"/>
      <c r="K98" s="81"/>
      <c r="L98" s="81"/>
    </row>
    <row r="99" spans="1:13" s="44" customFormat="1" ht="6.6" x14ac:dyDescent="0.15">
      <c r="B99" s="217"/>
      <c r="C99" s="216"/>
      <c r="D99" s="216"/>
      <c r="E99" s="216"/>
      <c r="F99" s="216"/>
      <c r="G99" s="216"/>
      <c r="H99" s="216"/>
      <c r="I99" s="216"/>
      <c r="J99" s="216"/>
      <c r="K99" s="216"/>
      <c r="L99" s="216"/>
    </row>
    <row r="100" spans="1:13" s="2" customFormat="1" ht="14.4" x14ac:dyDescent="0.25">
      <c r="B100" s="202"/>
      <c r="C100" s="215" t="s">
        <v>302</v>
      </c>
      <c r="D100" s="215" t="s">
        <v>301</v>
      </c>
      <c r="E100" s="215" t="s">
        <v>301</v>
      </c>
      <c r="F100" s="215" t="s">
        <v>300</v>
      </c>
      <c r="G100" s="215" t="s">
        <v>300</v>
      </c>
      <c r="H100" s="214" t="s">
        <v>299</v>
      </c>
      <c r="I100" s="214"/>
      <c r="J100" s="214"/>
      <c r="K100" s="214"/>
      <c r="L100" s="81"/>
    </row>
    <row r="101" spans="1:13" s="2" customFormat="1" ht="28.8" x14ac:dyDescent="0.3">
      <c r="B101" s="213"/>
      <c r="C101" s="107"/>
      <c r="D101" s="213" t="s">
        <v>298</v>
      </c>
      <c r="E101" s="213" t="s">
        <v>297</v>
      </c>
      <c r="F101" s="213" t="s">
        <v>298</v>
      </c>
      <c r="G101" s="213" t="s">
        <v>297</v>
      </c>
      <c r="H101" s="212"/>
      <c r="I101" s="211"/>
      <c r="J101" s="211"/>
      <c r="K101" s="210"/>
      <c r="L101" s="81"/>
    </row>
    <row r="102" spans="1:13" s="2" customFormat="1" ht="14.4" x14ac:dyDescent="0.25">
      <c r="A102" s="206" t="s">
        <v>289</v>
      </c>
      <c r="B102" s="205" t="s">
        <v>296</v>
      </c>
      <c r="C102" s="204" t="s">
        <v>130</v>
      </c>
      <c r="D102" s="202" t="s">
        <v>275</v>
      </c>
      <c r="E102" s="202" t="s">
        <v>294</v>
      </c>
      <c r="F102" s="203"/>
      <c r="G102" s="203"/>
      <c r="H102" s="207" t="s">
        <v>293</v>
      </c>
      <c r="I102" s="207"/>
      <c r="J102" s="207"/>
      <c r="K102" s="207"/>
      <c r="L102" s="81"/>
    </row>
    <row r="103" spans="1:13" s="2" customFormat="1" ht="14.4" x14ac:dyDescent="0.25">
      <c r="A103" s="206" t="s">
        <v>289</v>
      </c>
      <c r="B103" s="205" t="s">
        <v>295</v>
      </c>
      <c r="C103" s="204" t="s">
        <v>130</v>
      </c>
      <c r="D103" s="203"/>
      <c r="E103" s="203"/>
      <c r="F103" s="202" t="s">
        <v>275</v>
      </c>
      <c r="G103" s="202" t="s">
        <v>294</v>
      </c>
      <c r="H103" s="207" t="s">
        <v>293</v>
      </c>
      <c r="I103" s="207"/>
      <c r="J103" s="207"/>
      <c r="K103" s="207"/>
      <c r="L103" s="81"/>
    </row>
    <row r="104" spans="1:13" s="2" customFormat="1" ht="14.4" x14ac:dyDescent="0.25">
      <c r="A104" s="206" t="s">
        <v>289</v>
      </c>
      <c r="B104" s="205" t="s">
        <v>292</v>
      </c>
      <c r="C104" s="204" t="s">
        <v>291</v>
      </c>
      <c r="D104" s="202" t="s">
        <v>275</v>
      </c>
      <c r="E104" s="202" t="s">
        <v>275</v>
      </c>
      <c r="F104" s="202" t="s">
        <v>275</v>
      </c>
      <c r="G104" s="202" t="s">
        <v>275</v>
      </c>
      <c r="H104" s="207" t="s">
        <v>290</v>
      </c>
      <c r="I104" s="207"/>
      <c r="J104" s="207"/>
      <c r="K104" s="207"/>
      <c r="L104" s="81"/>
    </row>
    <row r="105" spans="1:13" s="2" customFormat="1" ht="17.25" customHeight="1" x14ac:dyDescent="0.25">
      <c r="A105" s="206" t="s">
        <v>289</v>
      </c>
      <c r="B105" s="205" t="s">
        <v>288</v>
      </c>
      <c r="C105" s="204" t="s">
        <v>276</v>
      </c>
      <c r="D105" s="202" t="s">
        <v>275</v>
      </c>
      <c r="E105" s="202" t="s">
        <v>275</v>
      </c>
      <c r="F105" s="202" t="s">
        <v>275</v>
      </c>
      <c r="G105" s="202" t="s">
        <v>275</v>
      </c>
      <c r="H105" s="207" t="s">
        <v>287</v>
      </c>
      <c r="I105" s="207"/>
      <c r="J105" s="207"/>
      <c r="K105" s="207"/>
      <c r="L105" s="81"/>
    </row>
    <row r="106" spans="1:13" s="2" customFormat="1" ht="14.4" x14ac:dyDescent="0.25">
      <c r="A106" s="206"/>
      <c r="B106" s="208" t="s">
        <v>286</v>
      </c>
      <c r="C106" s="166"/>
      <c r="D106" s="166"/>
      <c r="E106" s="166"/>
      <c r="F106" s="166"/>
      <c r="G106" s="166"/>
      <c r="H106" s="166"/>
      <c r="I106" s="166"/>
      <c r="J106" s="166"/>
      <c r="K106" s="166"/>
      <c r="L106" s="81"/>
    </row>
    <row r="107" spans="1:13" s="2" customFormat="1" ht="30.75" customHeight="1" x14ac:dyDescent="0.25">
      <c r="A107" s="206" t="s">
        <v>283</v>
      </c>
      <c r="B107" s="205" t="s">
        <v>285</v>
      </c>
      <c r="C107" s="204" t="s">
        <v>276</v>
      </c>
      <c r="D107" s="202" t="s">
        <v>275</v>
      </c>
      <c r="E107" s="202" t="s">
        <v>275</v>
      </c>
      <c r="F107" s="203"/>
      <c r="G107" s="203"/>
      <c r="H107" s="209" t="s">
        <v>281</v>
      </c>
      <c r="I107" s="209"/>
      <c r="J107" s="209"/>
      <c r="K107" s="209"/>
      <c r="L107" s="81"/>
    </row>
    <row r="108" spans="1:13" s="2" customFormat="1" ht="30" customHeight="1" x14ac:dyDescent="0.25">
      <c r="A108" s="206" t="s">
        <v>283</v>
      </c>
      <c r="B108" s="205" t="s">
        <v>284</v>
      </c>
      <c r="C108" s="204" t="s">
        <v>276</v>
      </c>
      <c r="D108" s="203"/>
      <c r="E108" s="203"/>
      <c r="F108" s="202" t="s">
        <v>275</v>
      </c>
      <c r="G108" s="202" t="s">
        <v>275</v>
      </c>
      <c r="H108" s="209" t="s">
        <v>281</v>
      </c>
      <c r="I108" s="209"/>
      <c r="J108" s="209"/>
      <c r="K108" s="209"/>
      <c r="L108" s="81"/>
    </row>
    <row r="109" spans="1:13" s="2" customFormat="1" ht="14.4" x14ac:dyDescent="0.25">
      <c r="A109" s="206" t="s">
        <v>283</v>
      </c>
      <c r="B109" s="205" t="s">
        <v>282</v>
      </c>
      <c r="C109" s="204" t="s">
        <v>276</v>
      </c>
      <c r="D109" s="202" t="s">
        <v>275</v>
      </c>
      <c r="E109" s="202" t="s">
        <v>275</v>
      </c>
      <c r="F109" s="202" t="s">
        <v>275</v>
      </c>
      <c r="G109" s="202" t="s">
        <v>275</v>
      </c>
      <c r="H109" s="209" t="s">
        <v>281</v>
      </c>
      <c r="I109" s="209"/>
      <c r="J109" s="209"/>
      <c r="K109" s="209"/>
      <c r="L109" s="81"/>
    </row>
    <row r="110" spans="1:13" s="2" customFormat="1" ht="14.4" x14ac:dyDescent="0.25">
      <c r="A110" s="206"/>
      <c r="B110" s="208" t="s">
        <v>280</v>
      </c>
      <c r="C110" s="166"/>
      <c r="D110" s="166"/>
      <c r="E110" s="166"/>
      <c r="F110" s="166"/>
      <c r="G110" s="166"/>
      <c r="H110" s="166"/>
      <c r="I110" s="166"/>
      <c r="J110" s="166"/>
      <c r="K110" s="166"/>
      <c r="L110" s="81"/>
    </row>
    <row r="111" spans="1:13" s="2" customFormat="1" ht="28.8" x14ac:dyDescent="0.25">
      <c r="A111" s="206" t="s">
        <v>278</v>
      </c>
      <c r="B111" s="205" t="s">
        <v>279</v>
      </c>
      <c r="C111" s="204" t="s">
        <v>276</v>
      </c>
      <c r="D111" s="202" t="s">
        <v>275</v>
      </c>
      <c r="E111" s="202" t="s">
        <v>275</v>
      </c>
      <c r="F111" s="203"/>
      <c r="G111" s="203"/>
      <c r="H111" s="207" t="s">
        <v>274</v>
      </c>
      <c r="I111" s="207"/>
      <c r="J111" s="207"/>
      <c r="K111" s="207"/>
      <c r="L111" s="81"/>
    </row>
    <row r="112" spans="1:13" s="2" customFormat="1" ht="28.8" x14ac:dyDescent="0.25">
      <c r="A112" s="206" t="s">
        <v>278</v>
      </c>
      <c r="B112" s="205" t="s">
        <v>277</v>
      </c>
      <c r="C112" s="204" t="s">
        <v>276</v>
      </c>
      <c r="D112" s="203"/>
      <c r="E112" s="203"/>
      <c r="F112" s="202" t="s">
        <v>275</v>
      </c>
      <c r="G112" s="202" t="s">
        <v>275</v>
      </c>
      <c r="H112" s="201" t="s">
        <v>274</v>
      </c>
      <c r="I112" s="200"/>
      <c r="J112" s="200"/>
      <c r="K112" s="199"/>
      <c r="L112" s="81"/>
    </row>
    <row r="113" spans="2:13" s="44" customFormat="1" ht="6.6" x14ac:dyDescent="0.15">
      <c r="B113" s="57"/>
      <c r="C113" s="57"/>
      <c r="D113" s="57"/>
      <c r="E113" s="57"/>
      <c r="F113" s="57"/>
      <c r="G113" s="57"/>
      <c r="H113" s="57"/>
      <c r="I113" s="57"/>
      <c r="J113" s="57"/>
      <c r="K113" s="57"/>
      <c r="L113" s="57"/>
    </row>
    <row r="114" spans="2:13" s="2" customFormat="1" ht="14.4" x14ac:dyDescent="0.3">
      <c r="B114" s="56" t="s">
        <v>273</v>
      </c>
      <c r="C114" s="56"/>
      <c r="D114" s="56"/>
      <c r="E114" s="56"/>
      <c r="F114" s="56"/>
      <c r="G114" s="56"/>
      <c r="H114" s="56"/>
      <c r="I114" s="56"/>
      <c r="J114" s="56"/>
      <c r="K114" s="56"/>
      <c r="L114" s="55"/>
    </row>
    <row r="115" spans="2:13" s="44" customFormat="1" ht="6.6" x14ac:dyDescent="0.15">
      <c r="B115" s="57"/>
      <c r="C115" s="57"/>
      <c r="D115" s="57"/>
      <c r="E115" s="57"/>
      <c r="F115" s="57"/>
      <c r="G115" s="57"/>
      <c r="H115" s="57"/>
      <c r="I115" s="57"/>
      <c r="J115" s="57"/>
      <c r="K115" s="57"/>
      <c r="L115" s="57"/>
    </row>
    <row r="116" spans="2:13" s="2" customFormat="1" ht="14.4" x14ac:dyDescent="0.25">
      <c r="B116" s="64" t="s">
        <v>272</v>
      </c>
      <c r="C116" s="64"/>
      <c r="D116" s="64"/>
      <c r="E116" s="64"/>
      <c r="F116" s="64"/>
      <c r="G116" s="64"/>
      <c r="H116" s="64"/>
      <c r="I116" s="198"/>
      <c r="J116" s="198"/>
      <c r="K116" s="198"/>
      <c r="L116" s="198"/>
      <c r="M116" s="102"/>
    </row>
    <row r="117" spans="2:13" s="2" customFormat="1" x14ac:dyDescent="0.25">
      <c r="B117" s="8" t="s">
        <v>271</v>
      </c>
      <c r="C117" s="8"/>
      <c r="D117" s="8"/>
      <c r="E117" s="8"/>
      <c r="F117" s="8"/>
      <c r="G117" s="8"/>
      <c r="H117" s="8"/>
      <c r="I117" s="8"/>
      <c r="J117" s="8"/>
      <c r="K117" s="8"/>
      <c r="L117" s="8"/>
      <c r="M117" s="8"/>
    </row>
    <row r="118" spans="2:13" s="2" customFormat="1" ht="21" customHeight="1" x14ac:dyDescent="0.25">
      <c r="B118" s="8"/>
      <c r="C118" s="8"/>
      <c r="D118" s="8"/>
      <c r="E118" s="8"/>
      <c r="F118" s="8"/>
      <c r="G118" s="8"/>
      <c r="H118" s="8"/>
      <c r="I118" s="8"/>
      <c r="J118" s="8"/>
      <c r="K118" s="8"/>
      <c r="L118" s="8"/>
      <c r="M118" s="8"/>
    </row>
    <row r="119" spans="2:13" s="2" customFormat="1" ht="14.4" x14ac:dyDescent="0.25">
      <c r="B119" s="10"/>
      <c r="C119" s="10"/>
      <c r="D119" s="10"/>
      <c r="E119" s="10"/>
      <c r="F119" s="10"/>
      <c r="G119" s="10"/>
      <c r="H119" s="10"/>
      <c r="I119" s="197"/>
      <c r="J119" s="197"/>
      <c r="K119" s="197"/>
      <c r="L119" s="197"/>
      <c r="M119" s="197"/>
    </row>
    <row r="120" spans="2:13" s="2" customFormat="1" ht="14.4" x14ac:dyDescent="0.25">
      <c r="B120" s="101" t="s">
        <v>40</v>
      </c>
      <c r="C120" s="101"/>
      <c r="D120" s="101"/>
      <c r="E120" s="101"/>
      <c r="F120" s="101"/>
      <c r="G120" s="101"/>
      <c r="H120" s="101"/>
      <c r="I120" s="101"/>
      <c r="J120" s="101"/>
      <c r="K120" s="101"/>
      <c r="L120" s="101"/>
      <c r="M120" s="101"/>
    </row>
    <row r="121" spans="2:13" s="2" customFormat="1" x14ac:dyDescent="0.25"/>
    <row r="122" spans="2:13" s="2" customFormat="1" x14ac:dyDescent="0.25"/>
    <row r="123" spans="2:13" s="2" customFormat="1" x14ac:dyDescent="0.25"/>
    <row r="124" spans="2:13" s="2" customFormat="1" x14ac:dyDescent="0.25"/>
    <row r="125" spans="2:13" s="2" customFormat="1" x14ac:dyDescent="0.25"/>
    <row r="126" spans="2:13" s="2" customFormat="1" x14ac:dyDescent="0.25"/>
    <row r="127" spans="2:13" s="2" customFormat="1" x14ac:dyDescent="0.25"/>
    <row r="128" spans="2:13"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sheetData>
  <mergeCells count="83">
    <mergeCell ref="A2:F2"/>
    <mergeCell ref="A1:F1"/>
    <mergeCell ref="B18:M18"/>
    <mergeCell ref="B74:M74"/>
    <mergeCell ref="B21:M21"/>
    <mergeCell ref="B73:L73"/>
    <mergeCell ref="B71:L71"/>
    <mergeCell ref="B72:M72"/>
    <mergeCell ref="B19:M19"/>
    <mergeCell ref="B20:M20"/>
    <mergeCell ref="B8:M8"/>
    <mergeCell ref="B10:M10"/>
    <mergeCell ref="B11:M11"/>
    <mergeCell ref="B12:M12"/>
    <mergeCell ref="B13:M13"/>
    <mergeCell ref="B14:M14"/>
    <mergeCell ref="B17:M17"/>
    <mergeCell ref="O14:Z14"/>
    <mergeCell ref="B60:B67"/>
    <mergeCell ref="C60:C61"/>
    <mergeCell ref="C62:C63"/>
    <mergeCell ref="C64:C65"/>
    <mergeCell ref="C66:C67"/>
    <mergeCell ref="Q46:T46"/>
    <mergeCell ref="C26:C27"/>
    <mergeCell ref="C28:C29"/>
    <mergeCell ref="C30:C31"/>
    <mergeCell ref="C34:C35"/>
    <mergeCell ref="C36:C37"/>
    <mergeCell ref="B22:M22"/>
    <mergeCell ref="B26:B43"/>
    <mergeCell ref="E24:H24"/>
    <mergeCell ref="I24:L24"/>
    <mergeCell ref="M24:P24"/>
    <mergeCell ref="Q24:T24"/>
    <mergeCell ref="U24:X24"/>
    <mergeCell ref="B15:M15"/>
    <mergeCell ref="E46:H46"/>
    <mergeCell ref="I46:L46"/>
    <mergeCell ref="M46:P46"/>
    <mergeCell ref="C38:C39"/>
    <mergeCell ref="C40:C41"/>
    <mergeCell ref="C42:C43"/>
    <mergeCell ref="C32:C33"/>
    <mergeCell ref="AC46:AF46"/>
    <mergeCell ref="AG46:AJ46"/>
    <mergeCell ref="B77:L77"/>
    <mergeCell ref="C48:C49"/>
    <mergeCell ref="C50:C51"/>
    <mergeCell ref="C52:C53"/>
    <mergeCell ref="C54:C55"/>
    <mergeCell ref="U46:X46"/>
    <mergeCell ref="Y46:AB46"/>
    <mergeCell ref="B48:B55"/>
    <mergeCell ref="H102:K102"/>
    <mergeCell ref="H103:K103"/>
    <mergeCell ref="H104:K104"/>
    <mergeCell ref="H83:K83"/>
    <mergeCell ref="H84:K84"/>
    <mergeCell ref="H85:K85"/>
    <mergeCell ref="H86:K86"/>
    <mergeCell ref="H87:K87"/>
    <mergeCell ref="H88:K88"/>
    <mergeCell ref="H109:K109"/>
    <mergeCell ref="B16:M16"/>
    <mergeCell ref="B98:G98"/>
    <mergeCell ref="B114:K114"/>
    <mergeCell ref="B116:L116"/>
    <mergeCell ref="H89:K89"/>
    <mergeCell ref="H100:K100"/>
    <mergeCell ref="B75:L75"/>
    <mergeCell ref="B76:M76"/>
    <mergeCell ref="H101:K101"/>
    <mergeCell ref="B120:M120"/>
    <mergeCell ref="B117:M118"/>
    <mergeCell ref="C80:K81"/>
    <mergeCell ref="C93:K94"/>
    <mergeCell ref="B95:M97"/>
    <mergeCell ref="H105:K105"/>
    <mergeCell ref="H111:K111"/>
    <mergeCell ref="H112:K112"/>
    <mergeCell ref="H107:K107"/>
    <mergeCell ref="H108:K108"/>
  </mergeCells>
  <hyperlinks>
    <hyperlink ref="A3" location="Index!A1" display="Index" xr:uid="{F2ACDB09-E084-417E-8975-E743A915BAFF}"/>
    <hyperlink ref="B12:M12" location="'Outside of scopes'!A1" display="●  For vehicles run on biofuels, please refer to the ‘bioenergy’ conversion factors – note any vehicle run on biofuel should also have an ‘outside of scopes’ CO2 figure reported separately. See the &quot;Uutside of scopes&quot; tab for more detail." xr:uid="{46B32693-CCD8-4B45-BA93-E6CD4B31FDF4}"/>
    <hyperlink ref="B14:M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C05D0298-F0CC-4FC9-9E6E-E3CB1FE65905}"/>
  </hyperlinks>
  <pageMargins left="0.7" right="0.7" top="0.75" bottom="0.75" header="0.3" footer="0.3"/>
  <pageSetup paperSize="9" scale="17"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A0DA-5120-466E-B707-A29511FB3D6C}">
  <sheetPr codeName="Sheet55">
    <tabColor theme="9" tint="0.39997558519241921"/>
  </sheetPr>
  <dimension ref="A1:BQ142"/>
  <sheetViews>
    <sheetView zoomScale="70" zoomScaleNormal="70" workbookViewId="0">
      <pane xSplit="1" ySplit="3" topLeftCell="B94" activePane="bottomRight" state="frozen"/>
      <selection activeCell="O10" sqref="O10"/>
      <selection pane="topRight" activeCell="O10" sqref="O10"/>
      <selection pane="bottomLeft" activeCell="O10" sqref="O10"/>
      <selection pane="bottomRight" activeCell="O10" sqref="O10"/>
    </sheetView>
  </sheetViews>
  <sheetFormatPr defaultColWidth="8.77734375" defaultRowHeight="15.6" customHeight="1" x14ac:dyDescent="0.25"/>
  <cols>
    <col min="1" max="1" width="8.77734375" style="2"/>
    <col min="2" max="2" width="20.21875" style="2" customWidth="1"/>
    <col min="3" max="3" width="15.77734375" style="2" customWidth="1"/>
    <col min="4" max="4" width="14.77734375" style="2" customWidth="1"/>
    <col min="5" max="5" width="12.5546875" style="2" customWidth="1"/>
    <col min="6" max="6" width="17.77734375" style="2" customWidth="1"/>
    <col min="7" max="7" width="14.5546875" style="2" customWidth="1"/>
    <col min="8" max="8" width="15.77734375" style="2" customWidth="1"/>
    <col min="9" max="9" width="15.44140625" style="2" customWidth="1"/>
    <col min="10" max="10" width="13.77734375" style="2" customWidth="1"/>
    <col min="11" max="12" width="29.44140625" style="2" customWidth="1"/>
    <col min="13" max="13" width="28.77734375" style="2" customWidth="1"/>
    <col min="14" max="14" width="18.77734375" style="2" customWidth="1"/>
    <col min="15" max="16384" width="8.77734375" style="2"/>
  </cols>
  <sheetData>
    <row r="1" spans="1:69" s="49" customFormat="1" ht="15.6" customHeight="1" x14ac:dyDescent="0.2">
      <c r="A1" s="100" t="s">
        <v>33</v>
      </c>
      <c r="B1" s="100"/>
      <c r="C1" s="100"/>
      <c r="D1" s="100"/>
      <c r="E1" s="100"/>
      <c r="F1" s="100"/>
      <c r="G1" s="100"/>
      <c r="H1" s="100"/>
      <c r="I1" s="100"/>
      <c r="J1" s="100"/>
      <c r="K1" s="100"/>
      <c r="L1" s="100"/>
      <c r="M1" s="100"/>
      <c r="N1" s="100"/>
      <c r="O1" s="100"/>
      <c r="P1" s="100"/>
      <c r="Q1" s="100"/>
      <c r="R1" s="100"/>
      <c r="S1" s="50"/>
      <c r="T1" s="50"/>
      <c r="U1" s="50"/>
      <c r="V1" s="50"/>
      <c r="W1" s="50"/>
      <c r="X1" s="50"/>
      <c r="Y1" s="50"/>
    </row>
    <row r="2" spans="1:69" s="1" customFormat="1" ht="21.6" customHeight="1" x14ac:dyDescent="0.4">
      <c r="A2" s="48" t="s">
        <v>393</v>
      </c>
      <c r="B2" s="48"/>
      <c r="C2" s="48"/>
      <c r="D2" s="48"/>
      <c r="E2" s="48"/>
      <c r="F2" s="48"/>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s="1" customFormat="1" ht="15.6" customHeight="1" x14ac:dyDescent="0.3">
      <c r="A3" s="47" t="s">
        <v>39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s="43" customFormat="1" ht="7.2" thickBot="1" x14ac:dyDescent="0.2">
      <c r="A4" s="44"/>
      <c r="B4" s="44"/>
      <c r="C4" s="44"/>
      <c r="D4" s="44"/>
      <c r="E4" s="44"/>
      <c r="F4" s="44"/>
      <c r="G4" s="164"/>
      <c r="H4" s="164"/>
      <c r="I4" s="16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row>
    <row r="5" spans="1:69" s="1" customFormat="1" ht="54" customHeight="1" thickTop="1" x14ac:dyDescent="0.25">
      <c r="A5" s="2"/>
      <c r="B5" s="162" t="s">
        <v>132</v>
      </c>
      <c r="C5" s="163" t="s">
        <v>392</v>
      </c>
      <c r="D5" s="162" t="s">
        <v>38</v>
      </c>
      <c r="E5" s="161">
        <v>44773</v>
      </c>
      <c r="F5" s="96" t="s">
        <v>37</v>
      </c>
      <c r="G5" s="39" t="s">
        <v>36</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s="1" customFormat="1" ht="15.6" customHeight="1" thickBot="1" x14ac:dyDescent="0.35">
      <c r="A6" s="2"/>
      <c r="B6" s="160" t="s">
        <v>131</v>
      </c>
      <c r="C6" s="159" t="s">
        <v>130</v>
      </c>
      <c r="D6" s="93" t="s">
        <v>35</v>
      </c>
      <c r="E6" s="94">
        <v>2</v>
      </c>
      <c r="F6" s="93" t="s">
        <v>34</v>
      </c>
      <c r="G6" s="92">
        <v>2021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15.6" customHeight="1" thickTop="1" thickBot="1" x14ac:dyDescent="0.3"/>
    <row r="8" spans="1:69" ht="35.549999999999997" customHeight="1" thickTop="1" thickBot="1" x14ac:dyDescent="0.3">
      <c r="B8" s="158" t="s">
        <v>391</v>
      </c>
      <c r="C8" s="157"/>
      <c r="D8" s="157"/>
      <c r="E8" s="157"/>
      <c r="F8" s="157"/>
      <c r="G8" s="157"/>
      <c r="H8" s="157"/>
      <c r="I8" s="157"/>
      <c r="J8" s="157"/>
      <c r="K8" s="157"/>
      <c r="L8" s="157"/>
      <c r="M8" s="156"/>
    </row>
    <row r="9" spans="1:69" ht="15.6" customHeight="1" thickTop="1" x14ac:dyDescent="0.25">
      <c r="B9" s="155"/>
      <c r="C9" s="155"/>
      <c r="D9" s="155"/>
      <c r="E9" s="155"/>
      <c r="F9" s="155"/>
      <c r="G9" s="155"/>
      <c r="H9" s="155"/>
      <c r="I9" s="10"/>
      <c r="J9" s="10"/>
      <c r="K9" s="10"/>
      <c r="L9" s="10"/>
      <c r="M9" s="10"/>
    </row>
    <row r="10" spans="1:69" ht="15.6" customHeight="1" x14ac:dyDescent="0.25">
      <c r="B10" s="154" t="s">
        <v>128</v>
      </c>
      <c r="C10" s="154"/>
      <c r="D10" s="154"/>
      <c r="E10" s="154"/>
      <c r="F10" s="154"/>
      <c r="G10" s="154"/>
      <c r="H10" s="154"/>
      <c r="I10" s="154"/>
      <c r="J10" s="154"/>
      <c r="K10" s="154"/>
      <c r="L10" s="154"/>
      <c r="M10" s="154"/>
    </row>
    <row r="11" spans="1:69" ht="286.95" customHeight="1" x14ac:dyDescent="0.25">
      <c r="B11" s="8" t="s">
        <v>390</v>
      </c>
      <c r="C11" s="8"/>
      <c r="D11" s="8"/>
      <c r="E11" s="8"/>
      <c r="F11" s="8"/>
      <c r="G11" s="8"/>
      <c r="H11" s="8"/>
      <c r="I11" s="270"/>
      <c r="J11" s="270"/>
      <c r="K11" s="270"/>
      <c r="L11" s="270"/>
      <c r="M11" s="270"/>
    </row>
    <row r="12" spans="1:69" ht="167.25" customHeight="1" x14ac:dyDescent="0.25">
      <c r="B12" s="9" t="s">
        <v>389</v>
      </c>
      <c r="C12" s="8"/>
      <c r="D12" s="8"/>
      <c r="E12" s="8"/>
      <c r="F12" s="8"/>
      <c r="G12" s="8"/>
      <c r="H12" s="8"/>
      <c r="I12" s="8"/>
      <c r="J12" s="8"/>
      <c r="K12" s="8"/>
      <c r="L12" s="8"/>
      <c r="M12" s="8"/>
    </row>
    <row r="13" spans="1:69" ht="41.25" customHeight="1" x14ac:dyDescent="0.25">
      <c r="B13" s="10"/>
      <c r="C13" s="10"/>
      <c r="D13" s="10"/>
      <c r="E13" s="10"/>
      <c r="F13" s="10"/>
      <c r="G13" s="10"/>
      <c r="H13" s="10"/>
      <c r="I13" s="10"/>
      <c r="J13" s="10"/>
      <c r="K13" s="10"/>
      <c r="L13" s="10"/>
      <c r="M13" s="10"/>
    </row>
    <row r="14" spans="1:69" ht="13.2" customHeight="1" x14ac:dyDescent="0.25">
      <c r="B14" s="10"/>
      <c r="C14" s="10"/>
      <c r="D14" s="10"/>
      <c r="E14" s="269"/>
      <c r="F14" s="269"/>
      <c r="G14" s="269"/>
      <c r="H14" s="269"/>
      <c r="I14" s="269"/>
      <c r="J14" s="269"/>
      <c r="K14" s="269"/>
      <c r="L14" s="10"/>
      <c r="M14" s="10"/>
    </row>
    <row r="15" spans="1:69" ht="28.8" x14ac:dyDescent="0.3">
      <c r="B15" s="10"/>
      <c r="C15" s="10"/>
      <c r="D15" s="10"/>
      <c r="E15" s="116" t="s">
        <v>341</v>
      </c>
      <c r="F15" s="116" t="s">
        <v>340</v>
      </c>
      <c r="G15" s="116" t="s">
        <v>338</v>
      </c>
      <c r="H15" s="259" t="s">
        <v>298</v>
      </c>
      <c r="I15" s="258" t="s">
        <v>297</v>
      </c>
      <c r="J15" s="10"/>
      <c r="K15" s="10"/>
      <c r="L15" s="10"/>
      <c r="M15" s="10"/>
    </row>
    <row r="16" spans="1:69" ht="15.6" customHeight="1" x14ac:dyDescent="0.3">
      <c r="B16" s="116" t="s">
        <v>88</v>
      </c>
      <c r="C16" s="116" t="s">
        <v>332</v>
      </c>
      <c r="D16" s="116" t="s">
        <v>86</v>
      </c>
      <c r="E16" s="107" t="s">
        <v>73</v>
      </c>
      <c r="F16" s="107" t="s">
        <v>73</v>
      </c>
      <c r="G16" s="107" t="s">
        <v>73</v>
      </c>
      <c r="H16" s="107" t="s">
        <v>73</v>
      </c>
      <c r="I16" s="107" t="s">
        <v>73</v>
      </c>
      <c r="J16" s="10"/>
      <c r="K16" s="10"/>
      <c r="L16" s="10"/>
      <c r="M16" s="10"/>
    </row>
    <row r="17" spans="2:14" ht="15.6" customHeight="1" x14ac:dyDescent="0.3">
      <c r="B17" s="168" t="s">
        <v>352</v>
      </c>
      <c r="C17" s="168" t="s">
        <v>351</v>
      </c>
      <c r="D17" s="107" t="s">
        <v>326</v>
      </c>
      <c r="E17" s="231">
        <v>0.42118</v>
      </c>
      <c r="F17" s="231">
        <v>0.56252000000000002</v>
      </c>
      <c r="G17" s="231">
        <v>0.56101999999999996</v>
      </c>
      <c r="H17" s="174"/>
      <c r="I17" s="231">
        <v>0</v>
      </c>
      <c r="J17" s="10"/>
      <c r="L17" s="10"/>
      <c r="M17" s="10"/>
      <c r="N17" s="253"/>
    </row>
    <row r="18" spans="2:14" ht="15.6" customHeight="1" x14ac:dyDescent="0.3">
      <c r="B18" s="168"/>
      <c r="C18" s="168"/>
      <c r="D18" s="107" t="s">
        <v>325</v>
      </c>
      <c r="E18" s="231">
        <v>0.67781999999999998</v>
      </c>
      <c r="F18" s="231">
        <v>0.90529000000000004</v>
      </c>
      <c r="G18" s="231">
        <v>0.90286999999999995</v>
      </c>
      <c r="H18" s="174"/>
      <c r="I18" s="231">
        <v>0</v>
      </c>
      <c r="J18" s="10"/>
      <c r="L18" s="10"/>
      <c r="M18" s="10"/>
      <c r="N18" s="253"/>
    </row>
    <row r="19" spans="2:14" ht="15.6" customHeight="1" x14ac:dyDescent="0.3">
      <c r="B19" s="168"/>
      <c r="C19" s="168" t="s">
        <v>350</v>
      </c>
      <c r="D19" s="107" t="s">
        <v>326</v>
      </c>
      <c r="E19" s="231">
        <v>0.51993999999999996</v>
      </c>
      <c r="F19" s="231">
        <v>0.62565000000000004</v>
      </c>
      <c r="G19" s="231">
        <v>0.60938000000000003</v>
      </c>
      <c r="H19" s="231">
        <v>9.2499999999999999E-2</v>
      </c>
      <c r="I19" s="231">
        <v>0</v>
      </c>
      <c r="J19" s="10"/>
      <c r="L19" s="10"/>
      <c r="M19" s="10"/>
      <c r="N19" s="253"/>
    </row>
    <row r="20" spans="2:14" ht="15.6" customHeight="1" x14ac:dyDescent="0.3">
      <c r="B20" s="168"/>
      <c r="C20" s="168"/>
      <c r="D20" s="107" t="s">
        <v>325</v>
      </c>
      <c r="E20" s="231">
        <v>0.83675999999999995</v>
      </c>
      <c r="F20" s="231">
        <v>1.0068900000000001</v>
      </c>
      <c r="G20" s="231">
        <v>0.98070999999999997</v>
      </c>
      <c r="H20" s="231">
        <v>0.14885999999999999</v>
      </c>
      <c r="I20" s="231">
        <v>0</v>
      </c>
      <c r="J20" s="10"/>
      <c r="L20" s="10"/>
      <c r="M20" s="10"/>
      <c r="N20" s="253"/>
    </row>
    <row r="21" spans="2:14" ht="15.6" customHeight="1" x14ac:dyDescent="0.3">
      <c r="B21" s="168"/>
      <c r="C21" s="168" t="s">
        <v>349</v>
      </c>
      <c r="D21" s="107" t="s">
        <v>326</v>
      </c>
      <c r="E21" s="231">
        <v>0.56950000000000001</v>
      </c>
      <c r="F21" s="231">
        <v>0.72396000000000005</v>
      </c>
      <c r="G21" s="231">
        <v>0.64564999999999995</v>
      </c>
      <c r="H21" s="231">
        <v>0.27806999999999998</v>
      </c>
      <c r="I21" s="231">
        <v>0</v>
      </c>
      <c r="J21" s="10"/>
      <c r="L21" s="10"/>
      <c r="M21" s="10"/>
      <c r="N21" s="253"/>
    </row>
    <row r="22" spans="2:14" ht="15.6" customHeight="1" x14ac:dyDescent="0.3">
      <c r="B22" s="168"/>
      <c r="C22" s="168"/>
      <c r="D22" s="107" t="s">
        <v>325</v>
      </c>
      <c r="E22" s="231">
        <v>0.91652</v>
      </c>
      <c r="F22" s="231">
        <v>1.1651100000000001</v>
      </c>
      <c r="G22" s="231">
        <v>1.0390699999999999</v>
      </c>
      <c r="H22" s="231">
        <v>0.44751000000000002</v>
      </c>
      <c r="I22" s="231">
        <v>0</v>
      </c>
      <c r="J22" s="10"/>
      <c r="L22" s="10"/>
      <c r="M22" s="10"/>
      <c r="N22" s="253"/>
    </row>
    <row r="23" spans="2:14" ht="15.6" customHeight="1" x14ac:dyDescent="0.3">
      <c r="B23" s="168"/>
      <c r="C23" s="168" t="s">
        <v>348</v>
      </c>
      <c r="D23" s="107" t="s">
        <v>326</v>
      </c>
      <c r="E23" s="231">
        <v>0.63597999999999999</v>
      </c>
      <c r="F23" s="231">
        <v>0.84282000000000001</v>
      </c>
      <c r="G23" s="231">
        <v>0.67932000000000003</v>
      </c>
      <c r="H23" s="231">
        <v>0.29315999999999998</v>
      </c>
      <c r="I23" s="231">
        <v>0</v>
      </c>
      <c r="J23" s="10"/>
      <c r="L23" s="10"/>
      <c r="M23" s="10"/>
      <c r="N23" s="253"/>
    </row>
    <row r="24" spans="2:14" ht="15.6" customHeight="1" x14ac:dyDescent="0.3">
      <c r="B24" s="168"/>
      <c r="C24" s="168"/>
      <c r="D24" s="107" t="s">
        <v>325</v>
      </c>
      <c r="E24" s="231">
        <v>1.0235099999999999</v>
      </c>
      <c r="F24" s="231">
        <v>1.35639</v>
      </c>
      <c r="G24" s="231">
        <v>1.0932599999999999</v>
      </c>
      <c r="H24" s="231">
        <v>0.4718</v>
      </c>
      <c r="I24" s="231">
        <v>0</v>
      </c>
      <c r="J24" s="10"/>
      <c r="L24" s="10"/>
      <c r="M24" s="10"/>
      <c r="N24" s="253"/>
    </row>
    <row r="25" spans="2:14" ht="15.6" customHeight="1" x14ac:dyDescent="0.3">
      <c r="B25" s="168"/>
      <c r="C25" s="168" t="s">
        <v>347</v>
      </c>
      <c r="D25" s="107" t="s">
        <v>326</v>
      </c>
      <c r="E25" s="231">
        <v>0.69420999999999999</v>
      </c>
      <c r="F25" s="231">
        <v>0.92520000000000002</v>
      </c>
      <c r="G25" s="231">
        <v>0.74804000000000004</v>
      </c>
      <c r="H25" s="231">
        <v>0.29642000000000002</v>
      </c>
      <c r="I25" s="231"/>
      <c r="J25" s="10"/>
      <c r="L25" s="10"/>
      <c r="M25" s="10"/>
      <c r="N25" s="253"/>
    </row>
    <row r="26" spans="2:14" ht="15.6" customHeight="1" x14ac:dyDescent="0.3">
      <c r="B26" s="168"/>
      <c r="C26" s="168"/>
      <c r="D26" s="107" t="s">
        <v>325</v>
      </c>
      <c r="E26" s="231">
        <v>1.1172200000000001</v>
      </c>
      <c r="F26" s="231">
        <v>1.4889699999999999</v>
      </c>
      <c r="G26" s="231">
        <v>1.2038599999999999</v>
      </c>
      <c r="H26" s="231">
        <v>0.47704999999999997</v>
      </c>
      <c r="I26" s="231"/>
      <c r="J26" s="10"/>
      <c r="L26" s="10"/>
      <c r="M26" s="10"/>
      <c r="N26" s="253"/>
    </row>
    <row r="27" spans="2:14" ht="15.6" customHeight="1" x14ac:dyDescent="0.3">
      <c r="B27" s="168"/>
      <c r="C27" s="168" t="s">
        <v>346</v>
      </c>
      <c r="D27" s="107" t="s">
        <v>326</v>
      </c>
      <c r="E27" s="231">
        <v>0.84650000000000003</v>
      </c>
      <c r="F27" s="231">
        <v>1.3507199999999999</v>
      </c>
      <c r="G27" s="231">
        <v>1.08161</v>
      </c>
      <c r="H27" s="231">
        <v>0.38490000000000002</v>
      </c>
      <c r="I27" s="231">
        <v>0</v>
      </c>
      <c r="J27" s="10"/>
      <c r="L27" s="10"/>
      <c r="M27" s="10"/>
      <c r="N27" s="253"/>
    </row>
    <row r="28" spans="2:14" ht="15.6" customHeight="1" x14ac:dyDescent="0.3">
      <c r="B28" s="168"/>
      <c r="C28" s="168"/>
      <c r="D28" s="107" t="s">
        <v>325</v>
      </c>
      <c r="E28" s="231">
        <v>1.3623099999999999</v>
      </c>
      <c r="F28" s="231">
        <v>2.1737700000000002</v>
      </c>
      <c r="G28" s="231">
        <v>1.7406699999999999</v>
      </c>
      <c r="H28" s="231">
        <v>0.61943000000000004</v>
      </c>
      <c r="I28" s="231">
        <v>0</v>
      </c>
      <c r="J28" s="10"/>
      <c r="L28" s="10"/>
      <c r="M28" s="10"/>
      <c r="N28" s="253"/>
    </row>
    <row r="29" spans="2:14" ht="15.6" customHeight="1" x14ac:dyDescent="0.3">
      <c r="B29" s="168"/>
      <c r="C29" s="168" t="s">
        <v>345</v>
      </c>
      <c r="D29" s="107" t="s">
        <v>326</v>
      </c>
      <c r="E29" s="231">
        <v>0.66457999999999995</v>
      </c>
      <c r="F29" s="231">
        <v>1.0051300000000001</v>
      </c>
      <c r="G29" s="231">
        <v>0.94945000000000002</v>
      </c>
      <c r="H29" s="231">
        <v>0.31589</v>
      </c>
      <c r="I29" s="231">
        <v>0</v>
      </c>
      <c r="J29" s="10"/>
      <c r="L29" s="10"/>
      <c r="M29" s="10"/>
      <c r="N29" s="253"/>
    </row>
    <row r="30" spans="2:14" ht="15.6" customHeight="1" x14ac:dyDescent="0.3">
      <c r="B30" s="168"/>
      <c r="C30" s="168"/>
      <c r="D30" s="107" t="s">
        <v>325</v>
      </c>
      <c r="E30" s="231">
        <v>1.0695300000000001</v>
      </c>
      <c r="F30" s="231">
        <v>1.6175999999999999</v>
      </c>
      <c r="G30" s="231">
        <v>1.52799</v>
      </c>
      <c r="H30" s="231">
        <v>0.50838000000000005</v>
      </c>
      <c r="I30" s="231">
        <v>0</v>
      </c>
      <c r="J30" s="10"/>
      <c r="L30" s="10"/>
      <c r="M30" s="10"/>
      <c r="N30" s="253"/>
    </row>
    <row r="31" spans="2:14" ht="15.6" customHeight="1" x14ac:dyDescent="0.3">
      <c r="B31" s="168"/>
      <c r="C31" s="168" t="s">
        <v>344</v>
      </c>
      <c r="D31" s="107" t="s">
        <v>326</v>
      </c>
      <c r="E31" s="231">
        <v>0.81428999999999996</v>
      </c>
      <c r="F31" s="231">
        <v>0.89678000000000002</v>
      </c>
      <c r="G31" s="231">
        <v>0.83565</v>
      </c>
      <c r="H31" s="231">
        <v>0.31707999999999997</v>
      </c>
      <c r="I31" s="231">
        <v>0</v>
      </c>
      <c r="J31" s="10"/>
      <c r="L31" s="10"/>
      <c r="M31" s="10"/>
      <c r="N31" s="253"/>
    </row>
    <row r="32" spans="2:14" ht="15.6" customHeight="1" x14ac:dyDescent="0.3">
      <c r="B32" s="168"/>
      <c r="C32" s="168"/>
      <c r="D32" s="107" t="s">
        <v>325</v>
      </c>
      <c r="E32" s="231">
        <v>1.31047</v>
      </c>
      <c r="F32" s="231">
        <v>1.44323</v>
      </c>
      <c r="G32" s="231">
        <v>1.3448500000000001</v>
      </c>
      <c r="H32" s="231">
        <v>0.51029000000000002</v>
      </c>
      <c r="I32" s="231">
        <v>0</v>
      </c>
      <c r="J32" s="10"/>
      <c r="L32" s="10"/>
      <c r="M32" s="10"/>
      <c r="N32" s="253"/>
    </row>
    <row r="33" spans="2:14" ht="15.6" customHeight="1" x14ac:dyDescent="0.3">
      <c r="B33" s="168"/>
      <c r="C33" s="168" t="s">
        <v>343</v>
      </c>
      <c r="D33" s="107" t="s">
        <v>326</v>
      </c>
      <c r="E33" s="231">
        <v>0.69842000000000004</v>
      </c>
      <c r="F33" s="231">
        <v>0.80630000000000002</v>
      </c>
      <c r="G33" s="231">
        <v>0.72658</v>
      </c>
      <c r="H33" s="174"/>
      <c r="I33" s="231">
        <v>0</v>
      </c>
      <c r="J33" s="10"/>
      <c r="L33" s="10"/>
      <c r="M33" s="10"/>
      <c r="N33" s="253"/>
    </row>
    <row r="34" spans="2:14" ht="15.6" customHeight="1" x14ac:dyDescent="0.3">
      <c r="B34" s="268"/>
      <c r="C34" s="268"/>
      <c r="D34" s="267" t="s">
        <v>325</v>
      </c>
      <c r="E34" s="265">
        <v>1.12401</v>
      </c>
      <c r="F34" s="265">
        <v>1.2976099999999999</v>
      </c>
      <c r="G34" s="265">
        <v>1.1693199999999999</v>
      </c>
      <c r="H34" s="266"/>
      <c r="I34" s="265">
        <v>0</v>
      </c>
      <c r="J34" s="10"/>
      <c r="L34" s="10"/>
      <c r="M34" s="10"/>
      <c r="N34" s="253"/>
    </row>
    <row r="35" spans="2:14" ht="15.6" customHeight="1" x14ac:dyDescent="0.25">
      <c r="B35" s="10"/>
      <c r="C35" s="10"/>
      <c r="D35" s="10"/>
      <c r="E35" s="10"/>
      <c r="F35" s="10"/>
      <c r="G35" s="10"/>
      <c r="H35" s="10"/>
      <c r="I35" s="10"/>
      <c r="J35" s="10"/>
      <c r="L35" s="10"/>
      <c r="M35" s="10"/>
      <c r="N35" s="10"/>
    </row>
    <row r="36" spans="2:14" ht="15.6" customHeight="1" x14ac:dyDescent="0.25">
      <c r="B36" s="10"/>
      <c r="C36" s="10"/>
      <c r="D36" s="10"/>
      <c r="E36" s="10"/>
      <c r="F36" s="10"/>
      <c r="G36" s="10"/>
      <c r="H36" s="10"/>
      <c r="I36" s="10"/>
      <c r="J36" s="10"/>
      <c r="L36" s="10"/>
      <c r="M36" s="10"/>
      <c r="N36" s="10"/>
    </row>
    <row r="37" spans="2:14" ht="14.4" x14ac:dyDescent="0.3">
      <c r="B37" s="10"/>
      <c r="C37" s="10"/>
      <c r="D37" s="10"/>
      <c r="E37" s="264" t="s">
        <v>341</v>
      </c>
      <c r="F37" s="264" t="s">
        <v>340</v>
      </c>
      <c r="G37" s="264" t="s">
        <v>339</v>
      </c>
      <c r="H37" s="264" t="s">
        <v>115</v>
      </c>
      <c r="I37" s="264" t="s">
        <v>113</v>
      </c>
      <c r="J37" s="116" t="s">
        <v>338</v>
      </c>
      <c r="K37" s="259" t="s">
        <v>298</v>
      </c>
      <c r="L37" s="258" t="s">
        <v>297</v>
      </c>
      <c r="M37" s="10"/>
      <c r="N37" s="10"/>
    </row>
    <row r="38" spans="2:14" ht="15.6" customHeight="1" x14ac:dyDescent="0.3">
      <c r="B38" s="116" t="s">
        <v>88</v>
      </c>
      <c r="C38" s="116" t="s">
        <v>332</v>
      </c>
      <c r="D38" s="116" t="s">
        <v>86</v>
      </c>
      <c r="E38" s="107" t="s">
        <v>73</v>
      </c>
      <c r="F38" s="107" t="s">
        <v>73</v>
      </c>
      <c r="G38" s="107" t="s">
        <v>73</v>
      </c>
      <c r="H38" s="107" t="s">
        <v>73</v>
      </c>
      <c r="I38" s="107" t="s">
        <v>73</v>
      </c>
      <c r="J38" s="107" t="s">
        <v>73</v>
      </c>
      <c r="K38" s="107" t="s">
        <v>73</v>
      </c>
      <c r="L38" s="107" t="s">
        <v>73</v>
      </c>
      <c r="M38" s="10"/>
      <c r="N38" s="10"/>
    </row>
    <row r="39" spans="2:14" ht="15.6" customHeight="1" x14ac:dyDescent="0.3">
      <c r="B39" s="168" t="s">
        <v>337</v>
      </c>
      <c r="C39" s="168" t="s">
        <v>336</v>
      </c>
      <c r="D39" s="107" t="s">
        <v>326</v>
      </c>
      <c r="E39" s="231">
        <v>0.54737999999999998</v>
      </c>
      <c r="F39" s="231">
        <v>0.61797999999999997</v>
      </c>
      <c r="G39" s="231">
        <v>0.42714999999999997</v>
      </c>
      <c r="H39" s="174"/>
      <c r="I39" s="174"/>
      <c r="J39" s="231">
        <v>0.59391000000000005</v>
      </c>
      <c r="K39" s="231">
        <v>9.2499999999999999E-2</v>
      </c>
      <c r="L39" s="231">
        <v>0</v>
      </c>
      <c r="M39" s="10"/>
      <c r="N39" s="253"/>
    </row>
    <row r="40" spans="2:14" ht="15.6" customHeight="1" x14ac:dyDescent="0.3">
      <c r="B40" s="168"/>
      <c r="C40" s="168"/>
      <c r="D40" s="107" t="s">
        <v>325</v>
      </c>
      <c r="E40" s="231">
        <v>0.88092000000000004</v>
      </c>
      <c r="F40" s="231">
        <v>0.99453999999999998</v>
      </c>
      <c r="G40" s="231">
        <v>0.68742999999999999</v>
      </c>
      <c r="H40" s="174"/>
      <c r="I40" s="174"/>
      <c r="J40" s="231">
        <v>0.95579999999999998</v>
      </c>
      <c r="K40" s="231">
        <v>0.14885999999999999</v>
      </c>
      <c r="L40" s="231">
        <v>0</v>
      </c>
      <c r="M40" s="10"/>
      <c r="N40" s="253"/>
    </row>
    <row r="41" spans="2:14" ht="15.6" customHeight="1" x14ac:dyDescent="0.3">
      <c r="B41" s="168"/>
      <c r="C41" s="168" t="s">
        <v>335</v>
      </c>
      <c r="D41" s="107" t="s">
        <v>326</v>
      </c>
      <c r="E41" s="231">
        <v>0.65780000000000005</v>
      </c>
      <c r="F41" s="231">
        <v>0.77746000000000004</v>
      </c>
      <c r="G41" s="231">
        <v>0.44261</v>
      </c>
      <c r="H41" s="231">
        <v>0.77746000000000004</v>
      </c>
      <c r="I41" s="231">
        <v>0.77746000000000004</v>
      </c>
      <c r="J41" s="231">
        <v>0.71264000000000005</v>
      </c>
      <c r="K41" s="231">
        <v>0.28648000000000001</v>
      </c>
      <c r="L41" s="231">
        <v>0</v>
      </c>
      <c r="M41" s="10"/>
      <c r="N41" s="253"/>
    </row>
    <row r="42" spans="2:14" ht="15.6" customHeight="1" x14ac:dyDescent="0.3">
      <c r="B42" s="168"/>
      <c r="C42" s="168"/>
      <c r="D42" s="107" t="s">
        <v>325</v>
      </c>
      <c r="E42" s="231">
        <v>1.0586199999999999</v>
      </c>
      <c r="F42" s="231">
        <v>1.25119</v>
      </c>
      <c r="G42" s="231">
        <v>0.71231999999999995</v>
      </c>
      <c r="H42" s="231">
        <v>1.25119</v>
      </c>
      <c r="I42" s="231">
        <v>1.25119</v>
      </c>
      <c r="J42" s="231">
        <v>1.1468799999999999</v>
      </c>
      <c r="K42" s="231">
        <v>0.46105000000000002</v>
      </c>
      <c r="L42" s="231">
        <v>0</v>
      </c>
      <c r="M42" s="10"/>
      <c r="N42" s="253"/>
    </row>
    <row r="43" spans="2:14" ht="15.6" customHeight="1" x14ac:dyDescent="0.3">
      <c r="B43" s="168"/>
      <c r="C43" s="168" t="s">
        <v>334</v>
      </c>
      <c r="D43" s="107" t="s">
        <v>326</v>
      </c>
      <c r="E43" s="231">
        <v>0.82821</v>
      </c>
      <c r="F43" s="231">
        <v>1.15642</v>
      </c>
      <c r="G43" s="231">
        <v>0.60936999999999997</v>
      </c>
      <c r="H43" s="231">
        <v>1.15642</v>
      </c>
      <c r="I43" s="231">
        <v>1.15642</v>
      </c>
      <c r="J43" s="231">
        <v>0.91200000000000003</v>
      </c>
      <c r="K43" s="231">
        <v>0.31653999999999999</v>
      </c>
      <c r="L43" s="231">
        <v>0</v>
      </c>
      <c r="M43" s="10"/>
      <c r="N43" s="253"/>
    </row>
    <row r="44" spans="2:14" ht="15.6" customHeight="1" x14ac:dyDescent="0.3">
      <c r="B44" s="168"/>
      <c r="C44" s="168"/>
      <c r="D44" s="107" t="s">
        <v>325</v>
      </c>
      <c r="E44" s="231">
        <v>1.3328800000000001</v>
      </c>
      <c r="F44" s="231">
        <v>1.8610800000000001</v>
      </c>
      <c r="G44" s="231">
        <v>0.98068</v>
      </c>
      <c r="H44" s="231">
        <v>1.8610800000000001</v>
      </c>
      <c r="I44" s="231">
        <v>1.8610800000000001</v>
      </c>
      <c r="J44" s="231">
        <v>1.46773</v>
      </c>
      <c r="K44" s="231">
        <v>0.50943000000000005</v>
      </c>
      <c r="L44" s="231">
        <v>0</v>
      </c>
      <c r="M44" s="10"/>
      <c r="N44" s="253"/>
    </row>
    <row r="45" spans="2:14" ht="15.6" customHeight="1" x14ac:dyDescent="0.3">
      <c r="B45" s="168"/>
      <c r="C45" s="168" t="s">
        <v>333</v>
      </c>
      <c r="D45" s="107" t="s">
        <v>326</v>
      </c>
      <c r="E45" s="231">
        <v>0.67179999999999995</v>
      </c>
      <c r="F45" s="231">
        <v>0.72123000000000004</v>
      </c>
      <c r="G45" s="231">
        <v>0.48420999999999997</v>
      </c>
      <c r="H45" s="231">
        <v>0.86011000000000004</v>
      </c>
      <c r="I45" s="231">
        <v>0.86011000000000004</v>
      </c>
      <c r="J45" s="231">
        <v>0.69699</v>
      </c>
      <c r="K45" s="231">
        <v>0.29289999999999999</v>
      </c>
      <c r="L45" s="231">
        <v>0</v>
      </c>
      <c r="M45" s="13"/>
      <c r="N45" s="253"/>
    </row>
    <row r="46" spans="2:14" ht="15.6" customHeight="1" x14ac:dyDescent="0.3">
      <c r="B46" s="168"/>
      <c r="C46" s="168"/>
      <c r="D46" s="107" t="s">
        <v>325</v>
      </c>
      <c r="E46" s="231">
        <v>1.0811500000000001</v>
      </c>
      <c r="F46" s="231">
        <v>1.1607099999999999</v>
      </c>
      <c r="G46" s="231">
        <v>0.77927000000000002</v>
      </c>
      <c r="H46" s="231">
        <v>1.38422</v>
      </c>
      <c r="I46" s="231">
        <v>1.38422</v>
      </c>
      <c r="J46" s="231">
        <v>1.1216999999999999</v>
      </c>
      <c r="K46" s="231">
        <v>0.47137000000000001</v>
      </c>
      <c r="L46" s="231">
        <v>0</v>
      </c>
      <c r="M46" s="263"/>
      <c r="N46" s="253"/>
    </row>
    <row r="47" spans="2:14" ht="15.6" customHeight="1" x14ac:dyDescent="0.25">
      <c r="B47" s="13"/>
      <c r="C47" s="13"/>
      <c r="D47" s="13"/>
      <c r="E47" s="13"/>
      <c r="F47" s="13"/>
      <c r="G47" s="13"/>
      <c r="H47" s="13"/>
      <c r="I47" s="13"/>
      <c r="J47" s="13"/>
      <c r="K47" s="13"/>
      <c r="L47" s="13"/>
      <c r="M47" s="13"/>
    </row>
    <row r="48" spans="2:14" ht="15.6" customHeight="1" x14ac:dyDescent="0.25">
      <c r="B48" s="13"/>
      <c r="C48" s="13"/>
      <c r="D48" s="13"/>
      <c r="E48" s="13"/>
      <c r="F48" s="13"/>
      <c r="G48" s="13"/>
      <c r="H48" s="13"/>
      <c r="I48" s="13"/>
      <c r="J48" s="13"/>
      <c r="K48" s="13"/>
      <c r="L48" s="13"/>
      <c r="M48" s="13"/>
    </row>
    <row r="49" spans="2:13" ht="15.6" customHeight="1" x14ac:dyDescent="0.25">
      <c r="B49" s="13"/>
      <c r="C49" s="13"/>
      <c r="D49" s="13"/>
      <c r="F49" s="13"/>
      <c r="G49" s="13"/>
      <c r="H49" s="13"/>
      <c r="I49" s="13"/>
      <c r="J49" s="13"/>
      <c r="K49" s="13"/>
      <c r="L49" s="13"/>
      <c r="M49" s="13"/>
    </row>
    <row r="50" spans="2:13" ht="15.6" customHeight="1" x14ac:dyDescent="0.3">
      <c r="B50" s="116" t="s">
        <v>88</v>
      </c>
      <c r="C50" s="116" t="s">
        <v>332</v>
      </c>
      <c r="D50" s="116" t="s">
        <v>86</v>
      </c>
      <c r="E50" s="107" t="s">
        <v>73</v>
      </c>
      <c r="F50" s="13"/>
      <c r="G50" s="253"/>
      <c r="H50" s="13"/>
      <c r="I50" s="13"/>
      <c r="J50" s="13"/>
      <c r="K50" s="13"/>
      <c r="L50" s="13"/>
      <c r="M50" s="13"/>
    </row>
    <row r="51" spans="2:13" ht="15.6" customHeight="1" x14ac:dyDescent="0.3">
      <c r="B51" s="168" t="s">
        <v>331</v>
      </c>
      <c r="C51" s="168" t="s">
        <v>330</v>
      </c>
      <c r="D51" s="107" t="s">
        <v>326</v>
      </c>
      <c r="E51" s="231">
        <v>0.33622000000000002</v>
      </c>
      <c r="F51" s="13"/>
      <c r="G51" s="253"/>
      <c r="H51" s="13"/>
      <c r="I51" s="13"/>
      <c r="J51" s="13"/>
      <c r="K51" s="13"/>
      <c r="L51" s="13"/>
      <c r="M51" s="13"/>
    </row>
    <row r="52" spans="2:13" ht="15.6" customHeight="1" x14ac:dyDescent="0.3">
      <c r="B52" s="168"/>
      <c r="C52" s="168"/>
      <c r="D52" s="107" t="s">
        <v>325</v>
      </c>
      <c r="E52" s="231">
        <v>0.54110000000000003</v>
      </c>
      <c r="F52" s="262"/>
      <c r="G52" s="253"/>
      <c r="H52" s="262"/>
      <c r="I52" s="13"/>
      <c r="J52" s="262"/>
      <c r="K52" s="262"/>
      <c r="L52" s="262"/>
      <c r="M52" s="262"/>
    </row>
    <row r="53" spans="2:13" ht="15.6" customHeight="1" x14ac:dyDescent="0.3">
      <c r="B53" s="168"/>
      <c r="C53" s="168" t="s">
        <v>329</v>
      </c>
      <c r="D53" s="107" t="s">
        <v>326</v>
      </c>
      <c r="E53" s="231">
        <v>0.40812999999999999</v>
      </c>
      <c r="F53" s="10"/>
      <c r="G53" s="253"/>
      <c r="H53" s="10"/>
      <c r="I53" s="13"/>
      <c r="J53" s="10"/>
      <c r="K53" s="10"/>
      <c r="L53" s="10"/>
      <c r="M53" s="10"/>
    </row>
    <row r="54" spans="2:13" ht="15.6" customHeight="1" x14ac:dyDescent="0.3">
      <c r="B54" s="168"/>
      <c r="C54" s="168"/>
      <c r="D54" s="107" t="s">
        <v>325</v>
      </c>
      <c r="E54" s="231">
        <v>0.65681999999999996</v>
      </c>
      <c r="F54" s="104"/>
      <c r="G54" s="253"/>
      <c r="H54" s="104"/>
      <c r="I54" s="13"/>
      <c r="J54" s="104"/>
      <c r="K54" s="104"/>
      <c r="L54" s="104"/>
      <c r="M54" s="104"/>
    </row>
    <row r="55" spans="2:13" ht="15.6" customHeight="1" x14ac:dyDescent="0.3">
      <c r="B55" s="168"/>
      <c r="C55" s="168" t="s">
        <v>328</v>
      </c>
      <c r="D55" s="107" t="s">
        <v>326</v>
      </c>
      <c r="E55" s="231">
        <v>0.54296</v>
      </c>
      <c r="F55" s="104"/>
      <c r="G55" s="253"/>
      <c r="H55" s="104"/>
      <c r="I55" s="13"/>
      <c r="J55" s="104"/>
      <c r="K55" s="104"/>
      <c r="L55" s="104"/>
      <c r="M55" s="104"/>
    </row>
    <row r="56" spans="2:13" ht="15.6" customHeight="1" x14ac:dyDescent="0.3">
      <c r="B56" s="168"/>
      <c r="C56" s="168"/>
      <c r="D56" s="107" t="s">
        <v>325</v>
      </c>
      <c r="E56" s="231">
        <v>0.87380000000000002</v>
      </c>
      <c r="F56" s="155"/>
      <c r="G56" s="253"/>
      <c r="H56" s="155"/>
      <c r="I56" s="13"/>
      <c r="J56" s="155"/>
      <c r="K56" s="155"/>
      <c r="L56" s="155"/>
      <c r="M56" s="102"/>
    </row>
    <row r="57" spans="2:13" ht="15.6" customHeight="1" x14ac:dyDescent="0.3">
      <c r="B57" s="168"/>
      <c r="C57" s="168" t="s">
        <v>327</v>
      </c>
      <c r="D57" s="107" t="s">
        <v>326</v>
      </c>
      <c r="E57" s="231">
        <v>0.46265000000000001</v>
      </c>
      <c r="F57" s="261"/>
      <c r="G57" s="253"/>
      <c r="H57" s="261"/>
      <c r="I57" s="13"/>
      <c r="J57" s="261"/>
      <c r="K57" s="261"/>
      <c r="L57" s="261"/>
      <c r="M57" s="10"/>
    </row>
    <row r="58" spans="2:13" ht="15.6" customHeight="1" x14ac:dyDescent="0.3">
      <c r="B58" s="168"/>
      <c r="C58" s="168"/>
      <c r="D58" s="107" t="s">
        <v>325</v>
      </c>
      <c r="E58" s="231">
        <v>0.74456</v>
      </c>
      <c r="F58" s="155"/>
      <c r="G58" s="253"/>
      <c r="H58" s="155"/>
      <c r="I58" s="13"/>
      <c r="J58" s="155"/>
      <c r="K58" s="155"/>
      <c r="L58" s="155"/>
      <c r="M58" s="102"/>
    </row>
    <row r="59" spans="2:13" ht="15.6" customHeight="1" x14ac:dyDescent="0.25">
      <c r="B59" s="10"/>
      <c r="C59" s="10"/>
      <c r="D59" s="10"/>
      <c r="E59" s="10"/>
      <c r="F59" s="10"/>
      <c r="G59" s="10"/>
      <c r="H59" s="10"/>
      <c r="I59" s="10"/>
      <c r="J59" s="10"/>
      <c r="K59" s="10"/>
      <c r="L59" s="10"/>
      <c r="M59" s="102"/>
    </row>
    <row r="60" spans="2:13" ht="15.6" customHeight="1" x14ac:dyDescent="0.25">
      <c r="B60" s="10"/>
      <c r="C60" s="10"/>
      <c r="D60" s="10"/>
      <c r="E60" s="10"/>
      <c r="F60" s="10"/>
      <c r="G60" s="10"/>
      <c r="H60" s="10"/>
      <c r="I60" s="10"/>
      <c r="J60" s="10"/>
      <c r="K60" s="10"/>
      <c r="L60" s="10"/>
      <c r="M60" s="102"/>
    </row>
    <row r="61" spans="2:13" ht="27.6" customHeight="1" x14ac:dyDescent="0.3">
      <c r="E61" s="260" t="s">
        <v>341</v>
      </c>
      <c r="F61" s="260" t="s">
        <v>340</v>
      </c>
      <c r="G61" s="260" t="s">
        <v>115</v>
      </c>
      <c r="H61" s="260" t="s">
        <v>113</v>
      </c>
      <c r="I61" s="260" t="s">
        <v>338</v>
      </c>
      <c r="J61" s="260" t="s">
        <v>298</v>
      </c>
      <c r="K61" s="259" t="s">
        <v>298</v>
      </c>
      <c r="L61" s="258" t="s">
        <v>297</v>
      </c>
      <c r="M61" s="102"/>
    </row>
    <row r="62" spans="2:13" ht="15.6" customHeight="1" x14ac:dyDescent="0.3">
      <c r="B62" s="171" t="s">
        <v>88</v>
      </c>
      <c r="C62" s="254" t="s">
        <v>332</v>
      </c>
      <c r="D62" s="116" t="s">
        <v>86</v>
      </c>
      <c r="E62" s="107" t="s">
        <v>73</v>
      </c>
      <c r="F62" s="107" t="s">
        <v>73</v>
      </c>
      <c r="G62" s="107" t="s">
        <v>73</v>
      </c>
      <c r="H62" s="107" t="s">
        <v>73</v>
      </c>
      <c r="I62" s="107" t="s">
        <v>73</v>
      </c>
      <c r="J62" s="107" t="s">
        <v>73</v>
      </c>
      <c r="K62" s="107" t="s">
        <v>73</v>
      </c>
      <c r="L62" s="107" t="s">
        <v>73</v>
      </c>
    </row>
    <row r="63" spans="2:13" ht="15.6" customHeight="1" x14ac:dyDescent="0.3">
      <c r="B63" s="169" t="s">
        <v>388</v>
      </c>
      <c r="C63" s="173" t="s">
        <v>387</v>
      </c>
      <c r="D63" s="107" t="s">
        <v>369</v>
      </c>
      <c r="E63" s="112">
        <v>3.2450100000000002</v>
      </c>
      <c r="F63" s="112">
        <v>4.4441300000000004</v>
      </c>
      <c r="G63" s="231"/>
      <c r="H63" s="231"/>
      <c r="I63" s="231"/>
      <c r="J63" s="231"/>
      <c r="K63" s="231"/>
      <c r="L63" s="112">
        <v>0</v>
      </c>
      <c r="M63" s="253"/>
    </row>
    <row r="64" spans="2:13" ht="15.6" customHeight="1" x14ac:dyDescent="0.3">
      <c r="B64" s="169"/>
      <c r="C64" s="173"/>
      <c r="D64" s="107" t="s">
        <v>326</v>
      </c>
      <c r="E64" s="112">
        <v>0.58418999999999999</v>
      </c>
      <c r="F64" s="112">
        <v>0.82716000000000001</v>
      </c>
      <c r="G64" s="231"/>
      <c r="H64" s="231"/>
      <c r="I64" s="231"/>
      <c r="J64" s="231"/>
      <c r="K64" s="231"/>
      <c r="L64" s="112">
        <v>0</v>
      </c>
      <c r="M64" s="253"/>
    </row>
    <row r="65" spans="2:13" ht="15.6" customHeight="1" x14ac:dyDescent="0.3">
      <c r="B65" s="169"/>
      <c r="C65" s="173"/>
      <c r="D65" s="107" t="s">
        <v>325</v>
      </c>
      <c r="E65" s="112">
        <v>0.94016</v>
      </c>
      <c r="F65" s="112">
        <v>1.33118</v>
      </c>
      <c r="G65" s="231"/>
      <c r="H65" s="231"/>
      <c r="I65" s="231"/>
      <c r="J65" s="231"/>
      <c r="K65" s="231"/>
      <c r="L65" s="112">
        <v>0</v>
      </c>
      <c r="M65" s="253"/>
    </row>
    <row r="66" spans="2:13" ht="15.6" customHeight="1" x14ac:dyDescent="0.3">
      <c r="B66" s="169"/>
      <c r="C66" s="173" t="s">
        <v>386</v>
      </c>
      <c r="D66" s="107" t="s">
        <v>369</v>
      </c>
      <c r="E66" s="112">
        <v>2.5121000000000002</v>
      </c>
      <c r="F66" s="112">
        <v>2.9820500000000001</v>
      </c>
      <c r="G66" s="231"/>
      <c r="H66" s="231"/>
      <c r="I66" s="231"/>
      <c r="J66" s="231"/>
      <c r="K66" s="231"/>
      <c r="L66" s="112">
        <v>0</v>
      </c>
      <c r="M66" s="253"/>
    </row>
    <row r="67" spans="2:13" ht="15.6" customHeight="1" x14ac:dyDescent="0.3">
      <c r="B67" s="169"/>
      <c r="C67" s="173"/>
      <c r="D67" s="107" t="s">
        <v>326</v>
      </c>
      <c r="E67" s="112">
        <v>0.73124</v>
      </c>
      <c r="F67" s="112">
        <v>0.82027000000000005</v>
      </c>
      <c r="G67" s="231"/>
      <c r="H67" s="231"/>
      <c r="I67" s="231"/>
      <c r="J67" s="231"/>
      <c r="K67" s="231"/>
      <c r="L67" s="112">
        <v>0</v>
      </c>
      <c r="M67" s="253"/>
    </row>
    <row r="68" spans="2:13" ht="15.6" customHeight="1" x14ac:dyDescent="0.3">
      <c r="B68" s="169"/>
      <c r="C68" s="173"/>
      <c r="D68" s="107" t="s">
        <v>325</v>
      </c>
      <c r="E68" s="112">
        <v>1.17682</v>
      </c>
      <c r="F68" s="112">
        <v>1.3201000000000001</v>
      </c>
      <c r="G68" s="231"/>
      <c r="H68" s="231"/>
      <c r="I68" s="231"/>
      <c r="J68" s="231"/>
      <c r="K68" s="231"/>
      <c r="L68" s="112">
        <v>0</v>
      </c>
      <c r="M68" s="253"/>
    </row>
    <row r="69" spans="2:13" ht="15.6" customHeight="1" x14ac:dyDescent="0.3">
      <c r="B69" s="169"/>
      <c r="C69" s="173" t="s">
        <v>385</v>
      </c>
      <c r="D69" s="107" t="s">
        <v>369</v>
      </c>
      <c r="E69" s="112">
        <v>2.3723800000000002</v>
      </c>
      <c r="F69" s="112">
        <v>3.2144900000000001</v>
      </c>
      <c r="G69" s="231"/>
      <c r="H69" s="231"/>
      <c r="I69" s="231"/>
      <c r="J69" s="231"/>
      <c r="K69" s="231"/>
      <c r="L69" s="112">
        <v>0</v>
      </c>
      <c r="M69" s="253"/>
    </row>
    <row r="70" spans="2:13" ht="15.6" customHeight="1" x14ac:dyDescent="0.3">
      <c r="B70" s="169"/>
      <c r="C70" s="173"/>
      <c r="D70" s="107" t="s">
        <v>326</v>
      </c>
      <c r="E70" s="112">
        <v>1.06257</v>
      </c>
      <c r="F70" s="112">
        <v>1.2973600000000001</v>
      </c>
      <c r="G70" s="231"/>
      <c r="H70" s="231"/>
      <c r="I70" s="231"/>
      <c r="J70" s="231"/>
      <c r="K70" s="231"/>
      <c r="L70" s="112">
        <v>0</v>
      </c>
      <c r="M70" s="253"/>
    </row>
    <row r="71" spans="2:13" ht="15.6" customHeight="1" x14ac:dyDescent="0.3">
      <c r="B71" s="169"/>
      <c r="C71" s="173"/>
      <c r="D71" s="107" t="s">
        <v>325</v>
      </c>
      <c r="E71" s="112">
        <v>1.71004</v>
      </c>
      <c r="F71" s="112">
        <v>2.0878899999999998</v>
      </c>
      <c r="G71" s="231"/>
      <c r="H71" s="231"/>
      <c r="I71" s="231"/>
      <c r="J71" s="231"/>
      <c r="K71" s="231"/>
      <c r="L71" s="112">
        <v>0</v>
      </c>
      <c r="M71" s="253"/>
    </row>
    <row r="72" spans="2:13" ht="15.6" customHeight="1" x14ac:dyDescent="0.3">
      <c r="B72" s="169"/>
      <c r="C72" s="173" t="s">
        <v>384</v>
      </c>
      <c r="D72" s="107" t="s">
        <v>369</v>
      </c>
      <c r="E72" s="112">
        <v>2.4118900000000001</v>
      </c>
      <c r="F72" s="112">
        <v>2.9767899999999998</v>
      </c>
      <c r="G72" s="112">
        <v>3.0150399999999999</v>
      </c>
      <c r="H72" s="112">
        <v>2.9353099999999999</v>
      </c>
      <c r="I72" s="112">
        <v>2.4295599999999999</v>
      </c>
      <c r="J72" s="231"/>
      <c r="K72" s="231"/>
      <c r="L72" s="112">
        <v>0</v>
      </c>
      <c r="M72" s="253"/>
    </row>
    <row r="73" spans="2:13" ht="15.6" customHeight="1" x14ac:dyDescent="0.3">
      <c r="B73" s="169"/>
      <c r="C73" s="173"/>
      <c r="D73" s="107" t="s">
        <v>326</v>
      </c>
      <c r="E73" s="112">
        <v>0.96523000000000003</v>
      </c>
      <c r="F73" s="112">
        <v>0.87122999999999995</v>
      </c>
      <c r="G73" s="112">
        <v>1.2031799999999999</v>
      </c>
      <c r="H73" s="112">
        <v>1.17136</v>
      </c>
      <c r="I73" s="112">
        <v>0.96228999999999998</v>
      </c>
      <c r="J73" s="231"/>
      <c r="K73" s="231"/>
      <c r="L73" s="112">
        <v>0</v>
      </c>
      <c r="M73" s="253"/>
    </row>
    <row r="74" spans="2:13" ht="15.6" customHeight="1" x14ac:dyDescent="0.3">
      <c r="B74" s="169"/>
      <c r="C74" s="173"/>
      <c r="D74" s="107" t="s">
        <v>325</v>
      </c>
      <c r="E74" s="112">
        <v>1.55339</v>
      </c>
      <c r="F74" s="112">
        <v>1.4020999999999999</v>
      </c>
      <c r="G74" s="112">
        <v>1.9363300000000001</v>
      </c>
      <c r="H74" s="112">
        <v>1.88513</v>
      </c>
      <c r="I74" s="112">
        <v>1.5486599999999999</v>
      </c>
      <c r="J74" s="231"/>
      <c r="K74" s="231"/>
      <c r="L74" s="112">
        <v>0</v>
      </c>
      <c r="M74" s="253"/>
    </row>
    <row r="77" spans="2:13" ht="15.6" customHeight="1" x14ac:dyDescent="0.3">
      <c r="E77" s="256" t="s">
        <v>382</v>
      </c>
      <c r="F77" s="256" t="s">
        <v>381</v>
      </c>
      <c r="G77" s="256" t="s">
        <v>380</v>
      </c>
      <c r="H77" s="255" t="s">
        <v>379</v>
      </c>
    </row>
    <row r="78" spans="2:13" ht="15.6" customHeight="1" x14ac:dyDescent="0.3">
      <c r="B78" s="171" t="s">
        <v>88</v>
      </c>
      <c r="C78" s="254" t="s">
        <v>332</v>
      </c>
      <c r="D78" s="116" t="s">
        <v>86</v>
      </c>
      <c r="E78" s="107" t="s">
        <v>73</v>
      </c>
      <c r="F78" s="107" t="s">
        <v>73</v>
      </c>
      <c r="G78" s="107" t="s">
        <v>73</v>
      </c>
      <c r="H78" s="107" t="s">
        <v>73</v>
      </c>
    </row>
    <row r="79" spans="2:13" ht="15.6" customHeight="1" x14ac:dyDescent="0.3">
      <c r="B79" s="169" t="s">
        <v>383</v>
      </c>
      <c r="C79" s="173" t="s">
        <v>377</v>
      </c>
      <c r="D79" s="107" t="s">
        <v>369</v>
      </c>
      <c r="E79" s="174"/>
      <c r="F79" s="112">
        <v>1.7900199999999999</v>
      </c>
      <c r="G79" s="112">
        <v>0.96660999999999997</v>
      </c>
      <c r="H79" s="112">
        <v>1.9332199999999999</v>
      </c>
      <c r="K79" s="253"/>
    </row>
    <row r="80" spans="2:13" ht="15.6" customHeight="1" x14ac:dyDescent="0.3">
      <c r="B80" s="169"/>
      <c r="C80" s="173"/>
      <c r="D80" s="107" t="s">
        <v>326</v>
      </c>
      <c r="E80" s="112">
        <v>1.7673700000000001</v>
      </c>
      <c r="F80" s="112">
        <v>1.92106</v>
      </c>
      <c r="G80" s="112">
        <v>2.0747399999999998</v>
      </c>
      <c r="H80" s="112">
        <v>1.90876</v>
      </c>
      <c r="K80" s="253"/>
    </row>
    <row r="81" spans="2:11" ht="15.6" customHeight="1" x14ac:dyDescent="0.3">
      <c r="B81" s="169"/>
      <c r="C81" s="173"/>
      <c r="D81" s="107" t="s">
        <v>325</v>
      </c>
      <c r="E81" s="112">
        <v>2.8443100000000001</v>
      </c>
      <c r="F81" s="112">
        <v>3.0916399999999999</v>
      </c>
      <c r="G81" s="112">
        <v>3.3389700000000002</v>
      </c>
      <c r="H81" s="112">
        <v>3.07185</v>
      </c>
      <c r="K81" s="253"/>
    </row>
    <row r="82" spans="2:11" ht="15.6" customHeight="1" x14ac:dyDescent="0.3">
      <c r="B82" s="169"/>
      <c r="C82" s="173" t="s">
        <v>376</v>
      </c>
      <c r="D82" s="107" t="s">
        <v>369</v>
      </c>
      <c r="E82" s="174"/>
      <c r="F82" s="112">
        <v>0.95520000000000005</v>
      </c>
      <c r="G82" s="112">
        <v>0.5373</v>
      </c>
      <c r="H82" s="112">
        <v>1.3485199999999999</v>
      </c>
      <c r="K82" s="253"/>
    </row>
    <row r="83" spans="2:11" ht="15.6" customHeight="1" x14ac:dyDescent="0.3">
      <c r="B83" s="169"/>
      <c r="C83" s="173"/>
      <c r="D83" s="107" t="s">
        <v>326</v>
      </c>
      <c r="E83" s="112">
        <v>2.1216499999999998</v>
      </c>
      <c r="F83" s="112">
        <v>2.42475</v>
      </c>
      <c r="G83" s="112">
        <v>2.72784</v>
      </c>
      <c r="H83" s="112">
        <v>2.3277600000000001</v>
      </c>
      <c r="K83" s="253"/>
    </row>
    <row r="84" spans="2:11" ht="15.6" customHeight="1" x14ac:dyDescent="0.3">
      <c r="B84" s="169"/>
      <c r="C84" s="173"/>
      <c r="D84" s="107" t="s">
        <v>325</v>
      </c>
      <c r="E84" s="112">
        <v>3.4144700000000001</v>
      </c>
      <c r="F84" s="112">
        <v>3.90225</v>
      </c>
      <c r="G84" s="112">
        <v>4.3900399999999999</v>
      </c>
      <c r="H84" s="112">
        <v>3.7461600000000002</v>
      </c>
      <c r="K84" s="253"/>
    </row>
    <row r="85" spans="2:11" ht="15.6" customHeight="1" x14ac:dyDescent="0.3">
      <c r="B85" s="169"/>
      <c r="C85" s="173" t="s">
        <v>375</v>
      </c>
      <c r="D85" s="107" t="s">
        <v>369</v>
      </c>
      <c r="E85" s="174"/>
      <c r="F85" s="112">
        <v>0.80959000000000003</v>
      </c>
      <c r="G85" s="112">
        <v>0.47765999999999997</v>
      </c>
      <c r="H85" s="112">
        <v>0.72045000000000003</v>
      </c>
      <c r="K85" s="253"/>
    </row>
    <row r="86" spans="2:11" ht="15.6" customHeight="1" x14ac:dyDescent="0.3">
      <c r="B86" s="169"/>
      <c r="C86" s="173"/>
      <c r="D86" s="107" t="s">
        <v>326</v>
      </c>
      <c r="E86" s="112">
        <v>3.0333100000000002</v>
      </c>
      <c r="F86" s="112">
        <v>3.69916</v>
      </c>
      <c r="G86" s="112">
        <v>4.3650099999999998</v>
      </c>
      <c r="H86" s="112">
        <v>3.8024399999999998</v>
      </c>
      <c r="K86" s="253"/>
    </row>
    <row r="87" spans="2:11" ht="15.6" customHeight="1" x14ac:dyDescent="0.3">
      <c r="B87" s="169"/>
      <c r="C87" s="173"/>
      <c r="D87" s="107" t="s">
        <v>325</v>
      </c>
      <c r="E87" s="112">
        <v>4.88164</v>
      </c>
      <c r="F87" s="112">
        <v>5.95322</v>
      </c>
      <c r="G87" s="112">
        <v>7.0247999999999999</v>
      </c>
      <c r="H87" s="112">
        <v>6.11944</v>
      </c>
      <c r="K87" s="253"/>
    </row>
    <row r="88" spans="2:11" ht="15.6" customHeight="1" x14ac:dyDescent="0.3">
      <c r="B88" s="169"/>
      <c r="C88" s="173" t="s">
        <v>374</v>
      </c>
      <c r="D88" s="107" t="s">
        <v>369</v>
      </c>
      <c r="E88" s="174"/>
      <c r="F88" s="112">
        <v>0.87658000000000003</v>
      </c>
      <c r="G88" s="112">
        <v>0.51043000000000005</v>
      </c>
      <c r="H88" s="112">
        <v>0.82513999999999998</v>
      </c>
      <c r="K88" s="253"/>
    </row>
    <row r="89" spans="2:11" ht="15.6" customHeight="1" x14ac:dyDescent="0.3">
      <c r="B89" s="169"/>
      <c r="C89" s="173"/>
      <c r="D89" s="107" t="s">
        <v>326</v>
      </c>
      <c r="E89" s="112">
        <v>2.6311599999999999</v>
      </c>
      <c r="F89" s="112">
        <v>3.13497</v>
      </c>
      <c r="G89" s="112">
        <v>3.6387800000000001</v>
      </c>
      <c r="H89" s="112">
        <v>3.1887599999999998</v>
      </c>
      <c r="K89" s="253"/>
    </row>
    <row r="90" spans="2:11" ht="15.6" customHeight="1" x14ac:dyDescent="0.3">
      <c r="B90" s="169"/>
      <c r="C90" s="173"/>
      <c r="D90" s="107" t="s">
        <v>325</v>
      </c>
      <c r="E90" s="112">
        <v>4.2344400000000002</v>
      </c>
      <c r="F90" s="112">
        <v>5.0452399999999997</v>
      </c>
      <c r="G90" s="112">
        <v>5.8560499999999998</v>
      </c>
      <c r="H90" s="112">
        <v>5.1318099999999998</v>
      </c>
      <c r="K90" s="253"/>
    </row>
    <row r="91" spans="2:11" ht="15.6" customHeight="1" x14ac:dyDescent="0.3">
      <c r="B91" s="169"/>
      <c r="C91" s="173" t="s">
        <v>373</v>
      </c>
      <c r="D91" s="107" t="s">
        <v>369</v>
      </c>
      <c r="E91" s="174"/>
      <c r="F91" s="112">
        <v>0.48276999999999998</v>
      </c>
      <c r="G91" s="112">
        <v>0.28965999999999997</v>
      </c>
      <c r="H91" s="112">
        <v>0.49886000000000003</v>
      </c>
      <c r="K91" s="253"/>
    </row>
    <row r="92" spans="2:11" ht="15.6" customHeight="1" x14ac:dyDescent="0.3">
      <c r="B92" s="169"/>
      <c r="C92" s="173"/>
      <c r="D92" s="107" t="s">
        <v>326</v>
      </c>
      <c r="E92" s="112">
        <v>2.4527100000000002</v>
      </c>
      <c r="F92" s="112">
        <v>3.0658799999999999</v>
      </c>
      <c r="G92" s="112">
        <v>3.6790600000000002</v>
      </c>
      <c r="H92" s="112">
        <v>3.0413600000000001</v>
      </c>
      <c r="K92" s="253"/>
    </row>
    <row r="93" spans="2:11" ht="15.6" customHeight="1" x14ac:dyDescent="0.3">
      <c r="B93" s="169"/>
      <c r="C93" s="173"/>
      <c r="D93" s="107" t="s">
        <v>325</v>
      </c>
      <c r="E93" s="112">
        <v>3.9472499999999999</v>
      </c>
      <c r="F93" s="112">
        <v>4.9340599999999997</v>
      </c>
      <c r="G93" s="112">
        <v>5.9208699999999999</v>
      </c>
      <c r="H93" s="112">
        <v>4.89459</v>
      </c>
      <c r="K93" s="253"/>
    </row>
    <row r="94" spans="2:11" ht="15.6" customHeight="1" x14ac:dyDescent="0.3">
      <c r="B94" s="169"/>
      <c r="C94" s="173" t="s">
        <v>372</v>
      </c>
      <c r="D94" s="107" t="s">
        <v>369</v>
      </c>
      <c r="E94" s="174"/>
      <c r="F94" s="112">
        <v>0.37452999999999997</v>
      </c>
      <c r="G94" s="112">
        <v>0.23408000000000001</v>
      </c>
      <c r="H94" s="112">
        <v>0.31657000000000002</v>
      </c>
      <c r="K94" s="253"/>
    </row>
    <row r="95" spans="2:11" ht="15.6" customHeight="1" x14ac:dyDescent="0.3">
      <c r="B95" s="169"/>
      <c r="C95" s="173"/>
      <c r="D95" s="107" t="s">
        <v>326</v>
      </c>
      <c r="E95" s="112">
        <v>2.54847</v>
      </c>
      <c r="F95" s="112">
        <v>3.3979599999999999</v>
      </c>
      <c r="G95" s="112">
        <v>4.2474499999999997</v>
      </c>
      <c r="H95" s="112">
        <v>3.61883</v>
      </c>
      <c r="K95" s="253"/>
    </row>
    <row r="96" spans="2:11" ht="15.6" customHeight="1" x14ac:dyDescent="0.3">
      <c r="B96" s="169"/>
      <c r="C96" s="173"/>
      <c r="D96" s="107" t="s">
        <v>325</v>
      </c>
      <c r="E96" s="112">
        <v>4.1013700000000002</v>
      </c>
      <c r="F96" s="112">
        <v>5.4684900000000001</v>
      </c>
      <c r="G96" s="112">
        <v>6.83561</v>
      </c>
      <c r="H96" s="112">
        <v>5.8239400000000003</v>
      </c>
      <c r="K96" s="253"/>
    </row>
    <row r="97" spans="2:11" ht="15.6" customHeight="1" x14ac:dyDescent="0.3">
      <c r="B97" s="169"/>
      <c r="C97" s="173" t="s">
        <v>371</v>
      </c>
      <c r="D97" s="107" t="s">
        <v>369</v>
      </c>
      <c r="E97" s="174"/>
      <c r="F97" s="112">
        <v>0.37694</v>
      </c>
      <c r="G97" s="112">
        <v>0.23532</v>
      </c>
      <c r="H97" s="112">
        <v>0.32063000000000003</v>
      </c>
      <c r="K97" s="253"/>
    </row>
    <row r="98" spans="2:11" ht="15.6" customHeight="1" x14ac:dyDescent="0.3">
      <c r="B98" s="169"/>
      <c r="C98" s="173"/>
      <c r="D98" s="107" t="s">
        <v>326</v>
      </c>
      <c r="E98" s="112">
        <v>2.5445500000000001</v>
      </c>
      <c r="F98" s="112">
        <v>3.38436</v>
      </c>
      <c r="G98" s="112">
        <v>4.2241799999999996</v>
      </c>
      <c r="H98" s="112">
        <v>3.59518</v>
      </c>
      <c r="K98" s="253"/>
    </row>
    <row r="99" spans="2:11" ht="15.6" customHeight="1" x14ac:dyDescent="0.3">
      <c r="B99" s="169"/>
      <c r="C99" s="173"/>
      <c r="D99" s="107" t="s">
        <v>325</v>
      </c>
      <c r="E99" s="112">
        <v>4.0950499999999996</v>
      </c>
      <c r="F99" s="112">
        <v>5.4466000000000001</v>
      </c>
      <c r="G99" s="112">
        <v>6.7981499999999997</v>
      </c>
      <c r="H99" s="112">
        <v>5.7858799999999997</v>
      </c>
      <c r="K99" s="253"/>
    </row>
    <row r="100" spans="2:11" ht="15.6" customHeight="1" x14ac:dyDescent="0.3">
      <c r="B100" s="169"/>
      <c r="C100" s="173" t="s">
        <v>370</v>
      </c>
      <c r="D100" s="107" t="s">
        <v>369</v>
      </c>
      <c r="E100" s="174"/>
      <c r="F100" s="112">
        <v>0.48071000000000003</v>
      </c>
      <c r="G100" s="112">
        <v>0.29246</v>
      </c>
      <c r="H100" s="112">
        <v>0.42541000000000001</v>
      </c>
      <c r="K100" s="253"/>
    </row>
    <row r="101" spans="2:11" ht="15.6" customHeight="1" x14ac:dyDescent="0.3">
      <c r="B101" s="169"/>
      <c r="C101" s="173"/>
      <c r="D101" s="107" t="s">
        <v>326</v>
      </c>
      <c r="E101" s="112">
        <v>2.58196</v>
      </c>
      <c r="F101" s="112">
        <v>3.2766199999999999</v>
      </c>
      <c r="G101" s="112">
        <v>3.9712800000000001</v>
      </c>
      <c r="H101" s="112">
        <v>3.41961</v>
      </c>
      <c r="K101" s="253"/>
    </row>
    <row r="102" spans="2:11" ht="15.6" customHeight="1" x14ac:dyDescent="0.3">
      <c r="B102" s="169"/>
      <c r="C102" s="173"/>
      <c r="D102" s="107" t="s">
        <v>325</v>
      </c>
      <c r="E102" s="112">
        <v>4.1552699999999998</v>
      </c>
      <c r="F102" s="112">
        <v>5.2732099999999997</v>
      </c>
      <c r="G102" s="112">
        <v>6.3911600000000002</v>
      </c>
      <c r="H102" s="112">
        <v>5.5033300000000001</v>
      </c>
      <c r="K102" s="253"/>
    </row>
    <row r="103" spans="2:11" ht="15.6" customHeight="1" x14ac:dyDescent="0.3">
      <c r="B103" s="172"/>
      <c r="C103" s="257"/>
      <c r="D103" s="55"/>
    </row>
    <row r="104" spans="2:11" ht="15.6" customHeight="1" x14ac:dyDescent="0.3">
      <c r="B104" s="172"/>
      <c r="C104" s="257"/>
      <c r="D104" s="55"/>
    </row>
    <row r="105" spans="2:11" ht="15.6" customHeight="1" x14ac:dyDescent="0.3">
      <c r="B105" s="172"/>
      <c r="C105" s="257"/>
      <c r="D105" s="55"/>
      <c r="E105" s="256" t="s">
        <v>382</v>
      </c>
      <c r="F105" s="256" t="s">
        <v>381</v>
      </c>
      <c r="G105" s="256" t="s">
        <v>380</v>
      </c>
      <c r="H105" s="255" t="s">
        <v>379</v>
      </c>
    </row>
    <row r="106" spans="2:11" ht="15.6" customHeight="1" x14ac:dyDescent="0.3">
      <c r="B106" s="171" t="s">
        <v>88</v>
      </c>
      <c r="C106" s="254" t="s">
        <v>332</v>
      </c>
      <c r="D106" s="116" t="s">
        <v>86</v>
      </c>
      <c r="E106" s="107" t="s">
        <v>73</v>
      </c>
      <c r="F106" s="107" t="s">
        <v>73</v>
      </c>
      <c r="G106" s="107" t="s">
        <v>73</v>
      </c>
      <c r="H106" s="107" t="s">
        <v>73</v>
      </c>
    </row>
    <row r="107" spans="2:11" ht="15.6" customHeight="1" x14ac:dyDescent="0.3">
      <c r="B107" s="169" t="s">
        <v>378</v>
      </c>
      <c r="C107" s="173" t="s">
        <v>377</v>
      </c>
      <c r="D107" s="107" t="s">
        <v>369</v>
      </c>
      <c r="E107" s="174"/>
      <c r="F107" s="112">
        <v>2.13537</v>
      </c>
      <c r="G107" s="112">
        <v>1.1531</v>
      </c>
      <c r="H107" s="112">
        <v>2.3062</v>
      </c>
      <c r="K107" s="253"/>
    </row>
    <row r="108" spans="2:11" ht="15.6" customHeight="1" x14ac:dyDescent="0.3">
      <c r="B108" s="169"/>
      <c r="C108" s="173"/>
      <c r="D108" s="107" t="s">
        <v>326</v>
      </c>
      <c r="E108" s="112">
        <v>2.1083599999999998</v>
      </c>
      <c r="F108" s="112">
        <v>2.29169</v>
      </c>
      <c r="G108" s="112">
        <v>2.4750299999999998</v>
      </c>
      <c r="H108" s="112">
        <v>2.2770299999999999</v>
      </c>
      <c r="K108" s="253"/>
    </row>
    <row r="109" spans="2:11" ht="15.6" customHeight="1" x14ac:dyDescent="0.3">
      <c r="B109" s="169"/>
      <c r="C109" s="173"/>
      <c r="D109" s="107" t="s">
        <v>325</v>
      </c>
      <c r="E109" s="112">
        <v>3.3930699999999998</v>
      </c>
      <c r="F109" s="112">
        <v>3.6881200000000001</v>
      </c>
      <c r="G109" s="112">
        <v>3.9831699999999999</v>
      </c>
      <c r="H109" s="112">
        <v>3.66452</v>
      </c>
      <c r="K109" s="253"/>
    </row>
    <row r="110" spans="2:11" ht="15.6" customHeight="1" x14ac:dyDescent="0.3">
      <c r="B110" s="169"/>
      <c r="C110" s="173" t="s">
        <v>376</v>
      </c>
      <c r="D110" s="107" t="s">
        <v>369</v>
      </c>
      <c r="E110" s="174"/>
      <c r="F110" s="112">
        <v>1.1394899999999999</v>
      </c>
      <c r="G110" s="112">
        <v>0.64095999999999997</v>
      </c>
      <c r="H110" s="112">
        <v>1.60869</v>
      </c>
      <c r="K110" s="253"/>
    </row>
    <row r="111" spans="2:11" ht="15.6" customHeight="1" x14ac:dyDescent="0.3">
      <c r="B111" s="169"/>
      <c r="C111" s="173"/>
      <c r="D111" s="107" t="s">
        <v>326</v>
      </c>
      <c r="E111" s="112">
        <v>2.5309900000000001</v>
      </c>
      <c r="F111" s="112">
        <v>2.89256</v>
      </c>
      <c r="G111" s="112">
        <v>3.25414</v>
      </c>
      <c r="H111" s="112">
        <v>2.7768600000000001</v>
      </c>
      <c r="K111" s="253"/>
    </row>
    <row r="112" spans="2:11" ht="15.6" customHeight="1" x14ac:dyDescent="0.3">
      <c r="B112" s="169"/>
      <c r="C112" s="173"/>
      <c r="D112" s="107" t="s">
        <v>325</v>
      </c>
      <c r="E112" s="112">
        <v>4.0732400000000002</v>
      </c>
      <c r="F112" s="112">
        <v>4.6551299999999998</v>
      </c>
      <c r="G112" s="112">
        <v>5.2370200000000002</v>
      </c>
      <c r="H112" s="112">
        <v>4.4689300000000003</v>
      </c>
      <c r="K112" s="253"/>
    </row>
    <row r="113" spans="2:11" ht="15.6" customHeight="1" x14ac:dyDescent="0.3">
      <c r="B113" s="169"/>
      <c r="C113" s="173" t="s">
        <v>375</v>
      </c>
      <c r="D113" s="107" t="s">
        <v>369</v>
      </c>
      <c r="E113" s="174"/>
      <c r="F113" s="112">
        <v>0.96579000000000004</v>
      </c>
      <c r="G113" s="112">
        <v>0.56981999999999999</v>
      </c>
      <c r="H113" s="112">
        <v>0.85945000000000005</v>
      </c>
      <c r="K113" s="253"/>
    </row>
    <row r="114" spans="2:11" ht="15.6" customHeight="1" x14ac:dyDescent="0.3">
      <c r="B114" s="169"/>
      <c r="C114" s="173"/>
      <c r="D114" s="107" t="s">
        <v>326</v>
      </c>
      <c r="E114" s="112">
        <v>3.6185399999999999</v>
      </c>
      <c r="F114" s="112">
        <v>4.4128499999999997</v>
      </c>
      <c r="G114" s="112">
        <v>5.2071699999999996</v>
      </c>
      <c r="H114" s="112">
        <v>4.53606</v>
      </c>
      <c r="K114" s="253"/>
    </row>
    <row r="115" spans="2:11" ht="15.6" customHeight="1" x14ac:dyDescent="0.3">
      <c r="B115" s="169"/>
      <c r="C115" s="173"/>
      <c r="D115" s="107" t="s">
        <v>325</v>
      </c>
      <c r="E115" s="112">
        <v>5.82348</v>
      </c>
      <c r="F115" s="112">
        <v>7.1017999999999999</v>
      </c>
      <c r="G115" s="112">
        <v>8.3801199999999998</v>
      </c>
      <c r="H115" s="112">
        <v>7.3000800000000003</v>
      </c>
      <c r="K115" s="253"/>
    </row>
    <row r="116" spans="2:11" ht="15.6" customHeight="1" x14ac:dyDescent="0.3">
      <c r="B116" s="169"/>
      <c r="C116" s="173" t="s">
        <v>374</v>
      </c>
      <c r="D116" s="107" t="s">
        <v>369</v>
      </c>
      <c r="E116" s="174"/>
      <c r="F116" s="112">
        <v>1.0457000000000001</v>
      </c>
      <c r="G116" s="112">
        <v>0.60890999999999995</v>
      </c>
      <c r="H116" s="112">
        <v>0.98433999999999999</v>
      </c>
      <c r="K116" s="253"/>
    </row>
    <row r="117" spans="2:11" ht="15.6" customHeight="1" x14ac:dyDescent="0.3">
      <c r="B117" s="169"/>
      <c r="C117" s="173"/>
      <c r="D117" s="107" t="s">
        <v>326</v>
      </c>
      <c r="E117" s="112">
        <v>3.1387999999999998</v>
      </c>
      <c r="F117" s="112">
        <v>3.7398099999999999</v>
      </c>
      <c r="G117" s="112">
        <v>4.3408199999999999</v>
      </c>
      <c r="H117" s="112">
        <v>3.8039800000000001</v>
      </c>
      <c r="K117" s="253"/>
    </row>
    <row r="118" spans="2:11" ht="15.6" customHeight="1" x14ac:dyDescent="0.3">
      <c r="B118" s="169"/>
      <c r="C118" s="173"/>
      <c r="D118" s="107" t="s">
        <v>325</v>
      </c>
      <c r="E118" s="112">
        <v>5.0514000000000001</v>
      </c>
      <c r="F118" s="112">
        <v>6.0186400000000004</v>
      </c>
      <c r="G118" s="112">
        <v>6.9858799999999999</v>
      </c>
      <c r="H118" s="112">
        <v>6.1219099999999997</v>
      </c>
      <c r="K118" s="253"/>
    </row>
    <row r="119" spans="2:11" ht="15.6" customHeight="1" x14ac:dyDescent="0.3">
      <c r="B119" s="169"/>
      <c r="C119" s="173" t="s">
        <v>373</v>
      </c>
      <c r="D119" s="107" t="s">
        <v>369</v>
      </c>
      <c r="E119" s="174"/>
      <c r="F119" s="112">
        <v>0.55967999999999996</v>
      </c>
      <c r="G119" s="112">
        <v>0.33581</v>
      </c>
      <c r="H119" s="112">
        <v>0.57833999999999997</v>
      </c>
      <c r="K119" s="253"/>
    </row>
    <row r="120" spans="2:11" ht="15.6" customHeight="1" x14ac:dyDescent="0.3">
      <c r="B120" s="169"/>
      <c r="C120" s="173"/>
      <c r="D120" s="107" t="s">
        <v>326</v>
      </c>
      <c r="E120" s="112">
        <v>2.8434599999999999</v>
      </c>
      <c r="F120" s="112">
        <v>3.5543300000000002</v>
      </c>
      <c r="G120" s="112">
        <v>4.2652000000000001</v>
      </c>
      <c r="H120" s="112">
        <v>3.52589</v>
      </c>
      <c r="K120" s="253"/>
    </row>
    <row r="121" spans="2:11" ht="15.6" customHeight="1" x14ac:dyDescent="0.3">
      <c r="B121" s="169"/>
      <c r="C121" s="173"/>
      <c r="D121" s="107" t="s">
        <v>325</v>
      </c>
      <c r="E121" s="112">
        <v>4.5761099999999999</v>
      </c>
      <c r="F121" s="112">
        <v>5.7201399999999998</v>
      </c>
      <c r="G121" s="112">
        <v>6.8641699999999997</v>
      </c>
      <c r="H121" s="112">
        <v>5.6743800000000002</v>
      </c>
      <c r="K121" s="253"/>
    </row>
    <row r="122" spans="2:11" ht="15.6" customHeight="1" x14ac:dyDescent="0.3">
      <c r="B122" s="169"/>
      <c r="C122" s="173" t="s">
        <v>372</v>
      </c>
      <c r="D122" s="107" t="s">
        <v>369</v>
      </c>
      <c r="E122" s="174"/>
      <c r="F122" s="112">
        <v>0.43419999999999997</v>
      </c>
      <c r="G122" s="112">
        <v>0.27137</v>
      </c>
      <c r="H122" s="112">
        <v>0.36699999999999999</v>
      </c>
      <c r="K122" s="253"/>
    </row>
    <row r="123" spans="2:11" ht="15.6" customHeight="1" x14ac:dyDescent="0.3">
      <c r="B123" s="169"/>
      <c r="C123" s="173"/>
      <c r="D123" s="107" t="s">
        <v>326</v>
      </c>
      <c r="E123" s="112">
        <v>2.9544800000000002</v>
      </c>
      <c r="F123" s="112">
        <v>3.9393099999999999</v>
      </c>
      <c r="G123" s="112">
        <v>4.9241400000000004</v>
      </c>
      <c r="H123" s="112">
        <v>4.1953699999999996</v>
      </c>
      <c r="K123" s="253"/>
    </row>
    <row r="124" spans="2:11" ht="15.6" customHeight="1" x14ac:dyDescent="0.3">
      <c r="B124" s="169"/>
      <c r="C124" s="173"/>
      <c r="D124" s="107" t="s">
        <v>325</v>
      </c>
      <c r="E124" s="112">
        <v>4.7547800000000002</v>
      </c>
      <c r="F124" s="112">
        <v>6.3397100000000002</v>
      </c>
      <c r="G124" s="112">
        <v>7.9246400000000001</v>
      </c>
      <c r="H124" s="112">
        <v>6.7517899999999997</v>
      </c>
      <c r="K124" s="253"/>
    </row>
    <row r="125" spans="2:11" ht="15.6" customHeight="1" x14ac:dyDescent="0.3">
      <c r="B125" s="169"/>
      <c r="C125" s="173" t="s">
        <v>371</v>
      </c>
      <c r="D125" s="107" t="s">
        <v>369</v>
      </c>
      <c r="E125" s="174"/>
      <c r="F125" s="112">
        <v>0.43698999999999999</v>
      </c>
      <c r="G125" s="112">
        <v>0.27281</v>
      </c>
      <c r="H125" s="112">
        <v>0.37170999999999998</v>
      </c>
      <c r="K125" s="253"/>
    </row>
    <row r="126" spans="2:11" ht="15.6" customHeight="1" x14ac:dyDescent="0.3">
      <c r="B126" s="169"/>
      <c r="C126" s="173"/>
      <c r="D126" s="107" t="s">
        <v>326</v>
      </c>
      <c r="E126" s="112">
        <v>2.9499399999999998</v>
      </c>
      <c r="F126" s="112">
        <v>3.9235500000000001</v>
      </c>
      <c r="G126" s="112">
        <v>4.8971600000000004</v>
      </c>
      <c r="H126" s="112">
        <v>4.1679500000000003</v>
      </c>
      <c r="K126" s="253"/>
    </row>
    <row r="127" spans="2:11" ht="15.6" customHeight="1" x14ac:dyDescent="0.3">
      <c r="B127" s="169"/>
      <c r="C127" s="173"/>
      <c r="D127" s="107" t="s">
        <v>325</v>
      </c>
      <c r="E127" s="112">
        <v>4.7474699999999999</v>
      </c>
      <c r="F127" s="112">
        <v>6.3143399999999996</v>
      </c>
      <c r="G127" s="112">
        <v>7.8812100000000003</v>
      </c>
      <c r="H127" s="112">
        <v>6.7076700000000002</v>
      </c>
      <c r="K127" s="253"/>
    </row>
    <row r="128" spans="2:11" ht="15.6" customHeight="1" x14ac:dyDescent="0.3">
      <c r="B128" s="169"/>
      <c r="C128" s="173" t="s">
        <v>370</v>
      </c>
      <c r="D128" s="107" t="s">
        <v>369</v>
      </c>
      <c r="E128" s="174"/>
      <c r="F128" s="112">
        <v>0.56427000000000005</v>
      </c>
      <c r="G128" s="112">
        <v>0.34329999999999999</v>
      </c>
      <c r="H128" s="112">
        <v>0.49936000000000003</v>
      </c>
      <c r="K128" s="253"/>
    </row>
    <row r="129" spans="2:13" ht="15.6" customHeight="1" x14ac:dyDescent="0.3">
      <c r="B129" s="169"/>
      <c r="C129" s="173"/>
      <c r="D129" s="107" t="s">
        <v>326</v>
      </c>
      <c r="E129" s="112">
        <v>3.0308099999999998</v>
      </c>
      <c r="F129" s="112">
        <v>3.8462299999999998</v>
      </c>
      <c r="G129" s="112">
        <v>4.6616499999999998</v>
      </c>
      <c r="H129" s="112">
        <v>4.0140700000000002</v>
      </c>
      <c r="K129" s="253"/>
    </row>
    <row r="130" spans="2:13" ht="15.6" customHeight="1" x14ac:dyDescent="0.3">
      <c r="B130" s="169"/>
      <c r="C130" s="173"/>
      <c r="D130" s="107" t="s">
        <v>325</v>
      </c>
      <c r="E130" s="112">
        <v>4.8776099999999998</v>
      </c>
      <c r="F130" s="112">
        <v>6.1898999999999997</v>
      </c>
      <c r="G130" s="112">
        <v>7.5021899999999997</v>
      </c>
      <c r="H130" s="112">
        <v>6.4600099999999996</v>
      </c>
      <c r="K130" s="253"/>
    </row>
    <row r="133" spans="2:13" ht="15.6" customHeight="1" x14ac:dyDescent="0.25">
      <c r="B133" s="105" t="s">
        <v>71</v>
      </c>
      <c r="C133" s="105"/>
      <c r="D133" s="104"/>
      <c r="E133" s="104"/>
      <c r="F133" s="104"/>
      <c r="G133" s="104"/>
      <c r="H133" s="104"/>
      <c r="I133" s="104"/>
      <c r="J133" s="104"/>
      <c r="K133" s="104"/>
      <c r="L133" s="104"/>
    </row>
    <row r="134" spans="2:13" ht="225" customHeight="1" x14ac:dyDescent="0.25">
      <c r="B134" s="177" t="s">
        <v>368</v>
      </c>
      <c r="C134" s="177"/>
      <c r="D134" s="177"/>
      <c r="E134" s="177"/>
      <c r="F134" s="177"/>
      <c r="G134" s="177"/>
      <c r="H134" s="177"/>
      <c r="I134" s="177"/>
      <c r="J134" s="177"/>
      <c r="K134" s="177"/>
      <c r="L134" s="177"/>
    </row>
    <row r="135" spans="2:13" ht="69" customHeight="1" x14ac:dyDescent="0.25">
      <c r="B135" s="31" t="s">
        <v>367</v>
      </c>
      <c r="C135" s="31"/>
      <c r="D135" s="31"/>
      <c r="E135" s="31"/>
      <c r="F135" s="31"/>
      <c r="G135" s="31"/>
      <c r="H135" s="31"/>
      <c r="I135" s="31"/>
      <c r="J135" s="31"/>
      <c r="K135" s="31"/>
      <c r="L135" s="31"/>
    </row>
    <row r="136" spans="2:13" ht="15.6" customHeight="1" x14ac:dyDescent="0.25">
      <c r="B136" s="101" t="s">
        <v>40</v>
      </c>
      <c r="C136" s="101"/>
      <c r="D136" s="101"/>
      <c r="E136" s="101"/>
      <c r="F136" s="101"/>
      <c r="G136" s="101"/>
      <c r="H136" s="101"/>
      <c r="I136" s="101"/>
      <c r="J136" s="101"/>
      <c r="K136" s="101"/>
      <c r="L136" s="101"/>
      <c r="M136" s="101"/>
    </row>
    <row r="137" spans="2:13" ht="15.6" customHeight="1" x14ac:dyDescent="0.25">
      <c r="B137" s="64"/>
      <c r="C137" s="64"/>
      <c r="D137" s="64"/>
      <c r="E137" s="64"/>
      <c r="F137" s="64"/>
      <c r="G137" s="64"/>
      <c r="H137" s="64"/>
      <c r="I137" s="64"/>
      <c r="J137" s="64"/>
      <c r="K137" s="64"/>
      <c r="L137" s="64"/>
    </row>
    <row r="138" spans="2:13" ht="15.6" customHeight="1" x14ac:dyDescent="0.25">
      <c r="B138" s="64"/>
      <c r="C138" s="64"/>
      <c r="D138" s="64"/>
      <c r="E138" s="64"/>
      <c r="F138" s="64"/>
      <c r="G138" s="64"/>
      <c r="H138" s="64"/>
      <c r="I138" s="64"/>
      <c r="J138" s="64"/>
      <c r="K138" s="64"/>
      <c r="L138" s="64"/>
    </row>
    <row r="139" spans="2:13" ht="15.6" customHeight="1" x14ac:dyDescent="0.25">
      <c r="B139" s="64"/>
      <c r="C139" s="64"/>
      <c r="D139" s="64"/>
      <c r="E139" s="64"/>
      <c r="F139" s="64"/>
      <c r="G139" s="64"/>
      <c r="H139" s="64"/>
      <c r="I139" s="64"/>
      <c r="J139" s="64"/>
      <c r="K139" s="64"/>
      <c r="L139" s="64"/>
    </row>
    <row r="140" spans="2:13" ht="15.6" customHeight="1" x14ac:dyDescent="0.25">
      <c r="B140" s="64"/>
      <c r="C140" s="64"/>
      <c r="D140" s="64"/>
      <c r="E140" s="64"/>
      <c r="F140" s="64"/>
      <c r="G140" s="64"/>
      <c r="H140" s="64"/>
      <c r="I140" s="64"/>
      <c r="J140" s="64"/>
      <c r="K140" s="64"/>
      <c r="L140" s="64"/>
    </row>
    <row r="141" spans="2:13" ht="15.6" customHeight="1" x14ac:dyDescent="0.25">
      <c r="B141" s="64"/>
      <c r="C141" s="64"/>
      <c r="D141" s="64"/>
      <c r="E141" s="64"/>
      <c r="F141" s="64"/>
      <c r="G141" s="64"/>
      <c r="H141" s="64"/>
      <c r="I141" s="64"/>
      <c r="J141" s="64"/>
      <c r="K141" s="64"/>
      <c r="L141" s="64"/>
    </row>
    <row r="142" spans="2:13" ht="15.6" customHeight="1" x14ac:dyDescent="0.25">
      <c r="B142" s="64"/>
      <c r="C142" s="64"/>
      <c r="D142" s="64"/>
      <c r="E142" s="64"/>
      <c r="F142" s="64"/>
      <c r="G142" s="64"/>
      <c r="H142" s="64"/>
      <c r="I142" s="64"/>
      <c r="J142" s="64"/>
      <c r="K142" s="64"/>
      <c r="L142" s="64"/>
    </row>
  </sheetData>
  <mergeCells count="61">
    <mergeCell ref="C100:C102"/>
    <mergeCell ref="B107:B130"/>
    <mergeCell ref="C107:C109"/>
    <mergeCell ref="C110:C112"/>
    <mergeCell ref="C113:C115"/>
    <mergeCell ref="C116:C118"/>
    <mergeCell ref="C119:C121"/>
    <mergeCell ref="C122:C124"/>
    <mergeCell ref="C125:C127"/>
    <mergeCell ref="C128:C130"/>
    <mergeCell ref="B12:M12"/>
    <mergeCell ref="B17:B34"/>
    <mergeCell ref="C17:C18"/>
    <mergeCell ref="C19:C20"/>
    <mergeCell ref="B79:B102"/>
    <mergeCell ref="C79:C81"/>
    <mergeCell ref="C82:C84"/>
    <mergeCell ref="C85:C87"/>
    <mergeCell ref="C88:C90"/>
    <mergeCell ref="C91:C93"/>
    <mergeCell ref="G1:L1"/>
    <mergeCell ref="M1:R1"/>
    <mergeCell ref="A2:F2"/>
    <mergeCell ref="B8:M8"/>
    <mergeCell ref="B10:M10"/>
    <mergeCell ref="B11:M11"/>
    <mergeCell ref="A1:F1"/>
    <mergeCell ref="C21:C22"/>
    <mergeCell ref="C23:C24"/>
    <mergeCell ref="C25:C26"/>
    <mergeCell ref="C27:C28"/>
    <mergeCell ref="C29:C30"/>
    <mergeCell ref="C31:C32"/>
    <mergeCell ref="C33:C34"/>
    <mergeCell ref="B39:B46"/>
    <mergeCell ref="C39:C40"/>
    <mergeCell ref="C41:C42"/>
    <mergeCell ref="C43:C44"/>
    <mergeCell ref="B141:L141"/>
    <mergeCell ref="C45:C46"/>
    <mergeCell ref="B63:B74"/>
    <mergeCell ref="C63:C65"/>
    <mergeCell ref="C66:C68"/>
    <mergeCell ref="B51:B58"/>
    <mergeCell ref="C51:C52"/>
    <mergeCell ref="C53:C54"/>
    <mergeCell ref="C55:C56"/>
    <mergeCell ref="C57:C58"/>
    <mergeCell ref="B140:L140"/>
    <mergeCell ref="C69:C71"/>
    <mergeCell ref="C72:C74"/>
    <mergeCell ref="C94:C96"/>
    <mergeCell ref="C97:C99"/>
    <mergeCell ref="B142:L142"/>
    <mergeCell ref="B133:C133"/>
    <mergeCell ref="B134:L134"/>
    <mergeCell ref="B137:L137"/>
    <mergeCell ref="B138:L138"/>
    <mergeCell ref="B139:L139"/>
    <mergeCell ref="B136:M136"/>
    <mergeCell ref="B135:L135"/>
  </mergeCells>
  <conditionalFormatting sqref="G63:I71">
    <cfRule type="expression" dxfId="5" priority="6">
      <formula>IF(G63="",TRUE,FALSE)</formula>
    </cfRule>
  </conditionalFormatting>
  <conditionalFormatting sqref="I25:I26">
    <cfRule type="expression" dxfId="4" priority="5">
      <formula>IF(I25="",TRUE,FALSE)</formula>
    </cfRule>
  </conditionalFormatting>
  <conditionalFormatting sqref="I25:I26">
    <cfRule type="expression" dxfId="3" priority="4">
      <formula>IF(I25="",TRUE,FALSE)</formula>
    </cfRule>
  </conditionalFormatting>
  <conditionalFormatting sqref="I25:I26">
    <cfRule type="expression" dxfId="2" priority="3">
      <formula>IF(I25="",TRUE,FALSE)</formula>
    </cfRule>
  </conditionalFormatting>
  <conditionalFormatting sqref="J63:J74">
    <cfRule type="expression" dxfId="1" priority="2">
      <formula>IF(J63="",TRUE,FALSE)</formula>
    </cfRule>
  </conditionalFormatting>
  <conditionalFormatting sqref="K63:K74">
    <cfRule type="expression" dxfId="0" priority="1">
      <formula>IF(K63="",TRUE,FALSE)</formula>
    </cfRule>
  </conditionalFormatting>
  <hyperlinks>
    <hyperlink ref="A3" location="Index!A1" display="Index" xr:uid="{35AE8209-4844-4EC1-8F64-38AA64A6955D}"/>
    <hyperlink ref="B134:L134" r:id="rId1" display="https://www.gov.uk/government/publications/environmental-reporting-guidelines-including-mandatory-greenhouse-gas-emissions-reporting-guidance" xr:uid="{C52BFB80-1FC4-416D-BC1E-CA204B7BF0D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What's new</vt:lpstr>
      <vt:lpstr>Index</vt:lpstr>
      <vt:lpstr>Fuels</vt:lpstr>
      <vt:lpstr>Bioenergy</vt:lpstr>
      <vt:lpstr>Refrigerant &amp; other</vt:lpstr>
      <vt:lpstr>Passenger vehicles</vt:lpstr>
      <vt:lpstr>SECR kWh pass &amp; delivery vehs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Knibbs</dc:creator>
  <cp:lastModifiedBy>Rob Knibbs</cp:lastModifiedBy>
  <dcterms:created xsi:type="dcterms:W3CDTF">2023-03-17T13:54:25Z</dcterms:created>
  <dcterms:modified xsi:type="dcterms:W3CDTF">2023-03-17T14:01:48Z</dcterms:modified>
</cp:coreProperties>
</file>