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filterPrivacy="1" defaultThemeVersion="166925"/>
  <xr:revisionPtr revIDLastSave="0" documentId="13_ncr:1_{EA02212C-9CEE-4903-B6E0-EE491D69F647}" xr6:coauthVersionLast="47" xr6:coauthVersionMax="47" xr10:uidLastSave="{00000000-0000-0000-0000-000000000000}"/>
  <bookViews>
    <workbookView xWindow="-120" yWindow="-120" windowWidth="29040" windowHeight="15840" activeTab="1" xr2:uid="{672F3BF9-602D-4590-B436-41BC2A31D170}"/>
  </bookViews>
  <sheets>
    <sheet name="P2C4-Corrigé" sheetId="1" r:id="rId1"/>
    <sheet name="P2C4-Explications-Corrigé" sheetId="2" r:id="rId2"/>
  </sheets>
  <definedNames>
    <definedName name="_xlnm._FilterDatabase" localSheetId="0" hidden="1">'P2C4-Corrigé'!$A$1:$L$864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864" i="1" l="1"/>
  <c r="G864" i="1"/>
  <c r="H864" i="1"/>
  <c r="I864" i="1"/>
  <c r="J864" i="1"/>
  <c r="D864" i="1"/>
  <c r="E864" i="1"/>
  <c r="M863" i="1"/>
  <c r="G863" i="1"/>
  <c r="H863" i="1"/>
  <c r="I863" i="1"/>
  <c r="J863" i="1"/>
  <c r="D863" i="1"/>
  <c r="E863" i="1"/>
  <c r="M862" i="1"/>
  <c r="G862" i="1"/>
  <c r="H862" i="1"/>
  <c r="I862" i="1"/>
  <c r="J862" i="1"/>
  <c r="D862" i="1"/>
  <c r="E862" i="1"/>
  <c r="M861" i="1"/>
  <c r="G861" i="1"/>
  <c r="H861" i="1"/>
  <c r="I861" i="1"/>
  <c r="J861" i="1"/>
  <c r="D861" i="1"/>
  <c r="E861" i="1"/>
  <c r="M860" i="1"/>
  <c r="G860" i="1"/>
  <c r="H860" i="1"/>
  <c r="I860" i="1"/>
  <c r="J860" i="1"/>
  <c r="D860" i="1"/>
  <c r="E860" i="1"/>
  <c r="M859" i="1"/>
  <c r="G859" i="1"/>
  <c r="H859" i="1"/>
  <c r="I859" i="1"/>
  <c r="J859" i="1"/>
  <c r="D859" i="1"/>
  <c r="E859" i="1"/>
  <c r="M858" i="1"/>
  <c r="G858" i="1"/>
  <c r="H858" i="1"/>
  <c r="I858" i="1"/>
  <c r="J858" i="1"/>
  <c r="D858" i="1"/>
  <c r="E858" i="1"/>
  <c r="M857" i="1"/>
  <c r="G857" i="1"/>
  <c r="H857" i="1"/>
  <c r="I857" i="1"/>
  <c r="J857" i="1"/>
  <c r="D857" i="1"/>
  <c r="E857" i="1"/>
  <c r="M856" i="1"/>
  <c r="G856" i="1"/>
  <c r="H856" i="1"/>
  <c r="I856" i="1"/>
  <c r="J856" i="1"/>
  <c r="D856" i="1"/>
  <c r="E856" i="1"/>
  <c r="M855" i="1"/>
  <c r="G855" i="1"/>
  <c r="H855" i="1"/>
  <c r="I855" i="1"/>
  <c r="J855" i="1"/>
  <c r="D855" i="1"/>
  <c r="E855" i="1"/>
  <c r="M854" i="1"/>
  <c r="G854" i="1"/>
  <c r="H854" i="1"/>
  <c r="I854" i="1"/>
  <c r="J854" i="1"/>
  <c r="D854" i="1"/>
  <c r="E854" i="1"/>
  <c r="M853" i="1"/>
  <c r="G853" i="1"/>
  <c r="H853" i="1"/>
  <c r="I853" i="1"/>
  <c r="J853" i="1"/>
  <c r="D853" i="1"/>
  <c r="E853" i="1"/>
  <c r="M852" i="1"/>
  <c r="G852" i="1"/>
  <c r="H852" i="1"/>
  <c r="I852" i="1"/>
  <c r="J852" i="1"/>
  <c r="D852" i="1"/>
  <c r="E852" i="1"/>
  <c r="M851" i="1"/>
  <c r="G851" i="1"/>
  <c r="H851" i="1"/>
  <c r="I851" i="1"/>
  <c r="J851" i="1"/>
  <c r="D851" i="1"/>
  <c r="E851" i="1"/>
  <c r="M850" i="1"/>
  <c r="G850" i="1"/>
  <c r="H850" i="1"/>
  <c r="I850" i="1"/>
  <c r="J850" i="1"/>
  <c r="D850" i="1"/>
  <c r="E850" i="1"/>
  <c r="M849" i="1"/>
  <c r="G849" i="1"/>
  <c r="H849" i="1"/>
  <c r="I849" i="1"/>
  <c r="J849" i="1"/>
  <c r="D849" i="1"/>
  <c r="E849" i="1"/>
  <c r="M848" i="1"/>
  <c r="G848" i="1"/>
  <c r="H848" i="1"/>
  <c r="I848" i="1"/>
  <c r="J848" i="1"/>
  <c r="D848" i="1"/>
  <c r="E848" i="1"/>
  <c r="M847" i="1"/>
  <c r="G847" i="1"/>
  <c r="H847" i="1"/>
  <c r="I847" i="1"/>
  <c r="J847" i="1"/>
  <c r="D847" i="1"/>
  <c r="E847" i="1"/>
  <c r="M846" i="1"/>
  <c r="G846" i="1"/>
  <c r="H846" i="1"/>
  <c r="I846" i="1"/>
  <c r="J846" i="1"/>
  <c r="D846" i="1"/>
  <c r="E846" i="1"/>
  <c r="M845" i="1"/>
  <c r="G845" i="1"/>
  <c r="H845" i="1"/>
  <c r="I845" i="1"/>
  <c r="J845" i="1"/>
  <c r="D845" i="1"/>
  <c r="E845" i="1"/>
  <c r="M844" i="1"/>
  <c r="G844" i="1"/>
  <c r="H844" i="1"/>
  <c r="I844" i="1"/>
  <c r="J844" i="1"/>
  <c r="D844" i="1"/>
  <c r="E844" i="1"/>
  <c r="M843" i="1"/>
  <c r="G843" i="1"/>
  <c r="H843" i="1"/>
  <c r="I843" i="1"/>
  <c r="J843" i="1"/>
  <c r="D843" i="1"/>
  <c r="E843" i="1"/>
  <c r="M842" i="1"/>
  <c r="G842" i="1"/>
  <c r="H842" i="1"/>
  <c r="I842" i="1"/>
  <c r="J842" i="1"/>
  <c r="D842" i="1"/>
  <c r="E842" i="1"/>
  <c r="M841" i="1"/>
  <c r="G841" i="1"/>
  <c r="H841" i="1"/>
  <c r="I841" i="1"/>
  <c r="J841" i="1"/>
  <c r="D841" i="1"/>
  <c r="E841" i="1"/>
  <c r="M840" i="1"/>
  <c r="G840" i="1"/>
  <c r="H840" i="1"/>
  <c r="I840" i="1"/>
  <c r="J840" i="1"/>
  <c r="D840" i="1"/>
  <c r="E840" i="1"/>
  <c r="M839" i="1"/>
  <c r="G839" i="1"/>
  <c r="H839" i="1"/>
  <c r="I839" i="1"/>
  <c r="J839" i="1"/>
  <c r="D839" i="1"/>
  <c r="E839" i="1"/>
  <c r="M838" i="1"/>
  <c r="G838" i="1"/>
  <c r="H838" i="1"/>
  <c r="I838" i="1"/>
  <c r="J838" i="1"/>
  <c r="D838" i="1"/>
  <c r="E838" i="1"/>
  <c r="M837" i="1"/>
  <c r="G837" i="1"/>
  <c r="H837" i="1"/>
  <c r="I837" i="1"/>
  <c r="J837" i="1"/>
  <c r="D837" i="1"/>
  <c r="E837" i="1"/>
  <c r="M836" i="1"/>
  <c r="G836" i="1"/>
  <c r="H836" i="1"/>
  <c r="I836" i="1"/>
  <c r="J836" i="1"/>
  <c r="D836" i="1"/>
  <c r="E836" i="1"/>
  <c r="M835" i="1"/>
  <c r="G835" i="1"/>
  <c r="H835" i="1"/>
  <c r="I835" i="1"/>
  <c r="J835" i="1"/>
  <c r="D835" i="1"/>
  <c r="E835" i="1"/>
  <c r="M834" i="1"/>
  <c r="G834" i="1"/>
  <c r="H834" i="1"/>
  <c r="I834" i="1"/>
  <c r="J834" i="1"/>
  <c r="D834" i="1"/>
  <c r="E834" i="1"/>
  <c r="M833" i="1"/>
  <c r="G833" i="1"/>
  <c r="H833" i="1"/>
  <c r="I833" i="1"/>
  <c r="J833" i="1"/>
  <c r="D833" i="1"/>
  <c r="E833" i="1"/>
  <c r="M832" i="1"/>
  <c r="G832" i="1"/>
  <c r="H832" i="1"/>
  <c r="I832" i="1"/>
  <c r="J832" i="1"/>
  <c r="D832" i="1"/>
  <c r="E832" i="1"/>
  <c r="M831" i="1"/>
  <c r="G831" i="1"/>
  <c r="H831" i="1"/>
  <c r="I831" i="1"/>
  <c r="J831" i="1"/>
  <c r="D831" i="1"/>
  <c r="E831" i="1"/>
  <c r="M830" i="1"/>
  <c r="G830" i="1"/>
  <c r="H830" i="1"/>
  <c r="I830" i="1"/>
  <c r="J830" i="1"/>
  <c r="D830" i="1"/>
  <c r="E830" i="1"/>
  <c r="M829" i="1"/>
  <c r="G829" i="1"/>
  <c r="H829" i="1"/>
  <c r="I829" i="1"/>
  <c r="J829" i="1"/>
  <c r="D829" i="1"/>
  <c r="E829" i="1"/>
  <c r="M828" i="1"/>
  <c r="G828" i="1"/>
  <c r="H828" i="1"/>
  <c r="I828" i="1"/>
  <c r="J828" i="1"/>
  <c r="D828" i="1"/>
  <c r="E828" i="1"/>
  <c r="M827" i="1"/>
  <c r="G827" i="1"/>
  <c r="H827" i="1"/>
  <c r="I827" i="1"/>
  <c r="J827" i="1"/>
  <c r="D827" i="1"/>
  <c r="E827" i="1"/>
  <c r="M826" i="1"/>
  <c r="G826" i="1"/>
  <c r="H826" i="1"/>
  <c r="I826" i="1"/>
  <c r="J826" i="1"/>
  <c r="D826" i="1"/>
  <c r="E826" i="1"/>
  <c r="M825" i="1"/>
  <c r="G825" i="1"/>
  <c r="H825" i="1"/>
  <c r="I825" i="1"/>
  <c r="J825" i="1"/>
  <c r="D825" i="1"/>
  <c r="E825" i="1"/>
  <c r="M824" i="1"/>
  <c r="G824" i="1"/>
  <c r="H824" i="1"/>
  <c r="I824" i="1"/>
  <c r="J824" i="1"/>
  <c r="D824" i="1"/>
  <c r="E824" i="1"/>
  <c r="M823" i="1"/>
  <c r="G823" i="1"/>
  <c r="H823" i="1"/>
  <c r="I823" i="1"/>
  <c r="J823" i="1"/>
  <c r="D823" i="1"/>
  <c r="E823" i="1"/>
  <c r="M822" i="1"/>
  <c r="G822" i="1"/>
  <c r="H822" i="1"/>
  <c r="I822" i="1"/>
  <c r="J822" i="1"/>
  <c r="D822" i="1"/>
  <c r="E822" i="1"/>
  <c r="M821" i="1"/>
  <c r="G821" i="1"/>
  <c r="H821" i="1"/>
  <c r="I821" i="1"/>
  <c r="J821" i="1"/>
  <c r="D821" i="1"/>
  <c r="E821" i="1"/>
  <c r="M820" i="1"/>
  <c r="G820" i="1"/>
  <c r="H820" i="1"/>
  <c r="I820" i="1"/>
  <c r="J820" i="1"/>
  <c r="D820" i="1"/>
  <c r="E820" i="1"/>
  <c r="M819" i="1"/>
  <c r="G819" i="1"/>
  <c r="H819" i="1"/>
  <c r="I819" i="1"/>
  <c r="J819" i="1"/>
  <c r="D819" i="1"/>
  <c r="E819" i="1"/>
  <c r="M818" i="1"/>
  <c r="G818" i="1"/>
  <c r="H818" i="1"/>
  <c r="I818" i="1"/>
  <c r="J818" i="1"/>
  <c r="D818" i="1"/>
  <c r="E818" i="1"/>
  <c r="M817" i="1"/>
  <c r="G817" i="1"/>
  <c r="H817" i="1"/>
  <c r="I817" i="1"/>
  <c r="J817" i="1"/>
  <c r="D817" i="1"/>
  <c r="E817" i="1"/>
  <c r="M816" i="1"/>
  <c r="G816" i="1"/>
  <c r="H816" i="1"/>
  <c r="I816" i="1"/>
  <c r="J816" i="1"/>
  <c r="D816" i="1"/>
  <c r="E816" i="1"/>
  <c r="M815" i="1"/>
  <c r="G815" i="1"/>
  <c r="H815" i="1"/>
  <c r="I815" i="1"/>
  <c r="J815" i="1"/>
  <c r="D815" i="1"/>
  <c r="E815" i="1"/>
  <c r="M814" i="1"/>
  <c r="G814" i="1"/>
  <c r="H814" i="1"/>
  <c r="I814" i="1"/>
  <c r="J814" i="1"/>
  <c r="D814" i="1"/>
  <c r="E814" i="1"/>
  <c r="M813" i="1"/>
  <c r="G813" i="1"/>
  <c r="H813" i="1"/>
  <c r="I813" i="1"/>
  <c r="J813" i="1"/>
  <c r="D813" i="1"/>
  <c r="E813" i="1"/>
  <c r="M812" i="1"/>
  <c r="G812" i="1"/>
  <c r="H812" i="1"/>
  <c r="I812" i="1"/>
  <c r="J812" i="1"/>
  <c r="D812" i="1"/>
  <c r="E812" i="1"/>
  <c r="M811" i="1"/>
  <c r="G811" i="1"/>
  <c r="H811" i="1"/>
  <c r="I811" i="1"/>
  <c r="J811" i="1"/>
  <c r="D811" i="1"/>
  <c r="E811" i="1"/>
  <c r="M810" i="1"/>
  <c r="G810" i="1"/>
  <c r="H810" i="1"/>
  <c r="I810" i="1"/>
  <c r="J810" i="1"/>
  <c r="D810" i="1"/>
  <c r="E810" i="1"/>
  <c r="M809" i="1"/>
  <c r="G809" i="1"/>
  <c r="H809" i="1"/>
  <c r="I809" i="1"/>
  <c r="J809" i="1"/>
  <c r="D809" i="1"/>
  <c r="E809" i="1"/>
  <c r="M808" i="1"/>
  <c r="G808" i="1"/>
  <c r="H808" i="1"/>
  <c r="I808" i="1"/>
  <c r="J808" i="1"/>
  <c r="D808" i="1"/>
  <c r="E808" i="1"/>
  <c r="M807" i="1"/>
  <c r="G807" i="1"/>
  <c r="H807" i="1"/>
  <c r="I807" i="1"/>
  <c r="J807" i="1"/>
  <c r="D807" i="1"/>
  <c r="E807" i="1"/>
  <c r="M806" i="1"/>
  <c r="G806" i="1"/>
  <c r="H806" i="1"/>
  <c r="I806" i="1"/>
  <c r="J806" i="1"/>
  <c r="D806" i="1"/>
  <c r="E806" i="1"/>
  <c r="M805" i="1"/>
  <c r="G805" i="1"/>
  <c r="H805" i="1"/>
  <c r="I805" i="1"/>
  <c r="J805" i="1"/>
  <c r="D805" i="1"/>
  <c r="E805" i="1"/>
  <c r="M804" i="1"/>
  <c r="G804" i="1"/>
  <c r="H804" i="1"/>
  <c r="I804" i="1"/>
  <c r="J804" i="1"/>
  <c r="D804" i="1"/>
  <c r="E804" i="1"/>
  <c r="M803" i="1"/>
  <c r="G803" i="1"/>
  <c r="H803" i="1"/>
  <c r="I803" i="1"/>
  <c r="J803" i="1"/>
  <c r="D803" i="1"/>
  <c r="E803" i="1"/>
  <c r="M802" i="1"/>
  <c r="G802" i="1"/>
  <c r="H802" i="1"/>
  <c r="I802" i="1"/>
  <c r="J802" i="1"/>
  <c r="D802" i="1"/>
  <c r="E802" i="1"/>
  <c r="M801" i="1"/>
  <c r="G801" i="1"/>
  <c r="H801" i="1"/>
  <c r="I801" i="1"/>
  <c r="J801" i="1"/>
  <c r="D801" i="1"/>
  <c r="E801" i="1"/>
  <c r="M800" i="1"/>
  <c r="G800" i="1"/>
  <c r="H800" i="1"/>
  <c r="I800" i="1"/>
  <c r="J800" i="1"/>
  <c r="D800" i="1"/>
  <c r="E800" i="1"/>
  <c r="M799" i="1"/>
  <c r="G799" i="1"/>
  <c r="H799" i="1"/>
  <c r="I799" i="1"/>
  <c r="J799" i="1"/>
  <c r="D799" i="1"/>
  <c r="E799" i="1"/>
  <c r="M798" i="1"/>
  <c r="G798" i="1"/>
  <c r="H798" i="1"/>
  <c r="I798" i="1"/>
  <c r="J798" i="1"/>
  <c r="D798" i="1"/>
  <c r="E798" i="1"/>
  <c r="M797" i="1"/>
  <c r="G797" i="1"/>
  <c r="H797" i="1"/>
  <c r="I797" i="1"/>
  <c r="J797" i="1"/>
  <c r="D797" i="1"/>
  <c r="E797" i="1"/>
  <c r="M796" i="1"/>
  <c r="G796" i="1"/>
  <c r="H796" i="1"/>
  <c r="I796" i="1"/>
  <c r="J796" i="1"/>
  <c r="D796" i="1"/>
  <c r="E796" i="1"/>
  <c r="M795" i="1"/>
  <c r="G795" i="1"/>
  <c r="H795" i="1"/>
  <c r="I795" i="1"/>
  <c r="J795" i="1"/>
  <c r="D795" i="1"/>
  <c r="E795" i="1"/>
  <c r="M794" i="1"/>
  <c r="G794" i="1"/>
  <c r="H794" i="1"/>
  <c r="I794" i="1"/>
  <c r="J794" i="1"/>
  <c r="D794" i="1"/>
  <c r="E794" i="1"/>
  <c r="M793" i="1"/>
  <c r="G793" i="1"/>
  <c r="H793" i="1"/>
  <c r="I793" i="1"/>
  <c r="J793" i="1"/>
  <c r="D793" i="1"/>
  <c r="E793" i="1"/>
  <c r="M792" i="1"/>
  <c r="G792" i="1"/>
  <c r="H792" i="1"/>
  <c r="I792" i="1"/>
  <c r="J792" i="1"/>
  <c r="D792" i="1"/>
  <c r="E792" i="1"/>
  <c r="M791" i="1"/>
  <c r="G791" i="1"/>
  <c r="H791" i="1"/>
  <c r="I791" i="1"/>
  <c r="J791" i="1"/>
  <c r="D791" i="1"/>
  <c r="E791" i="1"/>
  <c r="M790" i="1"/>
  <c r="G790" i="1"/>
  <c r="H790" i="1"/>
  <c r="I790" i="1"/>
  <c r="J790" i="1"/>
  <c r="D790" i="1"/>
  <c r="E790" i="1"/>
  <c r="M789" i="1"/>
  <c r="G789" i="1"/>
  <c r="H789" i="1"/>
  <c r="I789" i="1"/>
  <c r="J789" i="1"/>
  <c r="D789" i="1"/>
  <c r="E789" i="1"/>
  <c r="M788" i="1"/>
  <c r="G788" i="1"/>
  <c r="H788" i="1"/>
  <c r="I788" i="1"/>
  <c r="J788" i="1"/>
  <c r="D788" i="1"/>
  <c r="E788" i="1"/>
  <c r="M787" i="1"/>
  <c r="G787" i="1"/>
  <c r="H787" i="1"/>
  <c r="I787" i="1"/>
  <c r="J787" i="1"/>
  <c r="D787" i="1"/>
  <c r="E787" i="1"/>
  <c r="M786" i="1"/>
  <c r="G786" i="1"/>
  <c r="H786" i="1"/>
  <c r="I786" i="1"/>
  <c r="J786" i="1"/>
  <c r="D786" i="1"/>
  <c r="E786" i="1"/>
  <c r="M785" i="1"/>
  <c r="G785" i="1"/>
  <c r="H785" i="1"/>
  <c r="I785" i="1"/>
  <c r="J785" i="1"/>
  <c r="D785" i="1"/>
  <c r="E785" i="1"/>
  <c r="M784" i="1"/>
  <c r="G784" i="1"/>
  <c r="H784" i="1"/>
  <c r="I784" i="1"/>
  <c r="J784" i="1"/>
  <c r="D784" i="1"/>
  <c r="E784" i="1"/>
  <c r="M783" i="1"/>
  <c r="G783" i="1"/>
  <c r="H783" i="1"/>
  <c r="I783" i="1"/>
  <c r="J783" i="1"/>
  <c r="D783" i="1"/>
  <c r="E783" i="1"/>
  <c r="M782" i="1"/>
  <c r="G782" i="1"/>
  <c r="H782" i="1"/>
  <c r="I782" i="1"/>
  <c r="J782" i="1"/>
  <c r="D782" i="1"/>
  <c r="E782" i="1"/>
  <c r="M781" i="1"/>
  <c r="G781" i="1"/>
  <c r="H781" i="1"/>
  <c r="I781" i="1"/>
  <c r="J781" i="1"/>
  <c r="D781" i="1"/>
  <c r="E781" i="1"/>
  <c r="M780" i="1"/>
  <c r="G780" i="1"/>
  <c r="H780" i="1"/>
  <c r="I780" i="1"/>
  <c r="J780" i="1"/>
  <c r="D780" i="1"/>
  <c r="E780" i="1"/>
  <c r="M779" i="1"/>
  <c r="G779" i="1"/>
  <c r="H779" i="1"/>
  <c r="I779" i="1"/>
  <c r="J779" i="1"/>
  <c r="D779" i="1"/>
  <c r="E779" i="1"/>
  <c r="M778" i="1"/>
  <c r="G778" i="1"/>
  <c r="H778" i="1"/>
  <c r="I778" i="1"/>
  <c r="J778" i="1"/>
  <c r="D778" i="1"/>
  <c r="E778" i="1"/>
  <c r="M777" i="1"/>
  <c r="G777" i="1"/>
  <c r="H777" i="1"/>
  <c r="I777" i="1"/>
  <c r="J777" i="1"/>
  <c r="D777" i="1"/>
  <c r="E777" i="1"/>
  <c r="M776" i="1"/>
  <c r="G776" i="1"/>
  <c r="H776" i="1"/>
  <c r="I776" i="1"/>
  <c r="J776" i="1"/>
  <c r="D776" i="1"/>
  <c r="E776" i="1"/>
  <c r="M775" i="1"/>
  <c r="G775" i="1"/>
  <c r="H775" i="1"/>
  <c r="I775" i="1"/>
  <c r="J775" i="1"/>
  <c r="D775" i="1"/>
  <c r="E775" i="1"/>
  <c r="M774" i="1"/>
  <c r="G774" i="1"/>
  <c r="H774" i="1"/>
  <c r="I774" i="1"/>
  <c r="J774" i="1"/>
  <c r="D774" i="1"/>
  <c r="E774" i="1"/>
  <c r="M773" i="1"/>
  <c r="G773" i="1"/>
  <c r="H773" i="1"/>
  <c r="I773" i="1"/>
  <c r="J773" i="1"/>
  <c r="D773" i="1"/>
  <c r="E773" i="1"/>
  <c r="M772" i="1"/>
  <c r="G772" i="1"/>
  <c r="H772" i="1"/>
  <c r="I772" i="1"/>
  <c r="J772" i="1"/>
  <c r="D772" i="1"/>
  <c r="E772" i="1"/>
  <c r="M771" i="1"/>
  <c r="G771" i="1"/>
  <c r="H771" i="1"/>
  <c r="I771" i="1"/>
  <c r="J771" i="1"/>
  <c r="D771" i="1"/>
  <c r="E771" i="1"/>
  <c r="M770" i="1"/>
  <c r="G770" i="1"/>
  <c r="H770" i="1"/>
  <c r="I770" i="1"/>
  <c r="J770" i="1"/>
  <c r="D770" i="1"/>
  <c r="E770" i="1"/>
  <c r="M769" i="1"/>
  <c r="G769" i="1"/>
  <c r="H769" i="1"/>
  <c r="I769" i="1"/>
  <c r="J769" i="1"/>
  <c r="D769" i="1"/>
  <c r="E769" i="1"/>
  <c r="M768" i="1"/>
  <c r="G768" i="1"/>
  <c r="H768" i="1"/>
  <c r="I768" i="1"/>
  <c r="J768" i="1"/>
  <c r="D768" i="1"/>
  <c r="E768" i="1"/>
  <c r="M767" i="1"/>
  <c r="G767" i="1"/>
  <c r="H767" i="1"/>
  <c r="I767" i="1"/>
  <c r="J767" i="1"/>
  <c r="D767" i="1"/>
  <c r="E767" i="1"/>
  <c r="M766" i="1"/>
  <c r="G766" i="1"/>
  <c r="H766" i="1"/>
  <c r="I766" i="1"/>
  <c r="J766" i="1"/>
  <c r="D766" i="1"/>
  <c r="E766" i="1"/>
  <c r="M765" i="1"/>
  <c r="G765" i="1"/>
  <c r="H765" i="1"/>
  <c r="I765" i="1"/>
  <c r="J765" i="1"/>
  <c r="D765" i="1"/>
  <c r="E765" i="1"/>
  <c r="M764" i="1"/>
  <c r="G764" i="1"/>
  <c r="H764" i="1"/>
  <c r="I764" i="1"/>
  <c r="J764" i="1"/>
  <c r="D764" i="1"/>
  <c r="E764" i="1"/>
  <c r="M763" i="1"/>
  <c r="G763" i="1"/>
  <c r="H763" i="1"/>
  <c r="I763" i="1"/>
  <c r="J763" i="1"/>
  <c r="D763" i="1"/>
  <c r="E763" i="1"/>
  <c r="M762" i="1"/>
  <c r="G762" i="1"/>
  <c r="H762" i="1"/>
  <c r="I762" i="1"/>
  <c r="J762" i="1"/>
  <c r="D762" i="1"/>
  <c r="E762" i="1"/>
  <c r="M761" i="1"/>
  <c r="G761" i="1"/>
  <c r="H761" i="1"/>
  <c r="I761" i="1"/>
  <c r="J761" i="1"/>
  <c r="D761" i="1"/>
  <c r="E761" i="1"/>
  <c r="M760" i="1"/>
  <c r="G760" i="1"/>
  <c r="H760" i="1"/>
  <c r="I760" i="1"/>
  <c r="J760" i="1"/>
  <c r="D760" i="1"/>
  <c r="E760" i="1"/>
  <c r="M759" i="1"/>
  <c r="G759" i="1"/>
  <c r="H759" i="1"/>
  <c r="I759" i="1"/>
  <c r="J759" i="1"/>
  <c r="D759" i="1"/>
  <c r="E759" i="1"/>
  <c r="M758" i="1"/>
  <c r="G758" i="1"/>
  <c r="H758" i="1"/>
  <c r="I758" i="1"/>
  <c r="J758" i="1"/>
  <c r="D758" i="1"/>
  <c r="E758" i="1"/>
  <c r="M757" i="1"/>
  <c r="G757" i="1"/>
  <c r="H757" i="1"/>
  <c r="I757" i="1"/>
  <c r="J757" i="1"/>
  <c r="D757" i="1"/>
  <c r="E757" i="1"/>
  <c r="M756" i="1"/>
  <c r="G756" i="1"/>
  <c r="H756" i="1"/>
  <c r="I756" i="1"/>
  <c r="J756" i="1"/>
  <c r="D756" i="1"/>
  <c r="E756" i="1"/>
  <c r="M755" i="1"/>
  <c r="G755" i="1"/>
  <c r="H755" i="1"/>
  <c r="I755" i="1"/>
  <c r="J755" i="1"/>
  <c r="D755" i="1"/>
  <c r="E755" i="1"/>
  <c r="M754" i="1"/>
  <c r="G754" i="1"/>
  <c r="H754" i="1"/>
  <c r="I754" i="1"/>
  <c r="J754" i="1"/>
  <c r="D754" i="1"/>
  <c r="E754" i="1"/>
  <c r="M753" i="1"/>
  <c r="G753" i="1"/>
  <c r="H753" i="1"/>
  <c r="I753" i="1"/>
  <c r="J753" i="1"/>
  <c r="D753" i="1"/>
  <c r="E753" i="1"/>
  <c r="M752" i="1"/>
  <c r="G752" i="1"/>
  <c r="H752" i="1"/>
  <c r="I752" i="1"/>
  <c r="J752" i="1"/>
  <c r="D752" i="1"/>
  <c r="E752" i="1"/>
  <c r="M751" i="1"/>
  <c r="G751" i="1"/>
  <c r="H751" i="1"/>
  <c r="I751" i="1"/>
  <c r="J751" i="1"/>
  <c r="D751" i="1"/>
  <c r="E751" i="1"/>
  <c r="M750" i="1"/>
  <c r="G750" i="1"/>
  <c r="H750" i="1"/>
  <c r="I750" i="1"/>
  <c r="J750" i="1"/>
  <c r="D750" i="1"/>
  <c r="E750" i="1"/>
  <c r="M749" i="1"/>
  <c r="G749" i="1"/>
  <c r="H749" i="1"/>
  <c r="I749" i="1"/>
  <c r="J749" i="1"/>
  <c r="D749" i="1"/>
  <c r="E749" i="1"/>
  <c r="M748" i="1"/>
  <c r="G748" i="1"/>
  <c r="H748" i="1"/>
  <c r="I748" i="1"/>
  <c r="J748" i="1"/>
  <c r="D748" i="1"/>
  <c r="E748" i="1"/>
  <c r="M747" i="1"/>
  <c r="G747" i="1"/>
  <c r="H747" i="1"/>
  <c r="I747" i="1"/>
  <c r="J747" i="1"/>
  <c r="D747" i="1"/>
  <c r="E747" i="1"/>
  <c r="M746" i="1"/>
  <c r="G746" i="1"/>
  <c r="H746" i="1"/>
  <c r="I746" i="1"/>
  <c r="J746" i="1"/>
  <c r="D746" i="1"/>
  <c r="E746" i="1"/>
  <c r="M745" i="1"/>
  <c r="G745" i="1"/>
  <c r="H745" i="1"/>
  <c r="I745" i="1"/>
  <c r="J745" i="1"/>
  <c r="D745" i="1"/>
  <c r="E745" i="1"/>
  <c r="M744" i="1"/>
  <c r="G744" i="1"/>
  <c r="H744" i="1"/>
  <c r="I744" i="1"/>
  <c r="J744" i="1"/>
  <c r="D744" i="1"/>
  <c r="E744" i="1"/>
  <c r="M743" i="1"/>
  <c r="G743" i="1"/>
  <c r="H743" i="1"/>
  <c r="I743" i="1"/>
  <c r="J743" i="1"/>
  <c r="D743" i="1"/>
  <c r="E743" i="1"/>
  <c r="M742" i="1"/>
  <c r="G742" i="1"/>
  <c r="H742" i="1"/>
  <c r="I742" i="1"/>
  <c r="J742" i="1"/>
  <c r="D742" i="1"/>
  <c r="E742" i="1"/>
  <c r="M741" i="1"/>
  <c r="G741" i="1"/>
  <c r="H741" i="1"/>
  <c r="I741" i="1"/>
  <c r="J741" i="1"/>
  <c r="D741" i="1"/>
  <c r="E741" i="1"/>
  <c r="M740" i="1"/>
  <c r="G740" i="1"/>
  <c r="H740" i="1"/>
  <c r="I740" i="1"/>
  <c r="J740" i="1"/>
  <c r="D740" i="1"/>
  <c r="E740" i="1"/>
  <c r="M739" i="1"/>
  <c r="G739" i="1"/>
  <c r="H739" i="1"/>
  <c r="I739" i="1"/>
  <c r="J739" i="1"/>
  <c r="D739" i="1"/>
  <c r="E739" i="1"/>
  <c r="M738" i="1"/>
  <c r="G738" i="1"/>
  <c r="H738" i="1"/>
  <c r="I738" i="1"/>
  <c r="J738" i="1"/>
  <c r="D738" i="1"/>
  <c r="E738" i="1"/>
  <c r="M737" i="1"/>
  <c r="G737" i="1"/>
  <c r="H737" i="1"/>
  <c r="I737" i="1"/>
  <c r="J737" i="1"/>
  <c r="D737" i="1"/>
  <c r="E737" i="1"/>
  <c r="M736" i="1"/>
  <c r="G736" i="1"/>
  <c r="H736" i="1"/>
  <c r="I736" i="1"/>
  <c r="J736" i="1"/>
  <c r="D736" i="1"/>
  <c r="E736" i="1"/>
  <c r="M735" i="1"/>
  <c r="G735" i="1"/>
  <c r="H735" i="1"/>
  <c r="I735" i="1"/>
  <c r="J735" i="1"/>
  <c r="D735" i="1"/>
  <c r="E735" i="1"/>
  <c r="M734" i="1"/>
  <c r="G734" i="1"/>
  <c r="H734" i="1"/>
  <c r="I734" i="1"/>
  <c r="J734" i="1"/>
  <c r="D734" i="1"/>
  <c r="E734" i="1"/>
  <c r="M733" i="1"/>
  <c r="G733" i="1"/>
  <c r="H733" i="1"/>
  <c r="I733" i="1"/>
  <c r="J733" i="1"/>
  <c r="D733" i="1"/>
  <c r="E733" i="1"/>
  <c r="M732" i="1"/>
  <c r="G732" i="1"/>
  <c r="H732" i="1"/>
  <c r="I732" i="1"/>
  <c r="J732" i="1"/>
  <c r="D732" i="1"/>
  <c r="E732" i="1"/>
  <c r="M731" i="1"/>
  <c r="G731" i="1"/>
  <c r="H731" i="1"/>
  <c r="I731" i="1"/>
  <c r="J731" i="1"/>
  <c r="D731" i="1"/>
  <c r="E731" i="1"/>
  <c r="M730" i="1"/>
  <c r="G730" i="1"/>
  <c r="H730" i="1"/>
  <c r="I730" i="1"/>
  <c r="J730" i="1"/>
  <c r="D730" i="1"/>
  <c r="E730" i="1"/>
  <c r="M729" i="1"/>
  <c r="G729" i="1"/>
  <c r="H729" i="1"/>
  <c r="I729" i="1"/>
  <c r="J729" i="1"/>
  <c r="D729" i="1"/>
  <c r="E729" i="1"/>
  <c r="M728" i="1"/>
  <c r="G728" i="1"/>
  <c r="H728" i="1"/>
  <c r="I728" i="1"/>
  <c r="J728" i="1"/>
  <c r="D728" i="1"/>
  <c r="E728" i="1"/>
  <c r="M727" i="1"/>
  <c r="G727" i="1"/>
  <c r="H727" i="1"/>
  <c r="I727" i="1"/>
  <c r="J727" i="1"/>
  <c r="D727" i="1"/>
  <c r="E727" i="1"/>
  <c r="M726" i="1"/>
  <c r="G726" i="1"/>
  <c r="H726" i="1"/>
  <c r="I726" i="1"/>
  <c r="J726" i="1"/>
  <c r="D726" i="1"/>
  <c r="E726" i="1"/>
  <c r="M725" i="1"/>
  <c r="G725" i="1"/>
  <c r="H725" i="1"/>
  <c r="I725" i="1"/>
  <c r="J725" i="1"/>
  <c r="D725" i="1"/>
  <c r="E725" i="1"/>
  <c r="M724" i="1"/>
  <c r="G724" i="1"/>
  <c r="H724" i="1"/>
  <c r="I724" i="1"/>
  <c r="J724" i="1"/>
  <c r="D724" i="1"/>
  <c r="E724" i="1"/>
  <c r="M723" i="1"/>
  <c r="G723" i="1"/>
  <c r="H723" i="1"/>
  <c r="I723" i="1"/>
  <c r="J723" i="1"/>
  <c r="D723" i="1"/>
  <c r="E723" i="1"/>
  <c r="M722" i="1"/>
  <c r="G722" i="1"/>
  <c r="H722" i="1"/>
  <c r="I722" i="1"/>
  <c r="J722" i="1"/>
  <c r="D722" i="1"/>
  <c r="E722" i="1"/>
  <c r="M721" i="1"/>
  <c r="G721" i="1"/>
  <c r="H721" i="1"/>
  <c r="I721" i="1"/>
  <c r="J721" i="1"/>
  <c r="D721" i="1"/>
  <c r="E721" i="1"/>
  <c r="M720" i="1"/>
  <c r="G720" i="1"/>
  <c r="H720" i="1"/>
  <c r="I720" i="1"/>
  <c r="J720" i="1"/>
  <c r="D720" i="1"/>
  <c r="E720" i="1"/>
  <c r="M719" i="1"/>
  <c r="G719" i="1"/>
  <c r="H719" i="1"/>
  <c r="I719" i="1"/>
  <c r="J719" i="1"/>
  <c r="D719" i="1"/>
  <c r="E719" i="1"/>
  <c r="M718" i="1"/>
  <c r="G718" i="1"/>
  <c r="H718" i="1"/>
  <c r="I718" i="1"/>
  <c r="J718" i="1"/>
  <c r="D718" i="1"/>
  <c r="E718" i="1"/>
  <c r="M717" i="1"/>
  <c r="G717" i="1"/>
  <c r="H717" i="1"/>
  <c r="I717" i="1"/>
  <c r="J717" i="1"/>
  <c r="D717" i="1"/>
  <c r="E717" i="1"/>
  <c r="M716" i="1"/>
  <c r="G716" i="1"/>
  <c r="H716" i="1"/>
  <c r="I716" i="1"/>
  <c r="J716" i="1"/>
  <c r="D716" i="1"/>
  <c r="E716" i="1"/>
  <c r="M715" i="1"/>
  <c r="G715" i="1"/>
  <c r="H715" i="1"/>
  <c r="I715" i="1"/>
  <c r="J715" i="1"/>
  <c r="D715" i="1"/>
  <c r="E715" i="1"/>
  <c r="M714" i="1"/>
  <c r="G714" i="1"/>
  <c r="H714" i="1"/>
  <c r="I714" i="1"/>
  <c r="J714" i="1"/>
  <c r="D714" i="1"/>
  <c r="E714" i="1"/>
  <c r="M713" i="1"/>
  <c r="G713" i="1"/>
  <c r="H713" i="1"/>
  <c r="I713" i="1"/>
  <c r="J713" i="1"/>
  <c r="D713" i="1"/>
  <c r="E713" i="1"/>
  <c r="M712" i="1"/>
  <c r="G712" i="1"/>
  <c r="H712" i="1"/>
  <c r="I712" i="1"/>
  <c r="J712" i="1"/>
  <c r="D712" i="1"/>
  <c r="E712" i="1"/>
  <c r="M711" i="1"/>
  <c r="G711" i="1"/>
  <c r="H711" i="1"/>
  <c r="I711" i="1"/>
  <c r="J711" i="1"/>
  <c r="D711" i="1"/>
  <c r="E711" i="1"/>
  <c r="M710" i="1"/>
  <c r="G710" i="1"/>
  <c r="H710" i="1"/>
  <c r="I710" i="1"/>
  <c r="J710" i="1"/>
  <c r="D710" i="1"/>
  <c r="E710" i="1"/>
  <c r="M709" i="1"/>
  <c r="G709" i="1"/>
  <c r="H709" i="1"/>
  <c r="I709" i="1"/>
  <c r="J709" i="1"/>
  <c r="D709" i="1"/>
  <c r="E709" i="1"/>
  <c r="M708" i="1"/>
  <c r="G708" i="1"/>
  <c r="H708" i="1"/>
  <c r="I708" i="1"/>
  <c r="J708" i="1"/>
  <c r="D708" i="1"/>
  <c r="E708" i="1"/>
  <c r="M707" i="1"/>
  <c r="G707" i="1"/>
  <c r="H707" i="1"/>
  <c r="I707" i="1"/>
  <c r="J707" i="1"/>
  <c r="D707" i="1"/>
  <c r="E707" i="1"/>
  <c r="M706" i="1"/>
  <c r="G706" i="1"/>
  <c r="H706" i="1"/>
  <c r="I706" i="1"/>
  <c r="J706" i="1"/>
  <c r="D706" i="1"/>
  <c r="E706" i="1"/>
  <c r="M705" i="1"/>
  <c r="G705" i="1"/>
  <c r="H705" i="1"/>
  <c r="I705" i="1"/>
  <c r="J705" i="1"/>
  <c r="D705" i="1"/>
  <c r="E705" i="1"/>
  <c r="M704" i="1"/>
  <c r="G704" i="1"/>
  <c r="H704" i="1"/>
  <c r="I704" i="1"/>
  <c r="J704" i="1"/>
  <c r="D704" i="1"/>
  <c r="E704" i="1"/>
  <c r="M703" i="1"/>
  <c r="G703" i="1"/>
  <c r="H703" i="1"/>
  <c r="I703" i="1"/>
  <c r="J703" i="1"/>
  <c r="D703" i="1"/>
  <c r="E703" i="1"/>
  <c r="M702" i="1"/>
  <c r="G702" i="1"/>
  <c r="H702" i="1"/>
  <c r="I702" i="1"/>
  <c r="J702" i="1"/>
  <c r="D702" i="1"/>
  <c r="E702" i="1"/>
  <c r="M701" i="1"/>
  <c r="G701" i="1"/>
  <c r="H701" i="1"/>
  <c r="I701" i="1"/>
  <c r="J701" i="1"/>
  <c r="D701" i="1"/>
  <c r="E701" i="1"/>
  <c r="M700" i="1"/>
  <c r="G700" i="1"/>
  <c r="H700" i="1"/>
  <c r="I700" i="1"/>
  <c r="J700" i="1"/>
  <c r="D700" i="1"/>
  <c r="E700" i="1"/>
  <c r="M699" i="1"/>
  <c r="G699" i="1"/>
  <c r="H699" i="1"/>
  <c r="I699" i="1"/>
  <c r="J699" i="1"/>
  <c r="D699" i="1"/>
  <c r="E699" i="1"/>
  <c r="M698" i="1"/>
  <c r="G698" i="1"/>
  <c r="H698" i="1"/>
  <c r="I698" i="1"/>
  <c r="J698" i="1"/>
  <c r="D698" i="1"/>
  <c r="E698" i="1"/>
  <c r="M697" i="1"/>
  <c r="G697" i="1"/>
  <c r="H697" i="1"/>
  <c r="I697" i="1"/>
  <c r="J697" i="1"/>
  <c r="D697" i="1"/>
  <c r="E697" i="1"/>
  <c r="M696" i="1"/>
  <c r="G696" i="1"/>
  <c r="H696" i="1"/>
  <c r="I696" i="1"/>
  <c r="J696" i="1"/>
  <c r="D696" i="1"/>
  <c r="E696" i="1"/>
  <c r="M695" i="1"/>
  <c r="G695" i="1"/>
  <c r="H695" i="1"/>
  <c r="I695" i="1"/>
  <c r="J695" i="1"/>
  <c r="D695" i="1"/>
  <c r="E695" i="1"/>
  <c r="M694" i="1"/>
  <c r="G694" i="1"/>
  <c r="H694" i="1"/>
  <c r="I694" i="1"/>
  <c r="J694" i="1"/>
  <c r="D694" i="1"/>
  <c r="E694" i="1"/>
  <c r="M693" i="1"/>
  <c r="G693" i="1"/>
  <c r="H693" i="1"/>
  <c r="I693" i="1"/>
  <c r="J693" i="1"/>
  <c r="D693" i="1"/>
  <c r="E693" i="1"/>
  <c r="M692" i="1"/>
  <c r="G692" i="1"/>
  <c r="H692" i="1"/>
  <c r="I692" i="1"/>
  <c r="J692" i="1"/>
  <c r="D692" i="1"/>
  <c r="E692" i="1"/>
  <c r="M691" i="1"/>
  <c r="G691" i="1"/>
  <c r="H691" i="1"/>
  <c r="I691" i="1"/>
  <c r="J691" i="1"/>
  <c r="D691" i="1"/>
  <c r="E691" i="1"/>
  <c r="M690" i="1"/>
  <c r="G690" i="1"/>
  <c r="H690" i="1"/>
  <c r="I690" i="1"/>
  <c r="J690" i="1"/>
  <c r="D690" i="1"/>
  <c r="E690" i="1"/>
  <c r="M689" i="1"/>
  <c r="G689" i="1"/>
  <c r="H689" i="1"/>
  <c r="I689" i="1"/>
  <c r="J689" i="1"/>
  <c r="D689" i="1"/>
  <c r="E689" i="1"/>
  <c r="M688" i="1"/>
  <c r="G688" i="1"/>
  <c r="H688" i="1"/>
  <c r="I688" i="1"/>
  <c r="J688" i="1"/>
  <c r="D688" i="1"/>
  <c r="E688" i="1"/>
  <c r="M687" i="1"/>
  <c r="G687" i="1"/>
  <c r="H687" i="1"/>
  <c r="I687" i="1"/>
  <c r="J687" i="1"/>
  <c r="D687" i="1"/>
  <c r="E687" i="1"/>
  <c r="M686" i="1"/>
  <c r="G686" i="1"/>
  <c r="H686" i="1"/>
  <c r="I686" i="1"/>
  <c r="J686" i="1"/>
  <c r="D686" i="1"/>
  <c r="E686" i="1"/>
  <c r="M685" i="1"/>
  <c r="G685" i="1"/>
  <c r="H685" i="1"/>
  <c r="I685" i="1"/>
  <c r="J685" i="1"/>
  <c r="D685" i="1"/>
  <c r="E685" i="1"/>
  <c r="M684" i="1"/>
  <c r="G684" i="1"/>
  <c r="H684" i="1"/>
  <c r="I684" i="1"/>
  <c r="J684" i="1"/>
  <c r="D684" i="1"/>
  <c r="E684" i="1"/>
  <c r="M683" i="1"/>
  <c r="G683" i="1"/>
  <c r="H683" i="1"/>
  <c r="I683" i="1"/>
  <c r="J683" i="1"/>
  <c r="D683" i="1"/>
  <c r="E683" i="1"/>
  <c r="M682" i="1"/>
  <c r="G682" i="1"/>
  <c r="H682" i="1"/>
  <c r="I682" i="1"/>
  <c r="J682" i="1"/>
  <c r="D682" i="1"/>
  <c r="E682" i="1"/>
  <c r="M681" i="1"/>
  <c r="G681" i="1"/>
  <c r="H681" i="1"/>
  <c r="I681" i="1"/>
  <c r="J681" i="1"/>
  <c r="D681" i="1"/>
  <c r="E681" i="1"/>
  <c r="M680" i="1"/>
  <c r="G680" i="1"/>
  <c r="H680" i="1"/>
  <c r="I680" i="1"/>
  <c r="J680" i="1"/>
  <c r="D680" i="1"/>
  <c r="E680" i="1"/>
  <c r="M679" i="1"/>
  <c r="G679" i="1"/>
  <c r="H679" i="1"/>
  <c r="I679" i="1"/>
  <c r="J679" i="1"/>
  <c r="D679" i="1"/>
  <c r="E679" i="1"/>
  <c r="M678" i="1"/>
  <c r="G678" i="1"/>
  <c r="H678" i="1"/>
  <c r="I678" i="1"/>
  <c r="J678" i="1"/>
  <c r="D678" i="1"/>
  <c r="E678" i="1"/>
  <c r="M677" i="1"/>
  <c r="G677" i="1"/>
  <c r="H677" i="1"/>
  <c r="I677" i="1"/>
  <c r="J677" i="1"/>
  <c r="D677" i="1"/>
  <c r="E677" i="1"/>
  <c r="M676" i="1"/>
  <c r="G676" i="1"/>
  <c r="H676" i="1"/>
  <c r="I676" i="1"/>
  <c r="J676" i="1"/>
  <c r="D676" i="1"/>
  <c r="E676" i="1"/>
  <c r="M675" i="1"/>
  <c r="G675" i="1"/>
  <c r="H675" i="1"/>
  <c r="I675" i="1"/>
  <c r="J675" i="1"/>
  <c r="D675" i="1"/>
  <c r="E675" i="1"/>
  <c r="M674" i="1"/>
  <c r="G674" i="1"/>
  <c r="H674" i="1"/>
  <c r="I674" i="1"/>
  <c r="J674" i="1"/>
  <c r="D674" i="1"/>
  <c r="E674" i="1"/>
  <c r="M673" i="1"/>
  <c r="G673" i="1"/>
  <c r="H673" i="1"/>
  <c r="I673" i="1"/>
  <c r="J673" i="1"/>
  <c r="D673" i="1"/>
  <c r="E673" i="1"/>
  <c r="M672" i="1"/>
  <c r="G672" i="1"/>
  <c r="H672" i="1"/>
  <c r="I672" i="1"/>
  <c r="J672" i="1"/>
  <c r="D672" i="1"/>
  <c r="E672" i="1"/>
  <c r="M671" i="1"/>
  <c r="G671" i="1"/>
  <c r="H671" i="1"/>
  <c r="I671" i="1"/>
  <c r="J671" i="1"/>
  <c r="D671" i="1"/>
  <c r="E671" i="1"/>
  <c r="M670" i="1"/>
  <c r="G670" i="1"/>
  <c r="H670" i="1"/>
  <c r="I670" i="1"/>
  <c r="J670" i="1"/>
  <c r="D670" i="1"/>
  <c r="E670" i="1"/>
  <c r="M669" i="1"/>
  <c r="G669" i="1"/>
  <c r="H669" i="1"/>
  <c r="I669" i="1"/>
  <c r="J669" i="1"/>
  <c r="D669" i="1"/>
  <c r="E669" i="1"/>
  <c r="M668" i="1"/>
  <c r="G668" i="1"/>
  <c r="H668" i="1"/>
  <c r="I668" i="1"/>
  <c r="J668" i="1"/>
  <c r="D668" i="1"/>
  <c r="E668" i="1"/>
  <c r="M667" i="1"/>
  <c r="G667" i="1"/>
  <c r="H667" i="1"/>
  <c r="I667" i="1"/>
  <c r="J667" i="1"/>
  <c r="D667" i="1"/>
  <c r="E667" i="1"/>
  <c r="M666" i="1"/>
  <c r="G666" i="1"/>
  <c r="H666" i="1"/>
  <c r="I666" i="1"/>
  <c r="J666" i="1"/>
  <c r="D666" i="1"/>
  <c r="E666" i="1"/>
  <c r="M665" i="1"/>
  <c r="G665" i="1"/>
  <c r="H665" i="1"/>
  <c r="I665" i="1"/>
  <c r="J665" i="1"/>
  <c r="D665" i="1"/>
  <c r="E665" i="1"/>
  <c r="M664" i="1"/>
  <c r="G664" i="1"/>
  <c r="H664" i="1"/>
  <c r="I664" i="1"/>
  <c r="J664" i="1"/>
  <c r="D664" i="1"/>
  <c r="E664" i="1"/>
  <c r="M663" i="1"/>
  <c r="G663" i="1"/>
  <c r="H663" i="1"/>
  <c r="I663" i="1"/>
  <c r="J663" i="1"/>
  <c r="D663" i="1"/>
  <c r="E663" i="1"/>
  <c r="M662" i="1"/>
  <c r="G662" i="1"/>
  <c r="H662" i="1"/>
  <c r="I662" i="1"/>
  <c r="J662" i="1"/>
  <c r="D662" i="1"/>
  <c r="E662" i="1"/>
  <c r="M661" i="1"/>
  <c r="G661" i="1"/>
  <c r="H661" i="1"/>
  <c r="I661" i="1"/>
  <c r="J661" i="1"/>
  <c r="D661" i="1"/>
  <c r="E661" i="1"/>
  <c r="M660" i="1"/>
  <c r="G660" i="1"/>
  <c r="H660" i="1"/>
  <c r="I660" i="1"/>
  <c r="J660" i="1"/>
  <c r="D660" i="1"/>
  <c r="E660" i="1"/>
  <c r="M659" i="1"/>
  <c r="G659" i="1"/>
  <c r="H659" i="1"/>
  <c r="I659" i="1"/>
  <c r="J659" i="1"/>
  <c r="D659" i="1"/>
  <c r="E659" i="1"/>
  <c r="M658" i="1"/>
  <c r="G658" i="1"/>
  <c r="H658" i="1"/>
  <c r="I658" i="1"/>
  <c r="J658" i="1"/>
  <c r="D658" i="1"/>
  <c r="E658" i="1"/>
  <c r="M657" i="1"/>
  <c r="G657" i="1"/>
  <c r="H657" i="1"/>
  <c r="I657" i="1"/>
  <c r="J657" i="1"/>
  <c r="D657" i="1"/>
  <c r="E657" i="1"/>
  <c r="M656" i="1"/>
  <c r="G656" i="1"/>
  <c r="H656" i="1"/>
  <c r="I656" i="1"/>
  <c r="J656" i="1"/>
  <c r="D656" i="1"/>
  <c r="E656" i="1"/>
  <c r="M655" i="1"/>
  <c r="G655" i="1"/>
  <c r="H655" i="1"/>
  <c r="I655" i="1"/>
  <c r="J655" i="1"/>
  <c r="D655" i="1"/>
  <c r="E655" i="1"/>
  <c r="M654" i="1"/>
  <c r="G654" i="1"/>
  <c r="H654" i="1"/>
  <c r="I654" i="1"/>
  <c r="J654" i="1"/>
  <c r="D654" i="1"/>
  <c r="E654" i="1"/>
  <c r="M653" i="1"/>
  <c r="G653" i="1"/>
  <c r="H653" i="1"/>
  <c r="I653" i="1"/>
  <c r="J653" i="1"/>
  <c r="D653" i="1"/>
  <c r="E653" i="1"/>
  <c r="M652" i="1"/>
  <c r="G652" i="1"/>
  <c r="H652" i="1"/>
  <c r="I652" i="1"/>
  <c r="J652" i="1"/>
  <c r="D652" i="1"/>
  <c r="E652" i="1"/>
  <c r="M651" i="1"/>
  <c r="G651" i="1"/>
  <c r="H651" i="1"/>
  <c r="I651" i="1"/>
  <c r="J651" i="1"/>
  <c r="D651" i="1"/>
  <c r="E651" i="1"/>
  <c r="M650" i="1"/>
  <c r="G650" i="1"/>
  <c r="H650" i="1"/>
  <c r="I650" i="1"/>
  <c r="J650" i="1"/>
  <c r="D650" i="1"/>
  <c r="E650" i="1"/>
  <c r="M649" i="1"/>
  <c r="G649" i="1"/>
  <c r="H649" i="1"/>
  <c r="I649" i="1"/>
  <c r="J649" i="1"/>
  <c r="D649" i="1"/>
  <c r="E649" i="1"/>
  <c r="M648" i="1"/>
  <c r="G648" i="1"/>
  <c r="H648" i="1"/>
  <c r="I648" i="1"/>
  <c r="J648" i="1"/>
  <c r="D648" i="1"/>
  <c r="E648" i="1"/>
  <c r="M647" i="1"/>
  <c r="G647" i="1"/>
  <c r="H647" i="1"/>
  <c r="I647" i="1"/>
  <c r="J647" i="1"/>
  <c r="D647" i="1"/>
  <c r="E647" i="1"/>
  <c r="M646" i="1"/>
  <c r="G646" i="1"/>
  <c r="H646" i="1"/>
  <c r="I646" i="1"/>
  <c r="J646" i="1"/>
  <c r="D646" i="1"/>
  <c r="E646" i="1"/>
  <c r="M645" i="1"/>
  <c r="G645" i="1"/>
  <c r="H645" i="1"/>
  <c r="I645" i="1"/>
  <c r="J645" i="1"/>
  <c r="D645" i="1"/>
  <c r="E645" i="1"/>
  <c r="M644" i="1"/>
  <c r="G644" i="1"/>
  <c r="H644" i="1"/>
  <c r="I644" i="1"/>
  <c r="J644" i="1"/>
  <c r="D644" i="1"/>
  <c r="E644" i="1"/>
  <c r="M643" i="1"/>
  <c r="G643" i="1"/>
  <c r="H643" i="1"/>
  <c r="I643" i="1"/>
  <c r="J643" i="1"/>
  <c r="D643" i="1"/>
  <c r="E643" i="1"/>
  <c r="M642" i="1"/>
  <c r="G642" i="1"/>
  <c r="H642" i="1"/>
  <c r="I642" i="1"/>
  <c r="J642" i="1"/>
  <c r="D642" i="1"/>
  <c r="E642" i="1"/>
  <c r="M641" i="1"/>
  <c r="G641" i="1"/>
  <c r="H641" i="1"/>
  <c r="I641" i="1"/>
  <c r="J641" i="1"/>
  <c r="D641" i="1"/>
  <c r="E641" i="1"/>
  <c r="M640" i="1"/>
  <c r="G640" i="1"/>
  <c r="H640" i="1"/>
  <c r="I640" i="1"/>
  <c r="J640" i="1"/>
  <c r="D640" i="1"/>
  <c r="E640" i="1"/>
  <c r="M639" i="1"/>
  <c r="G639" i="1"/>
  <c r="H639" i="1"/>
  <c r="I639" i="1"/>
  <c r="J639" i="1"/>
  <c r="D639" i="1"/>
  <c r="E639" i="1"/>
  <c r="M638" i="1"/>
  <c r="G638" i="1"/>
  <c r="H638" i="1"/>
  <c r="I638" i="1"/>
  <c r="J638" i="1"/>
  <c r="D638" i="1"/>
  <c r="E638" i="1"/>
  <c r="M637" i="1"/>
  <c r="G637" i="1"/>
  <c r="H637" i="1"/>
  <c r="I637" i="1"/>
  <c r="J637" i="1"/>
  <c r="D637" i="1"/>
  <c r="E637" i="1"/>
  <c r="M636" i="1"/>
  <c r="G636" i="1"/>
  <c r="H636" i="1"/>
  <c r="I636" i="1"/>
  <c r="J636" i="1"/>
  <c r="D636" i="1"/>
  <c r="E636" i="1"/>
  <c r="M635" i="1"/>
  <c r="G635" i="1"/>
  <c r="H635" i="1"/>
  <c r="I635" i="1"/>
  <c r="J635" i="1"/>
  <c r="D635" i="1"/>
  <c r="E635" i="1"/>
  <c r="M634" i="1"/>
  <c r="G634" i="1"/>
  <c r="H634" i="1"/>
  <c r="I634" i="1"/>
  <c r="J634" i="1"/>
  <c r="D634" i="1"/>
  <c r="E634" i="1"/>
  <c r="M633" i="1"/>
  <c r="G633" i="1"/>
  <c r="H633" i="1"/>
  <c r="I633" i="1"/>
  <c r="J633" i="1"/>
  <c r="D633" i="1"/>
  <c r="E633" i="1"/>
  <c r="M632" i="1"/>
  <c r="G632" i="1"/>
  <c r="H632" i="1"/>
  <c r="I632" i="1"/>
  <c r="J632" i="1"/>
  <c r="D632" i="1"/>
  <c r="E632" i="1"/>
  <c r="M631" i="1"/>
  <c r="G631" i="1"/>
  <c r="H631" i="1"/>
  <c r="I631" i="1"/>
  <c r="J631" i="1"/>
  <c r="D631" i="1"/>
  <c r="E631" i="1"/>
  <c r="M630" i="1"/>
  <c r="G630" i="1"/>
  <c r="H630" i="1"/>
  <c r="I630" i="1"/>
  <c r="J630" i="1"/>
  <c r="D630" i="1"/>
  <c r="E630" i="1"/>
  <c r="M629" i="1"/>
  <c r="G629" i="1"/>
  <c r="H629" i="1"/>
  <c r="I629" i="1"/>
  <c r="J629" i="1"/>
  <c r="D629" i="1"/>
  <c r="E629" i="1"/>
  <c r="M628" i="1"/>
  <c r="G628" i="1"/>
  <c r="H628" i="1"/>
  <c r="I628" i="1"/>
  <c r="J628" i="1"/>
  <c r="D628" i="1"/>
  <c r="E628" i="1"/>
  <c r="M627" i="1"/>
  <c r="G627" i="1"/>
  <c r="H627" i="1"/>
  <c r="I627" i="1"/>
  <c r="J627" i="1"/>
  <c r="D627" i="1"/>
  <c r="E627" i="1"/>
  <c r="M626" i="1"/>
  <c r="G626" i="1"/>
  <c r="H626" i="1"/>
  <c r="I626" i="1"/>
  <c r="J626" i="1"/>
  <c r="D626" i="1"/>
  <c r="E626" i="1"/>
  <c r="M625" i="1"/>
  <c r="G625" i="1"/>
  <c r="H625" i="1"/>
  <c r="I625" i="1"/>
  <c r="J625" i="1"/>
  <c r="D625" i="1"/>
  <c r="E625" i="1"/>
  <c r="M624" i="1"/>
  <c r="G624" i="1"/>
  <c r="H624" i="1"/>
  <c r="I624" i="1"/>
  <c r="J624" i="1"/>
  <c r="D624" i="1"/>
  <c r="E624" i="1"/>
  <c r="M623" i="1"/>
  <c r="G623" i="1"/>
  <c r="H623" i="1"/>
  <c r="I623" i="1"/>
  <c r="J623" i="1"/>
  <c r="D623" i="1"/>
  <c r="E623" i="1"/>
  <c r="M622" i="1"/>
  <c r="G622" i="1"/>
  <c r="H622" i="1"/>
  <c r="I622" i="1"/>
  <c r="J622" i="1"/>
  <c r="D622" i="1"/>
  <c r="E622" i="1"/>
  <c r="M621" i="1"/>
  <c r="G621" i="1"/>
  <c r="H621" i="1"/>
  <c r="I621" i="1"/>
  <c r="J621" i="1"/>
  <c r="D621" i="1"/>
  <c r="E621" i="1"/>
  <c r="M620" i="1"/>
  <c r="G620" i="1"/>
  <c r="H620" i="1"/>
  <c r="I620" i="1"/>
  <c r="J620" i="1"/>
  <c r="D620" i="1"/>
  <c r="E620" i="1"/>
  <c r="M619" i="1"/>
  <c r="G619" i="1"/>
  <c r="H619" i="1"/>
  <c r="I619" i="1"/>
  <c r="J619" i="1"/>
  <c r="D619" i="1"/>
  <c r="E619" i="1"/>
  <c r="M618" i="1"/>
  <c r="G618" i="1"/>
  <c r="H618" i="1"/>
  <c r="I618" i="1"/>
  <c r="J618" i="1"/>
  <c r="D618" i="1"/>
  <c r="E618" i="1"/>
  <c r="M617" i="1"/>
  <c r="G617" i="1"/>
  <c r="H617" i="1"/>
  <c r="I617" i="1"/>
  <c r="J617" i="1"/>
  <c r="D617" i="1"/>
  <c r="E617" i="1"/>
  <c r="M616" i="1"/>
  <c r="G616" i="1"/>
  <c r="H616" i="1"/>
  <c r="I616" i="1"/>
  <c r="J616" i="1"/>
  <c r="D616" i="1"/>
  <c r="E616" i="1"/>
  <c r="M615" i="1"/>
  <c r="G615" i="1"/>
  <c r="H615" i="1"/>
  <c r="I615" i="1"/>
  <c r="J615" i="1"/>
  <c r="D615" i="1"/>
  <c r="E615" i="1"/>
  <c r="M614" i="1"/>
  <c r="G614" i="1"/>
  <c r="H614" i="1"/>
  <c r="I614" i="1"/>
  <c r="J614" i="1"/>
  <c r="D614" i="1"/>
  <c r="E614" i="1"/>
  <c r="M613" i="1"/>
  <c r="G613" i="1"/>
  <c r="H613" i="1"/>
  <c r="I613" i="1"/>
  <c r="J613" i="1"/>
  <c r="D613" i="1"/>
  <c r="E613" i="1"/>
  <c r="M612" i="1"/>
  <c r="G612" i="1"/>
  <c r="H612" i="1"/>
  <c r="I612" i="1"/>
  <c r="J612" i="1"/>
  <c r="D612" i="1"/>
  <c r="E612" i="1"/>
  <c r="M611" i="1"/>
  <c r="G611" i="1"/>
  <c r="H611" i="1"/>
  <c r="I611" i="1"/>
  <c r="J611" i="1"/>
  <c r="D611" i="1"/>
  <c r="E611" i="1"/>
  <c r="M610" i="1"/>
  <c r="G610" i="1"/>
  <c r="H610" i="1"/>
  <c r="I610" i="1"/>
  <c r="J610" i="1"/>
  <c r="D610" i="1"/>
  <c r="E610" i="1"/>
  <c r="M609" i="1"/>
  <c r="G609" i="1"/>
  <c r="H609" i="1"/>
  <c r="I609" i="1"/>
  <c r="J609" i="1"/>
  <c r="D609" i="1"/>
  <c r="E609" i="1"/>
  <c r="M608" i="1"/>
  <c r="G608" i="1"/>
  <c r="H608" i="1"/>
  <c r="I608" i="1"/>
  <c r="J608" i="1"/>
  <c r="D608" i="1"/>
  <c r="E608" i="1"/>
  <c r="M607" i="1"/>
  <c r="G607" i="1"/>
  <c r="H607" i="1"/>
  <c r="I607" i="1"/>
  <c r="J607" i="1"/>
  <c r="D607" i="1"/>
  <c r="E607" i="1"/>
  <c r="M606" i="1"/>
  <c r="G606" i="1"/>
  <c r="H606" i="1"/>
  <c r="I606" i="1"/>
  <c r="J606" i="1"/>
  <c r="D606" i="1"/>
  <c r="E606" i="1"/>
  <c r="M605" i="1"/>
  <c r="G605" i="1"/>
  <c r="H605" i="1"/>
  <c r="I605" i="1"/>
  <c r="J605" i="1"/>
  <c r="D605" i="1"/>
  <c r="E605" i="1"/>
  <c r="M604" i="1"/>
  <c r="G604" i="1"/>
  <c r="H604" i="1"/>
  <c r="I604" i="1"/>
  <c r="J604" i="1"/>
  <c r="D604" i="1"/>
  <c r="E604" i="1"/>
  <c r="M603" i="1"/>
  <c r="G603" i="1"/>
  <c r="H603" i="1"/>
  <c r="I603" i="1"/>
  <c r="J603" i="1"/>
  <c r="D603" i="1"/>
  <c r="E603" i="1"/>
  <c r="M602" i="1"/>
  <c r="G602" i="1"/>
  <c r="H602" i="1"/>
  <c r="I602" i="1"/>
  <c r="J602" i="1"/>
  <c r="D602" i="1"/>
  <c r="E602" i="1"/>
  <c r="M601" i="1"/>
  <c r="G601" i="1"/>
  <c r="H601" i="1"/>
  <c r="I601" i="1"/>
  <c r="J601" i="1"/>
  <c r="D601" i="1"/>
  <c r="E601" i="1"/>
  <c r="M600" i="1"/>
  <c r="G600" i="1"/>
  <c r="H600" i="1"/>
  <c r="I600" i="1"/>
  <c r="J600" i="1"/>
  <c r="D600" i="1"/>
  <c r="E600" i="1"/>
  <c r="M599" i="1"/>
  <c r="G599" i="1"/>
  <c r="H599" i="1"/>
  <c r="I599" i="1"/>
  <c r="J599" i="1"/>
  <c r="D599" i="1"/>
  <c r="E599" i="1"/>
  <c r="M598" i="1"/>
  <c r="G598" i="1"/>
  <c r="H598" i="1"/>
  <c r="I598" i="1"/>
  <c r="J598" i="1"/>
  <c r="D598" i="1"/>
  <c r="E598" i="1"/>
  <c r="M597" i="1"/>
  <c r="G597" i="1"/>
  <c r="H597" i="1"/>
  <c r="I597" i="1"/>
  <c r="J597" i="1"/>
  <c r="D597" i="1"/>
  <c r="E597" i="1"/>
  <c r="M596" i="1"/>
  <c r="G596" i="1"/>
  <c r="H596" i="1"/>
  <c r="I596" i="1"/>
  <c r="J596" i="1"/>
  <c r="D596" i="1"/>
  <c r="E596" i="1"/>
  <c r="M595" i="1"/>
  <c r="G595" i="1"/>
  <c r="H595" i="1"/>
  <c r="I595" i="1"/>
  <c r="J595" i="1"/>
  <c r="D595" i="1"/>
  <c r="E595" i="1"/>
  <c r="M594" i="1"/>
  <c r="G594" i="1"/>
  <c r="H594" i="1"/>
  <c r="I594" i="1"/>
  <c r="J594" i="1"/>
  <c r="D594" i="1"/>
  <c r="E594" i="1"/>
  <c r="M593" i="1"/>
  <c r="G593" i="1"/>
  <c r="H593" i="1"/>
  <c r="I593" i="1"/>
  <c r="J593" i="1"/>
  <c r="D593" i="1"/>
  <c r="E593" i="1"/>
  <c r="M592" i="1"/>
  <c r="G592" i="1"/>
  <c r="H592" i="1"/>
  <c r="I592" i="1"/>
  <c r="J592" i="1"/>
  <c r="D592" i="1"/>
  <c r="E592" i="1"/>
  <c r="M591" i="1"/>
  <c r="G591" i="1"/>
  <c r="H591" i="1"/>
  <c r="I591" i="1"/>
  <c r="J591" i="1"/>
  <c r="D591" i="1"/>
  <c r="E591" i="1"/>
  <c r="M590" i="1"/>
  <c r="G590" i="1"/>
  <c r="H590" i="1"/>
  <c r="I590" i="1"/>
  <c r="J590" i="1"/>
  <c r="D590" i="1"/>
  <c r="E590" i="1"/>
  <c r="M589" i="1"/>
  <c r="G589" i="1"/>
  <c r="H589" i="1"/>
  <c r="I589" i="1"/>
  <c r="J589" i="1"/>
  <c r="D589" i="1"/>
  <c r="E589" i="1"/>
  <c r="M588" i="1"/>
  <c r="G588" i="1"/>
  <c r="H588" i="1"/>
  <c r="I588" i="1"/>
  <c r="J588" i="1"/>
  <c r="D588" i="1"/>
  <c r="E588" i="1"/>
  <c r="M587" i="1"/>
  <c r="G587" i="1"/>
  <c r="H587" i="1"/>
  <c r="I587" i="1"/>
  <c r="J587" i="1"/>
  <c r="D587" i="1"/>
  <c r="E587" i="1"/>
  <c r="M586" i="1"/>
  <c r="G586" i="1"/>
  <c r="H586" i="1"/>
  <c r="I586" i="1"/>
  <c r="J586" i="1"/>
  <c r="D586" i="1"/>
  <c r="E586" i="1"/>
  <c r="M585" i="1"/>
  <c r="G585" i="1"/>
  <c r="H585" i="1"/>
  <c r="I585" i="1"/>
  <c r="J585" i="1"/>
  <c r="D585" i="1"/>
  <c r="E585" i="1"/>
  <c r="M584" i="1"/>
  <c r="G584" i="1"/>
  <c r="H584" i="1"/>
  <c r="I584" i="1"/>
  <c r="J584" i="1"/>
  <c r="D584" i="1"/>
  <c r="E584" i="1"/>
  <c r="M583" i="1"/>
  <c r="G583" i="1"/>
  <c r="H583" i="1"/>
  <c r="I583" i="1"/>
  <c r="J583" i="1"/>
  <c r="D583" i="1"/>
  <c r="E583" i="1"/>
  <c r="M582" i="1"/>
  <c r="G582" i="1"/>
  <c r="H582" i="1"/>
  <c r="I582" i="1"/>
  <c r="J582" i="1"/>
  <c r="D582" i="1"/>
  <c r="E582" i="1"/>
  <c r="M581" i="1"/>
  <c r="G581" i="1"/>
  <c r="H581" i="1"/>
  <c r="I581" i="1"/>
  <c r="J581" i="1"/>
  <c r="D581" i="1"/>
  <c r="E581" i="1"/>
  <c r="M580" i="1"/>
  <c r="G580" i="1"/>
  <c r="H580" i="1"/>
  <c r="I580" i="1"/>
  <c r="J580" i="1"/>
  <c r="D580" i="1"/>
  <c r="E580" i="1"/>
  <c r="M579" i="1"/>
  <c r="G579" i="1"/>
  <c r="H579" i="1"/>
  <c r="I579" i="1"/>
  <c r="J579" i="1"/>
  <c r="D579" i="1"/>
  <c r="E579" i="1"/>
  <c r="M578" i="1"/>
  <c r="G578" i="1"/>
  <c r="H578" i="1"/>
  <c r="I578" i="1"/>
  <c r="J578" i="1"/>
  <c r="D578" i="1"/>
  <c r="E578" i="1"/>
  <c r="M577" i="1"/>
  <c r="G577" i="1"/>
  <c r="H577" i="1"/>
  <c r="I577" i="1"/>
  <c r="J577" i="1"/>
  <c r="D577" i="1"/>
  <c r="E577" i="1"/>
  <c r="M576" i="1"/>
  <c r="G576" i="1"/>
  <c r="H576" i="1"/>
  <c r="I576" i="1"/>
  <c r="J576" i="1"/>
  <c r="D576" i="1"/>
  <c r="E576" i="1"/>
  <c r="M575" i="1"/>
  <c r="G575" i="1"/>
  <c r="H575" i="1"/>
  <c r="I575" i="1"/>
  <c r="J575" i="1"/>
  <c r="D575" i="1"/>
  <c r="E575" i="1"/>
  <c r="M574" i="1"/>
  <c r="G574" i="1"/>
  <c r="H574" i="1"/>
  <c r="I574" i="1"/>
  <c r="J574" i="1"/>
  <c r="D574" i="1"/>
  <c r="E574" i="1"/>
  <c r="M573" i="1"/>
  <c r="G573" i="1"/>
  <c r="H573" i="1"/>
  <c r="I573" i="1"/>
  <c r="J573" i="1"/>
  <c r="D573" i="1"/>
  <c r="E573" i="1"/>
  <c r="M572" i="1"/>
  <c r="G572" i="1"/>
  <c r="H572" i="1"/>
  <c r="I572" i="1"/>
  <c r="J572" i="1"/>
  <c r="D572" i="1"/>
  <c r="E572" i="1"/>
  <c r="M571" i="1"/>
  <c r="G571" i="1"/>
  <c r="H571" i="1"/>
  <c r="I571" i="1"/>
  <c r="J571" i="1"/>
  <c r="D571" i="1"/>
  <c r="E571" i="1"/>
  <c r="M570" i="1"/>
  <c r="G570" i="1"/>
  <c r="H570" i="1"/>
  <c r="I570" i="1"/>
  <c r="J570" i="1"/>
  <c r="D570" i="1"/>
  <c r="E570" i="1"/>
  <c r="M569" i="1"/>
  <c r="G569" i="1"/>
  <c r="H569" i="1"/>
  <c r="I569" i="1"/>
  <c r="J569" i="1"/>
  <c r="D569" i="1"/>
  <c r="E569" i="1"/>
  <c r="M568" i="1"/>
  <c r="G568" i="1"/>
  <c r="H568" i="1"/>
  <c r="I568" i="1"/>
  <c r="J568" i="1"/>
  <c r="D568" i="1"/>
  <c r="E568" i="1"/>
  <c r="M567" i="1"/>
  <c r="G567" i="1"/>
  <c r="H567" i="1"/>
  <c r="I567" i="1"/>
  <c r="J567" i="1"/>
  <c r="D567" i="1"/>
  <c r="E567" i="1"/>
  <c r="M566" i="1"/>
  <c r="G566" i="1"/>
  <c r="H566" i="1"/>
  <c r="I566" i="1"/>
  <c r="J566" i="1"/>
  <c r="D566" i="1"/>
  <c r="E566" i="1"/>
  <c r="M565" i="1"/>
  <c r="G565" i="1"/>
  <c r="H565" i="1"/>
  <c r="I565" i="1"/>
  <c r="J565" i="1"/>
  <c r="D565" i="1"/>
  <c r="E565" i="1"/>
  <c r="M564" i="1"/>
  <c r="G564" i="1"/>
  <c r="H564" i="1"/>
  <c r="I564" i="1"/>
  <c r="J564" i="1"/>
  <c r="D564" i="1"/>
  <c r="E564" i="1"/>
  <c r="M563" i="1"/>
  <c r="G563" i="1"/>
  <c r="H563" i="1"/>
  <c r="I563" i="1"/>
  <c r="J563" i="1"/>
  <c r="D563" i="1"/>
  <c r="E563" i="1"/>
  <c r="M562" i="1"/>
  <c r="G562" i="1"/>
  <c r="H562" i="1"/>
  <c r="I562" i="1"/>
  <c r="J562" i="1"/>
  <c r="D562" i="1"/>
  <c r="E562" i="1"/>
  <c r="M561" i="1"/>
  <c r="G561" i="1"/>
  <c r="H561" i="1"/>
  <c r="I561" i="1"/>
  <c r="J561" i="1"/>
  <c r="D561" i="1"/>
  <c r="E561" i="1"/>
  <c r="M560" i="1"/>
  <c r="G560" i="1"/>
  <c r="H560" i="1"/>
  <c r="I560" i="1"/>
  <c r="J560" i="1"/>
  <c r="D560" i="1"/>
  <c r="E560" i="1"/>
  <c r="M559" i="1"/>
  <c r="G559" i="1"/>
  <c r="H559" i="1"/>
  <c r="I559" i="1"/>
  <c r="J559" i="1"/>
  <c r="D559" i="1"/>
  <c r="E559" i="1"/>
  <c r="M558" i="1"/>
  <c r="G558" i="1"/>
  <c r="H558" i="1"/>
  <c r="I558" i="1"/>
  <c r="J558" i="1"/>
  <c r="D558" i="1"/>
  <c r="E558" i="1"/>
  <c r="M557" i="1"/>
  <c r="G557" i="1"/>
  <c r="H557" i="1"/>
  <c r="I557" i="1"/>
  <c r="J557" i="1"/>
  <c r="D557" i="1"/>
  <c r="E557" i="1"/>
  <c r="M556" i="1"/>
  <c r="G556" i="1"/>
  <c r="H556" i="1"/>
  <c r="I556" i="1"/>
  <c r="J556" i="1"/>
  <c r="D556" i="1"/>
  <c r="E556" i="1"/>
  <c r="M555" i="1"/>
  <c r="G555" i="1"/>
  <c r="H555" i="1"/>
  <c r="I555" i="1"/>
  <c r="J555" i="1"/>
  <c r="D555" i="1"/>
  <c r="E555" i="1"/>
  <c r="M554" i="1"/>
  <c r="G554" i="1"/>
  <c r="H554" i="1"/>
  <c r="I554" i="1"/>
  <c r="J554" i="1"/>
  <c r="D554" i="1"/>
  <c r="E554" i="1"/>
  <c r="M553" i="1"/>
  <c r="G553" i="1"/>
  <c r="H553" i="1"/>
  <c r="I553" i="1"/>
  <c r="J553" i="1"/>
  <c r="D553" i="1"/>
  <c r="E553" i="1"/>
  <c r="M552" i="1"/>
  <c r="G552" i="1"/>
  <c r="H552" i="1"/>
  <c r="I552" i="1"/>
  <c r="J552" i="1"/>
  <c r="D552" i="1"/>
  <c r="E552" i="1"/>
  <c r="M551" i="1"/>
  <c r="G551" i="1"/>
  <c r="H551" i="1"/>
  <c r="I551" i="1"/>
  <c r="J551" i="1"/>
  <c r="D551" i="1"/>
  <c r="E551" i="1"/>
  <c r="M550" i="1"/>
  <c r="G550" i="1"/>
  <c r="H550" i="1"/>
  <c r="I550" i="1"/>
  <c r="J550" i="1"/>
  <c r="D550" i="1"/>
  <c r="E550" i="1"/>
  <c r="M549" i="1"/>
  <c r="G549" i="1"/>
  <c r="H549" i="1"/>
  <c r="I549" i="1"/>
  <c r="J549" i="1"/>
  <c r="D549" i="1"/>
  <c r="E549" i="1"/>
  <c r="M548" i="1"/>
  <c r="G548" i="1"/>
  <c r="H548" i="1"/>
  <c r="I548" i="1"/>
  <c r="J548" i="1"/>
  <c r="D548" i="1"/>
  <c r="E548" i="1"/>
  <c r="M547" i="1"/>
  <c r="G547" i="1"/>
  <c r="H547" i="1"/>
  <c r="I547" i="1"/>
  <c r="J547" i="1"/>
  <c r="D547" i="1"/>
  <c r="E547" i="1"/>
  <c r="M546" i="1"/>
  <c r="G546" i="1"/>
  <c r="H546" i="1"/>
  <c r="I546" i="1"/>
  <c r="J546" i="1"/>
  <c r="D546" i="1"/>
  <c r="E546" i="1"/>
  <c r="M545" i="1"/>
  <c r="G545" i="1"/>
  <c r="H545" i="1"/>
  <c r="I545" i="1"/>
  <c r="J545" i="1"/>
  <c r="D545" i="1"/>
  <c r="E545" i="1"/>
  <c r="M544" i="1"/>
  <c r="G544" i="1"/>
  <c r="H544" i="1"/>
  <c r="I544" i="1"/>
  <c r="J544" i="1"/>
  <c r="D544" i="1"/>
  <c r="E544" i="1"/>
  <c r="M543" i="1"/>
  <c r="G543" i="1"/>
  <c r="H543" i="1"/>
  <c r="I543" i="1"/>
  <c r="J543" i="1"/>
  <c r="D543" i="1"/>
  <c r="E543" i="1"/>
  <c r="M542" i="1"/>
  <c r="G542" i="1"/>
  <c r="H542" i="1"/>
  <c r="I542" i="1"/>
  <c r="J542" i="1"/>
  <c r="D542" i="1"/>
  <c r="E542" i="1"/>
  <c r="M541" i="1"/>
  <c r="G541" i="1"/>
  <c r="H541" i="1"/>
  <c r="I541" i="1"/>
  <c r="J541" i="1"/>
  <c r="D541" i="1"/>
  <c r="E541" i="1"/>
  <c r="M540" i="1"/>
  <c r="G540" i="1"/>
  <c r="H540" i="1"/>
  <c r="I540" i="1"/>
  <c r="J540" i="1"/>
  <c r="D540" i="1"/>
  <c r="E540" i="1"/>
  <c r="M539" i="1"/>
  <c r="G539" i="1"/>
  <c r="H539" i="1"/>
  <c r="I539" i="1"/>
  <c r="J539" i="1"/>
  <c r="D539" i="1"/>
  <c r="E539" i="1"/>
  <c r="M538" i="1"/>
  <c r="G538" i="1"/>
  <c r="H538" i="1"/>
  <c r="I538" i="1"/>
  <c r="J538" i="1"/>
  <c r="D538" i="1"/>
  <c r="E538" i="1"/>
  <c r="M537" i="1"/>
  <c r="G537" i="1"/>
  <c r="H537" i="1"/>
  <c r="I537" i="1"/>
  <c r="J537" i="1"/>
  <c r="D537" i="1"/>
  <c r="E537" i="1"/>
  <c r="M536" i="1"/>
  <c r="G536" i="1"/>
  <c r="H536" i="1"/>
  <c r="I536" i="1"/>
  <c r="J536" i="1"/>
  <c r="D536" i="1"/>
  <c r="E536" i="1"/>
  <c r="M535" i="1"/>
  <c r="G535" i="1"/>
  <c r="H535" i="1"/>
  <c r="I535" i="1"/>
  <c r="J535" i="1"/>
  <c r="D535" i="1"/>
  <c r="E535" i="1"/>
  <c r="M534" i="1"/>
  <c r="G534" i="1"/>
  <c r="H534" i="1"/>
  <c r="I534" i="1"/>
  <c r="J534" i="1"/>
  <c r="D534" i="1"/>
  <c r="E534" i="1"/>
  <c r="M533" i="1"/>
  <c r="G533" i="1"/>
  <c r="H533" i="1"/>
  <c r="I533" i="1"/>
  <c r="J533" i="1"/>
  <c r="D533" i="1"/>
  <c r="E533" i="1"/>
  <c r="M532" i="1"/>
  <c r="G532" i="1"/>
  <c r="H532" i="1"/>
  <c r="I532" i="1"/>
  <c r="J532" i="1"/>
  <c r="D532" i="1"/>
  <c r="E532" i="1"/>
  <c r="M531" i="1"/>
  <c r="G531" i="1"/>
  <c r="H531" i="1"/>
  <c r="I531" i="1"/>
  <c r="J531" i="1"/>
  <c r="D531" i="1"/>
  <c r="E531" i="1"/>
  <c r="M530" i="1"/>
  <c r="G530" i="1"/>
  <c r="H530" i="1"/>
  <c r="I530" i="1"/>
  <c r="J530" i="1"/>
  <c r="D530" i="1"/>
  <c r="E530" i="1"/>
  <c r="M529" i="1"/>
  <c r="G529" i="1"/>
  <c r="H529" i="1"/>
  <c r="I529" i="1"/>
  <c r="J529" i="1"/>
  <c r="D529" i="1"/>
  <c r="E529" i="1"/>
  <c r="M528" i="1"/>
  <c r="G528" i="1"/>
  <c r="H528" i="1"/>
  <c r="I528" i="1"/>
  <c r="J528" i="1"/>
  <c r="D528" i="1"/>
  <c r="E528" i="1"/>
  <c r="M527" i="1"/>
  <c r="G527" i="1"/>
  <c r="H527" i="1"/>
  <c r="I527" i="1"/>
  <c r="J527" i="1"/>
  <c r="D527" i="1"/>
  <c r="E527" i="1"/>
  <c r="M526" i="1"/>
  <c r="G526" i="1"/>
  <c r="H526" i="1"/>
  <c r="I526" i="1"/>
  <c r="J526" i="1"/>
  <c r="D526" i="1"/>
  <c r="E526" i="1"/>
  <c r="M525" i="1"/>
  <c r="G525" i="1"/>
  <c r="H525" i="1"/>
  <c r="I525" i="1"/>
  <c r="J525" i="1"/>
  <c r="D525" i="1"/>
  <c r="E525" i="1"/>
  <c r="M524" i="1"/>
  <c r="G524" i="1"/>
  <c r="H524" i="1"/>
  <c r="I524" i="1"/>
  <c r="J524" i="1"/>
  <c r="D524" i="1"/>
  <c r="E524" i="1"/>
  <c r="M523" i="1"/>
  <c r="G523" i="1"/>
  <c r="H523" i="1"/>
  <c r="I523" i="1"/>
  <c r="J523" i="1"/>
  <c r="D523" i="1"/>
  <c r="E523" i="1"/>
  <c r="M522" i="1"/>
  <c r="G522" i="1"/>
  <c r="H522" i="1"/>
  <c r="I522" i="1"/>
  <c r="J522" i="1"/>
  <c r="D522" i="1"/>
  <c r="E522" i="1"/>
  <c r="M521" i="1"/>
  <c r="G521" i="1"/>
  <c r="H521" i="1"/>
  <c r="I521" i="1"/>
  <c r="J521" i="1"/>
  <c r="D521" i="1"/>
  <c r="E521" i="1"/>
  <c r="M520" i="1"/>
  <c r="G520" i="1"/>
  <c r="H520" i="1"/>
  <c r="I520" i="1"/>
  <c r="J520" i="1"/>
  <c r="D520" i="1"/>
  <c r="E520" i="1"/>
  <c r="M519" i="1"/>
  <c r="G519" i="1"/>
  <c r="H519" i="1"/>
  <c r="I519" i="1"/>
  <c r="J519" i="1"/>
  <c r="D519" i="1"/>
  <c r="E519" i="1"/>
  <c r="M518" i="1"/>
  <c r="G518" i="1"/>
  <c r="H518" i="1"/>
  <c r="I518" i="1"/>
  <c r="J518" i="1"/>
  <c r="D518" i="1"/>
  <c r="E518" i="1"/>
  <c r="M517" i="1"/>
  <c r="G517" i="1"/>
  <c r="H517" i="1"/>
  <c r="I517" i="1"/>
  <c r="J517" i="1"/>
  <c r="D517" i="1"/>
  <c r="E517" i="1"/>
  <c r="M516" i="1"/>
  <c r="G516" i="1"/>
  <c r="H516" i="1"/>
  <c r="I516" i="1"/>
  <c r="J516" i="1"/>
  <c r="D516" i="1"/>
  <c r="E516" i="1"/>
  <c r="M515" i="1"/>
  <c r="G515" i="1"/>
  <c r="H515" i="1"/>
  <c r="I515" i="1"/>
  <c r="J515" i="1"/>
  <c r="D515" i="1"/>
  <c r="E515" i="1"/>
  <c r="M514" i="1"/>
  <c r="G514" i="1"/>
  <c r="H514" i="1"/>
  <c r="I514" i="1"/>
  <c r="J514" i="1"/>
  <c r="D514" i="1"/>
  <c r="E514" i="1"/>
  <c r="M513" i="1"/>
  <c r="G513" i="1"/>
  <c r="H513" i="1"/>
  <c r="I513" i="1"/>
  <c r="J513" i="1"/>
  <c r="D513" i="1"/>
  <c r="E513" i="1"/>
  <c r="M512" i="1"/>
  <c r="G512" i="1"/>
  <c r="H512" i="1"/>
  <c r="I512" i="1"/>
  <c r="J512" i="1"/>
  <c r="D512" i="1"/>
  <c r="E512" i="1"/>
  <c r="M511" i="1"/>
  <c r="G511" i="1"/>
  <c r="H511" i="1"/>
  <c r="I511" i="1"/>
  <c r="J511" i="1"/>
  <c r="D511" i="1"/>
  <c r="E511" i="1"/>
  <c r="M510" i="1"/>
  <c r="G510" i="1"/>
  <c r="H510" i="1"/>
  <c r="I510" i="1"/>
  <c r="J510" i="1"/>
  <c r="D510" i="1"/>
  <c r="E510" i="1"/>
  <c r="M509" i="1"/>
  <c r="G509" i="1"/>
  <c r="H509" i="1"/>
  <c r="I509" i="1"/>
  <c r="J509" i="1"/>
  <c r="D509" i="1"/>
  <c r="E509" i="1"/>
  <c r="M508" i="1"/>
  <c r="G508" i="1"/>
  <c r="H508" i="1"/>
  <c r="I508" i="1"/>
  <c r="J508" i="1"/>
  <c r="D508" i="1"/>
  <c r="E508" i="1"/>
  <c r="M507" i="1"/>
  <c r="G507" i="1"/>
  <c r="H507" i="1"/>
  <c r="I507" i="1"/>
  <c r="J507" i="1"/>
  <c r="D507" i="1"/>
  <c r="E507" i="1"/>
  <c r="M506" i="1"/>
  <c r="G506" i="1"/>
  <c r="H506" i="1"/>
  <c r="I506" i="1"/>
  <c r="J506" i="1"/>
  <c r="D506" i="1"/>
  <c r="E506" i="1"/>
  <c r="M505" i="1"/>
  <c r="G505" i="1"/>
  <c r="H505" i="1"/>
  <c r="I505" i="1"/>
  <c r="J505" i="1"/>
  <c r="D505" i="1"/>
  <c r="E505" i="1"/>
  <c r="M504" i="1"/>
  <c r="G504" i="1"/>
  <c r="H504" i="1"/>
  <c r="I504" i="1"/>
  <c r="J504" i="1"/>
  <c r="D504" i="1"/>
  <c r="E504" i="1"/>
  <c r="M503" i="1"/>
  <c r="G503" i="1"/>
  <c r="H503" i="1"/>
  <c r="I503" i="1"/>
  <c r="J503" i="1"/>
  <c r="D503" i="1"/>
  <c r="E503" i="1"/>
  <c r="M502" i="1"/>
  <c r="G502" i="1"/>
  <c r="H502" i="1"/>
  <c r="I502" i="1"/>
  <c r="J502" i="1"/>
  <c r="D502" i="1"/>
  <c r="E502" i="1"/>
  <c r="M501" i="1"/>
  <c r="G501" i="1"/>
  <c r="H501" i="1"/>
  <c r="I501" i="1"/>
  <c r="J501" i="1"/>
  <c r="D501" i="1"/>
  <c r="E501" i="1"/>
  <c r="M500" i="1"/>
  <c r="G500" i="1"/>
  <c r="H500" i="1"/>
  <c r="I500" i="1"/>
  <c r="J500" i="1"/>
  <c r="D500" i="1"/>
  <c r="E500" i="1"/>
  <c r="M499" i="1"/>
  <c r="G499" i="1"/>
  <c r="H499" i="1"/>
  <c r="I499" i="1"/>
  <c r="J499" i="1"/>
  <c r="D499" i="1"/>
  <c r="E499" i="1"/>
  <c r="M498" i="1"/>
  <c r="G498" i="1"/>
  <c r="H498" i="1"/>
  <c r="I498" i="1"/>
  <c r="J498" i="1"/>
  <c r="D498" i="1"/>
  <c r="E498" i="1"/>
  <c r="M497" i="1"/>
  <c r="G497" i="1"/>
  <c r="H497" i="1"/>
  <c r="I497" i="1"/>
  <c r="J497" i="1"/>
  <c r="D497" i="1"/>
  <c r="E497" i="1"/>
  <c r="M496" i="1"/>
  <c r="G496" i="1"/>
  <c r="H496" i="1"/>
  <c r="I496" i="1"/>
  <c r="J496" i="1"/>
  <c r="D496" i="1"/>
  <c r="E496" i="1"/>
  <c r="M495" i="1"/>
  <c r="G495" i="1"/>
  <c r="H495" i="1"/>
  <c r="I495" i="1"/>
  <c r="J495" i="1"/>
  <c r="D495" i="1"/>
  <c r="E495" i="1"/>
  <c r="M494" i="1"/>
  <c r="G494" i="1"/>
  <c r="H494" i="1"/>
  <c r="I494" i="1"/>
  <c r="J494" i="1"/>
  <c r="D494" i="1"/>
  <c r="E494" i="1"/>
  <c r="M493" i="1"/>
  <c r="G493" i="1"/>
  <c r="H493" i="1"/>
  <c r="I493" i="1"/>
  <c r="J493" i="1"/>
  <c r="D493" i="1"/>
  <c r="E493" i="1"/>
  <c r="M492" i="1"/>
  <c r="G492" i="1"/>
  <c r="H492" i="1"/>
  <c r="I492" i="1"/>
  <c r="J492" i="1"/>
  <c r="D492" i="1"/>
  <c r="E492" i="1"/>
  <c r="M491" i="1"/>
  <c r="G491" i="1"/>
  <c r="H491" i="1"/>
  <c r="I491" i="1"/>
  <c r="J491" i="1"/>
  <c r="D491" i="1"/>
  <c r="E491" i="1"/>
  <c r="M490" i="1"/>
  <c r="G490" i="1"/>
  <c r="H490" i="1"/>
  <c r="I490" i="1"/>
  <c r="J490" i="1"/>
  <c r="D490" i="1"/>
  <c r="E490" i="1"/>
  <c r="M489" i="1"/>
  <c r="G489" i="1"/>
  <c r="H489" i="1"/>
  <c r="I489" i="1"/>
  <c r="J489" i="1"/>
  <c r="D489" i="1"/>
  <c r="E489" i="1"/>
  <c r="M488" i="1"/>
  <c r="G488" i="1"/>
  <c r="H488" i="1"/>
  <c r="I488" i="1"/>
  <c r="J488" i="1"/>
  <c r="D488" i="1"/>
  <c r="E488" i="1"/>
  <c r="M487" i="1"/>
  <c r="G487" i="1"/>
  <c r="H487" i="1"/>
  <c r="I487" i="1"/>
  <c r="J487" i="1"/>
  <c r="D487" i="1"/>
  <c r="E487" i="1"/>
  <c r="M486" i="1"/>
  <c r="G486" i="1"/>
  <c r="H486" i="1"/>
  <c r="I486" i="1"/>
  <c r="J486" i="1"/>
  <c r="D486" i="1"/>
  <c r="E486" i="1"/>
  <c r="M485" i="1"/>
  <c r="G485" i="1"/>
  <c r="H485" i="1"/>
  <c r="I485" i="1"/>
  <c r="J485" i="1"/>
  <c r="D485" i="1"/>
  <c r="E485" i="1"/>
  <c r="M484" i="1"/>
  <c r="G484" i="1"/>
  <c r="H484" i="1"/>
  <c r="I484" i="1"/>
  <c r="J484" i="1"/>
  <c r="D484" i="1"/>
  <c r="E484" i="1"/>
  <c r="M483" i="1"/>
  <c r="G483" i="1"/>
  <c r="H483" i="1"/>
  <c r="I483" i="1"/>
  <c r="J483" i="1"/>
  <c r="D483" i="1"/>
  <c r="E483" i="1"/>
  <c r="M482" i="1"/>
  <c r="G482" i="1"/>
  <c r="H482" i="1"/>
  <c r="I482" i="1"/>
  <c r="J482" i="1"/>
  <c r="D482" i="1"/>
  <c r="E482" i="1"/>
  <c r="M481" i="1"/>
  <c r="G481" i="1"/>
  <c r="H481" i="1"/>
  <c r="I481" i="1"/>
  <c r="J481" i="1"/>
  <c r="D481" i="1"/>
  <c r="E481" i="1"/>
  <c r="M480" i="1"/>
  <c r="G480" i="1"/>
  <c r="H480" i="1"/>
  <c r="I480" i="1"/>
  <c r="J480" i="1"/>
  <c r="D480" i="1"/>
  <c r="E480" i="1"/>
  <c r="M479" i="1"/>
  <c r="G479" i="1"/>
  <c r="H479" i="1"/>
  <c r="I479" i="1"/>
  <c r="J479" i="1"/>
  <c r="D479" i="1"/>
  <c r="E479" i="1"/>
  <c r="M478" i="1"/>
  <c r="G478" i="1"/>
  <c r="H478" i="1"/>
  <c r="I478" i="1"/>
  <c r="J478" i="1"/>
  <c r="D478" i="1"/>
  <c r="E478" i="1"/>
  <c r="M477" i="1"/>
  <c r="G477" i="1"/>
  <c r="H477" i="1"/>
  <c r="I477" i="1"/>
  <c r="J477" i="1"/>
  <c r="D477" i="1"/>
  <c r="E477" i="1"/>
  <c r="M476" i="1"/>
  <c r="G476" i="1"/>
  <c r="H476" i="1"/>
  <c r="I476" i="1"/>
  <c r="J476" i="1"/>
  <c r="D476" i="1"/>
  <c r="E476" i="1"/>
  <c r="M475" i="1"/>
  <c r="G475" i="1"/>
  <c r="H475" i="1"/>
  <c r="I475" i="1"/>
  <c r="J475" i="1"/>
  <c r="D475" i="1"/>
  <c r="E475" i="1"/>
  <c r="M474" i="1"/>
  <c r="G474" i="1"/>
  <c r="H474" i="1"/>
  <c r="I474" i="1"/>
  <c r="J474" i="1"/>
  <c r="D474" i="1"/>
  <c r="E474" i="1"/>
  <c r="M473" i="1"/>
  <c r="G473" i="1"/>
  <c r="H473" i="1"/>
  <c r="I473" i="1"/>
  <c r="J473" i="1"/>
  <c r="D473" i="1"/>
  <c r="E473" i="1"/>
  <c r="M472" i="1"/>
  <c r="G472" i="1"/>
  <c r="H472" i="1"/>
  <c r="I472" i="1"/>
  <c r="J472" i="1"/>
  <c r="D472" i="1"/>
  <c r="E472" i="1"/>
  <c r="M471" i="1"/>
  <c r="G471" i="1"/>
  <c r="H471" i="1"/>
  <c r="I471" i="1"/>
  <c r="J471" i="1"/>
  <c r="D471" i="1"/>
  <c r="E471" i="1"/>
  <c r="M470" i="1"/>
  <c r="G470" i="1"/>
  <c r="H470" i="1"/>
  <c r="I470" i="1"/>
  <c r="J470" i="1"/>
  <c r="D470" i="1"/>
  <c r="E470" i="1"/>
  <c r="M469" i="1"/>
  <c r="G469" i="1"/>
  <c r="H469" i="1"/>
  <c r="I469" i="1"/>
  <c r="J469" i="1"/>
  <c r="D469" i="1"/>
  <c r="E469" i="1"/>
  <c r="M468" i="1"/>
  <c r="G468" i="1"/>
  <c r="H468" i="1"/>
  <c r="I468" i="1"/>
  <c r="J468" i="1"/>
  <c r="D468" i="1"/>
  <c r="E468" i="1"/>
  <c r="M467" i="1"/>
  <c r="G467" i="1"/>
  <c r="H467" i="1"/>
  <c r="I467" i="1"/>
  <c r="J467" i="1"/>
  <c r="D467" i="1"/>
  <c r="E467" i="1"/>
  <c r="M466" i="1"/>
  <c r="G466" i="1"/>
  <c r="H466" i="1"/>
  <c r="I466" i="1"/>
  <c r="J466" i="1"/>
  <c r="D466" i="1"/>
  <c r="E466" i="1"/>
  <c r="M465" i="1"/>
  <c r="G465" i="1"/>
  <c r="H465" i="1"/>
  <c r="I465" i="1"/>
  <c r="J465" i="1"/>
  <c r="D465" i="1"/>
  <c r="E465" i="1"/>
  <c r="M464" i="1"/>
  <c r="G464" i="1"/>
  <c r="H464" i="1"/>
  <c r="I464" i="1"/>
  <c r="J464" i="1"/>
  <c r="D464" i="1"/>
  <c r="E464" i="1"/>
  <c r="M463" i="1"/>
  <c r="G463" i="1"/>
  <c r="H463" i="1"/>
  <c r="I463" i="1"/>
  <c r="J463" i="1"/>
  <c r="D463" i="1"/>
  <c r="E463" i="1"/>
  <c r="M462" i="1"/>
  <c r="G462" i="1"/>
  <c r="H462" i="1"/>
  <c r="I462" i="1"/>
  <c r="J462" i="1"/>
  <c r="D462" i="1"/>
  <c r="E462" i="1"/>
  <c r="M461" i="1"/>
  <c r="G461" i="1"/>
  <c r="H461" i="1"/>
  <c r="I461" i="1"/>
  <c r="J461" i="1"/>
  <c r="D461" i="1"/>
  <c r="E461" i="1"/>
  <c r="M460" i="1"/>
  <c r="G460" i="1"/>
  <c r="H460" i="1"/>
  <c r="I460" i="1"/>
  <c r="J460" i="1"/>
  <c r="D460" i="1"/>
  <c r="E460" i="1"/>
  <c r="M459" i="1"/>
  <c r="G459" i="1"/>
  <c r="H459" i="1"/>
  <c r="I459" i="1"/>
  <c r="J459" i="1"/>
  <c r="D459" i="1"/>
  <c r="E459" i="1"/>
  <c r="M458" i="1"/>
  <c r="G458" i="1"/>
  <c r="H458" i="1"/>
  <c r="I458" i="1"/>
  <c r="J458" i="1"/>
  <c r="D458" i="1"/>
  <c r="E458" i="1"/>
  <c r="M457" i="1"/>
  <c r="G457" i="1"/>
  <c r="H457" i="1"/>
  <c r="I457" i="1"/>
  <c r="J457" i="1"/>
  <c r="D457" i="1"/>
  <c r="E457" i="1"/>
  <c r="M456" i="1"/>
  <c r="G456" i="1"/>
  <c r="H456" i="1"/>
  <c r="I456" i="1"/>
  <c r="J456" i="1"/>
  <c r="D456" i="1"/>
  <c r="E456" i="1"/>
  <c r="M455" i="1"/>
  <c r="G455" i="1"/>
  <c r="H455" i="1"/>
  <c r="I455" i="1"/>
  <c r="J455" i="1"/>
  <c r="D455" i="1"/>
  <c r="E455" i="1"/>
  <c r="M454" i="1"/>
  <c r="G454" i="1"/>
  <c r="H454" i="1"/>
  <c r="I454" i="1"/>
  <c r="J454" i="1"/>
  <c r="D454" i="1"/>
  <c r="E454" i="1"/>
  <c r="M453" i="1"/>
  <c r="G453" i="1"/>
  <c r="H453" i="1"/>
  <c r="I453" i="1"/>
  <c r="J453" i="1"/>
  <c r="D453" i="1"/>
  <c r="E453" i="1"/>
  <c r="M452" i="1"/>
  <c r="G452" i="1"/>
  <c r="H452" i="1"/>
  <c r="I452" i="1"/>
  <c r="J452" i="1"/>
  <c r="D452" i="1"/>
  <c r="E452" i="1"/>
  <c r="M451" i="1"/>
  <c r="G451" i="1"/>
  <c r="H451" i="1"/>
  <c r="I451" i="1"/>
  <c r="J451" i="1"/>
  <c r="D451" i="1"/>
  <c r="E451" i="1"/>
  <c r="M450" i="1"/>
  <c r="G450" i="1"/>
  <c r="H450" i="1"/>
  <c r="I450" i="1"/>
  <c r="J450" i="1"/>
  <c r="D450" i="1"/>
  <c r="E450" i="1"/>
  <c r="M449" i="1"/>
  <c r="G449" i="1"/>
  <c r="H449" i="1"/>
  <c r="I449" i="1"/>
  <c r="J449" i="1"/>
  <c r="D449" i="1"/>
  <c r="E449" i="1"/>
  <c r="M448" i="1"/>
  <c r="G448" i="1"/>
  <c r="H448" i="1"/>
  <c r="I448" i="1"/>
  <c r="J448" i="1"/>
  <c r="D448" i="1"/>
  <c r="E448" i="1"/>
  <c r="M447" i="1"/>
  <c r="G447" i="1"/>
  <c r="H447" i="1"/>
  <c r="I447" i="1"/>
  <c r="J447" i="1"/>
  <c r="D447" i="1"/>
  <c r="E447" i="1"/>
  <c r="M446" i="1"/>
  <c r="G446" i="1"/>
  <c r="H446" i="1"/>
  <c r="I446" i="1"/>
  <c r="J446" i="1"/>
  <c r="D446" i="1"/>
  <c r="E446" i="1"/>
  <c r="M445" i="1"/>
  <c r="G445" i="1"/>
  <c r="H445" i="1"/>
  <c r="I445" i="1"/>
  <c r="J445" i="1"/>
  <c r="D445" i="1"/>
  <c r="E445" i="1"/>
  <c r="M444" i="1"/>
  <c r="G444" i="1"/>
  <c r="H444" i="1"/>
  <c r="I444" i="1"/>
  <c r="J444" i="1"/>
  <c r="D444" i="1"/>
  <c r="E444" i="1"/>
  <c r="M443" i="1"/>
  <c r="G443" i="1"/>
  <c r="H443" i="1"/>
  <c r="I443" i="1"/>
  <c r="J443" i="1"/>
  <c r="D443" i="1"/>
  <c r="E443" i="1"/>
  <c r="M442" i="1"/>
  <c r="G442" i="1"/>
  <c r="H442" i="1"/>
  <c r="I442" i="1"/>
  <c r="J442" i="1"/>
  <c r="D442" i="1"/>
  <c r="E442" i="1"/>
  <c r="M441" i="1"/>
  <c r="G441" i="1"/>
  <c r="H441" i="1"/>
  <c r="I441" i="1"/>
  <c r="J441" i="1"/>
  <c r="D441" i="1"/>
  <c r="E441" i="1"/>
  <c r="M440" i="1"/>
  <c r="G440" i="1"/>
  <c r="H440" i="1"/>
  <c r="I440" i="1"/>
  <c r="J440" i="1"/>
  <c r="D440" i="1"/>
  <c r="E440" i="1"/>
  <c r="M439" i="1"/>
  <c r="G439" i="1"/>
  <c r="H439" i="1"/>
  <c r="I439" i="1"/>
  <c r="J439" i="1"/>
  <c r="D439" i="1"/>
  <c r="E439" i="1"/>
  <c r="M438" i="1"/>
  <c r="G438" i="1"/>
  <c r="H438" i="1"/>
  <c r="I438" i="1"/>
  <c r="J438" i="1"/>
  <c r="D438" i="1"/>
  <c r="E438" i="1"/>
  <c r="M437" i="1"/>
  <c r="G437" i="1"/>
  <c r="H437" i="1"/>
  <c r="I437" i="1"/>
  <c r="J437" i="1"/>
  <c r="D437" i="1"/>
  <c r="E437" i="1"/>
  <c r="M436" i="1"/>
  <c r="G436" i="1"/>
  <c r="H436" i="1"/>
  <c r="I436" i="1"/>
  <c r="J436" i="1"/>
  <c r="D436" i="1"/>
  <c r="E436" i="1"/>
  <c r="M435" i="1"/>
  <c r="G435" i="1"/>
  <c r="H435" i="1"/>
  <c r="I435" i="1"/>
  <c r="J435" i="1"/>
  <c r="D435" i="1"/>
  <c r="E435" i="1"/>
  <c r="M434" i="1"/>
  <c r="G434" i="1"/>
  <c r="H434" i="1"/>
  <c r="I434" i="1"/>
  <c r="J434" i="1"/>
  <c r="D434" i="1"/>
  <c r="E434" i="1"/>
  <c r="M433" i="1"/>
  <c r="G433" i="1"/>
  <c r="H433" i="1"/>
  <c r="I433" i="1"/>
  <c r="J433" i="1"/>
  <c r="D433" i="1"/>
  <c r="E433" i="1"/>
  <c r="M432" i="1"/>
  <c r="G432" i="1"/>
  <c r="H432" i="1"/>
  <c r="I432" i="1"/>
  <c r="J432" i="1"/>
  <c r="D432" i="1"/>
  <c r="E432" i="1"/>
  <c r="M431" i="1"/>
  <c r="G431" i="1"/>
  <c r="H431" i="1"/>
  <c r="I431" i="1"/>
  <c r="J431" i="1"/>
  <c r="D431" i="1"/>
  <c r="E431" i="1"/>
  <c r="M430" i="1"/>
  <c r="G430" i="1"/>
  <c r="H430" i="1"/>
  <c r="I430" i="1"/>
  <c r="J430" i="1"/>
  <c r="D430" i="1"/>
  <c r="E430" i="1"/>
  <c r="M429" i="1"/>
  <c r="G429" i="1"/>
  <c r="H429" i="1"/>
  <c r="I429" i="1"/>
  <c r="J429" i="1"/>
  <c r="D429" i="1"/>
  <c r="E429" i="1"/>
  <c r="M428" i="1"/>
  <c r="G428" i="1"/>
  <c r="H428" i="1"/>
  <c r="I428" i="1"/>
  <c r="J428" i="1"/>
  <c r="D428" i="1"/>
  <c r="E428" i="1"/>
  <c r="M427" i="1"/>
  <c r="G427" i="1"/>
  <c r="H427" i="1"/>
  <c r="I427" i="1"/>
  <c r="J427" i="1"/>
  <c r="D427" i="1"/>
  <c r="E427" i="1"/>
  <c r="M426" i="1"/>
  <c r="G426" i="1"/>
  <c r="H426" i="1"/>
  <c r="I426" i="1"/>
  <c r="J426" i="1"/>
  <c r="D426" i="1"/>
  <c r="E426" i="1"/>
  <c r="M425" i="1"/>
  <c r="G425" i="1"/>
  <c r="H425" i="1"/>
  <c r="I425" i="1"/>
  <c r="J425" i="1"/>
  <c r="D425" i="1"/>
  <c r="E425" i="1"/>
  <c r="M424" i="1"/>
  <c r="G424" i="1"/>
  <c r="H424" i="1"/>
  <c r="I424" i="1"/>
  <c r="J424" i="1"/>
  <c r="D424" i="1"/>
  <c r="E424" i="1"/>
  <c r="M423" i="1"/>
  <c r="G423" i="1"/>
  <c r="H423" i="1"/>
  <c r="I423" i="1"/>
  <c r="J423" i="1"/>
  <c r="D423" i="1"/>
  <c r="E423" i="1"/>
  <c r="M422" i="1"/>
  <c r="G422" i="1"/>
  <c r="H422" i="1"/>
  <c r="I422" i="1"/>
  <c r="J422" i="1"/>
  <c r="D422" i="1"/>
  <c r="E422" i="1"/>
  <c r="M421" i="1"/>
  <c r="G421" i="1"/>
  <c r="H421" i="1"/>
  <c r="I421" i="1"/>
  <c r="J421" i="1"/>
  <c r="D421" i="1"/>
  <c r="E421" i="1"/>
  <c r="M420" i="1"/>
  <c r="G420" i="1"/>
  <c r="H420" i="1"/>
  <c r="I420" i="1"/>
  <c r="J420" i="1"/>
  <c r="D420" i="1"/>
  <c r="E420" i="1"/>
  <c r="M419" i="1"/>
  <c r="G419" i="1"/>
  <c r="H419" i="1"/>
  <c r="I419" i="1"/>
  <c r="J419" i="1"/>
  <c r="D419" i="1"/>
  <c r="E419" i="1"/>
  <c r="M418" i="1"/>
  <c r="G418" i="1"/>
  <c r="H418" i="1"/>
  <c r="I418" i="1"/>
  <c r="J418" i="1"/>
  <c r="D418" i="1"/>
  <c r="E418" i="1"/>
  <c r="M417" i="1"/>
  <c r="G417" i="1"/>
  <c r="H417" i="1"/>
  <c r="I417" i="1"/>
  <c r="J417" i="1"/>
  <c r="D417" i="1"/>
  <c r="E417" i="1"/>
  <c r="M416" i="1"/>
  <c r="G416" i="1"/>
  <c r="H416" i="1"/>
  <c r="I416" i="1"/>
  <c r="J416" i="1"/>
  <c r="D416" i="1"/>
  <c r="E416" i="1"/>
  <c r="M415" i="1"/>
  <c r="G415" i="1"/>
  <c r="H415" i="1"/>
  <c r="I415" i="1"/>
  <c r="J415" i="1"/>
  <c r="D415" i="1"/>
  <c r="E415" i="1"/>
  <c r="M414" i="1"/>
  <c r="G414" i="1"/>
  <c r="H414" i="1"/>
  <c r="I414" i="1"/>
  <c r="J414" i="1"/>
  <c r="D414" i="1"/>
  <c r="E414" i="1"/>
  <c r="M413" i="1"/>
  <c r="G413" i="1"/>
  <c r="H413" i="1"/>
  <c r="I413" i="1"/>
  <c r="J413" i="1"/>
  <c r="D413" i="1"/>
  <c r="E413" i="1"/>
  <c r="M412" i="1"/>
  <c r="G412" i="1"/>
  <c r="H412" i="1"/>
  <c r="I412" i="1"/>
  <c r="J412" i="1"/>
  <c r="D412" i="1"/>
  <c r="E412" i="1"/>
  <c r="M411" i="1"/>
  <c r="G411" i="1"/>
  <c r="H411" i="1"/>
  <c r="I411" i="1"/>
  <c r="J411" i="1"/>
  <c r="D411" i="1"/>
  <c r="E411" i="1"/>
  <c r="M410" i="1"/>
  <c r="G410" i="1"/>
  <c r="H410" i="1"/>
  <c r="I410" i="1"/>
  <c r="J410" i="1"/>
  <c r="D410" i="1"/>
  <c r="E410" i="1"/>
  <c r="M409" i="1"/>
  <c r="G409" i="1"/>
  <c r="H409" i="1"/>
  <c r="I409" i="1"/>
  <c r="J409" i="1"/>
  <c r="D409" i="1"/>
  <c r="E409" i="1"/>
  <c r="M408" i="1"/>
  <c r="G408" i="1"/>
  <c r="H408" i="1"/>
  <c r="I408" i="1"/>
  <c r="J408" i="1"/>
  <c r="D408" i="1"/>
  <c r="E408" i="1"/>
  <c r="M407" i="1"/>
  <c r="G407" i="1"/>
  <c r="H407" i="1"/>
  <c r="I407" i="1"/>
  <c r="J407" i="1"/>
  <c r="D407" i="1"/>
  <c r="E407" i="1"/>
  <c r="M406" i="1"/>
  <c r="G406" i="1"/>
  <c r="H406" i="1"/>
  <c r="I406" i="1"/>
  <c r="J406" i="1"/>
  <c r="D406" i="1"/>
  <c r="E406" i="1"/>
  <c r="M405" i="1"/>
  <c r="G405" i="1"/>
  <c r="H405" i="1"/>
  <c r="I405" i="1"/>
  <c r="J405" i="1"/>
  <c r="D405" i="1"/>
  <c r="E405" i="1"/>
  <c r="M404" i="1"/>
  <c r="G404" i="1"/>
  <c r="H404" i="1"/>
  <c r="I404" i="1"/>
  <c r="J404" i="1"/>
  <c r="D404" i="1"/>
  <c r="E404" i="1"/>
  <c r="M403" i="1"/>
  <c r="G403" i="1"/>
  <c r="H403" i="1"/>
  <c r="I403" i="1"/>
  <c r="J403" i="1"/>
  <c r="D403" i="1"/>
  <c r="E403" i="1"/>
  <c r="M402" i="1"/>
  <c r="G402" i="1"/>
  <c r="H402" i="1"/>
  <c r="I402" i="1"/>
  <c r="J402" i="1"/>
  <c r="D402" i="1"/>
  <c r="E402" i="1"/>
  <c r="M401" i="1"/>
  <c r="G401" i="1"/>
  <c r="H401" i="1"/>
  <c r="I401" i="1"/>
  <c r="J401" i="1"/>
  <c r="D401" i="1"/>
  <c r="E401" i="1"/>
  <c r="M400" i="1"/>
  <c r="G400" i="1"/>
  <c r="H400" i="1"/>
  <c r="I400" i="1"/>
  <c r="J400" i="1"/>
  <c r="D400" i="1"/>
  <c r="E400" i="1"/>
  <c r="M399" i="1"/>
  <c r="G399" i="1"/>
  <c r="H399" i="1"/>
  <c r="I399" i="1"/>
  <c r="J399" i="1"/>
  <c r="D399" i="1"/>
  <c r="E399" i="1"/>
  <c r="M398" i="1"/>
  <c r="G398" i="1"/>
  <c r="H398" i="1"/>
  <c r="I398" i="1"/>
  <c r="J398" i="1"/>
  <c r="D398" i="1"/>
  <c r="E398" i="1"/>
  <c r="M397" i="1"/>
  <c r="G397" i="1"/>
  <c r="H397" i="1"/>
  <c r="I397" i="1"/>
  <c r="J397" i="1"/>
  <c r="D397" i="1"/>
  <c r="E397" i="1"/>
  <c r="M396" i="1"/>
  <c r="G396" i="1"/>
  <c r="H396" i="1"/>
  <c r="I396" i="1"/>
  <c r="J396" i="1"/>
  <c r="D396" i="1"/>
  <c r="E396" i="1"/>
  <c r="M395" i="1"/>
  <c r="G395" i="1"/>
  <c r="H395" i="1"/>
  <c r="I395" i="1"/>
  <c r="J395" i="1"/>
  <c r="D395" i="1"/>
  <c r="E395" i="1"/>
  <c r="M394" i="1"/>
  <c r="G394" i="1"/>
  <c r="H394" i="1"/>
  <c r="I394" i="1"/>
  <c r="J394" i="1"/>
  <c r="D394" i="1"/>
  <c r="E394" i="1"/>
  <c r="M393" i="1"/>
  <c r="G393" i="1"/>
  <c r="H393" i="1"/>
  <c r="I393" i="1"/>
  <c r="J393" i="1"/>
  <c r="D393" i="1"/>
  <c r="E393" i="1"/>
  <c r="M392" i="1"/>
  <c r="G392" i="1"/>
  <c r="H392" i="1"/>
  <c r="I392" i="1"/>
  <c r="J392" i="1"/>
  <c r="D392" i="1"/>
  <c r="E392" i="1"/>
  <c r="M391" i="1"/>
  <c r="G391" i="1"/>
  <c r="H391" i="1"/>
  <c r="I391" i="1"/>
  <c r="J391" i="1"/>
  <c r="D391" i="1"/>
  <c r="E391" i="1"/>
  <c r="M390" i="1"/>
  <c r="G390" i="1"/>
  <c r="H390" i="1"/>
  <c r="I390" i="1"/>
  <c r="J390" i="1"/>
  <c r="D390" i="1"/>
  <c r="E390" i="1"/>
  <c r="M389" i="1"/>
  <c r="G389" i="1"/>
  <c r="H389" i="1"/>
  <c r="I389" i="1"/>
  <c r="J389" i="1"/>
  <c r="D389" i="1"/>
  <c r="E389" i="1"/>
  <c r="M388" i="1"/>
  <c r="G388" i="1"/>
  <c r="H388" i="1"/>
  <c r="I388" i="1"/>
  <c r="J388" i="1"/>
  <c r="D388" i="1"/>
  <c r="E388" i="1"/>
  <c r="M387" i="1"/>
  <c r="G387" i="1"/>
  <c r="H387" i="1"/>
  <c r="I387" i="1"/>
  <c r="J387" i="1"/>
  <c r="D387" i="1"/>
  <c r="E387" i="1"/>
  <c r="M386" i="1"/>
  <c r="G386" i="1"/>
  <c r="H386" i="1"/>
  <c r="I386" i="1"/>
  <c r="J386" i="1"/>
  <c r="D386" i="1"/>
  <c r="E386" i="1"/>
  <c r="M385" i="1"/>
  <c r="G385" i="1"/>
  <c r="H385" i="1"/>
  <c r="I385" i="1"/>
  <c r="J385" i="1"/>
  <c r="D385" i="1"/>
  <c r="E385" i="1"/>
  <c r="M384" i="1"/>
  <c r="G384" i="1"/>
  <c r="H384" i="1"/>
  <c r="I384" i="1"/>
  <c r="J384" i="1"/>
  <c r="D384" i="1"/>
  <c r="E384" i="1"/>
  <c r="M383" i="1"/>
  <c r="G383" i="1"/>
  <c r="H383" i="1"/>
  <c r="I383" i="1"/>
  <c r="J383" i="1"/>
  <c r="D383" i="1"/>
  <c r="E383" i="1"/>
  <c r="M382" i="1"/>
  <c r="G382" i="1"/>
  <c r="H382" i="1"/>
  <c r="I382" i="1"/>
  <c r="J382" i="1"/>
  <c r="D382" i="1"/>
  <c r="E382" i="1"/>
  <c r="M381" i="1"/>
  <c r="G381" i="1"/>
  <c r="H381" i="1"/>
  <c r="I381" i="1"/>
  <c r="J381" i="1"/>
  <c r="D381" i="1"/>
  <c r="E381" i="1"/>
  <c r="M380" i="1"/>
  <c r="G380" i="1"/>
  <c r="H380" i="1"/>
  <c r="I380" i="1"/>
  <c r="J380" i="1"/>
  <c r="D380" i="1"/>
  <c r="E380" i="1"/>
  <c r="M379" i="1"/>
  <c r="G379" i="1"/>
  <c r="H379" i="1"/>
  <c r="I379" i="1"/>
  <c r="J379" i="1"/>
  <c r="D379" i="1"/>
  <c r="E379" i="1"/>
  <c r="M378" i="1"/>
  <c r="G378" i="1"/>
  <c r="H378" i="1"/>
  <c r="I378" i="1"/>
  <c r="J378" i="1"/>
  <c r="D378" i="1"/>
  <c r="E378" i="1"/>
  <c r="M377" i="1"/>
  <c r="G377" i="1"/>
  <c r="H377" i="1"/>
  <c r="I377" i="1"/>
  <c r="J377" i="1"/>
  <c r="D377" i="1"/>
  <c r="E377" i="1"/>
  <c r="M376" i="1"/>
  <c r="G376" i="1"/>
  <c r="H376" i="1"/>
  <c r="I376" i="1"/>
  <c r="J376" i="1"/>
  <c r="D376" i="1"/>
  <c r="E376" i="1"/>
  <c r="M375" i="1"/>
  <c r="G375" i="1"/>
  <c r="H375" i="1"/>
  <c r="I375" i="1"/>
  <c r="J375" i="1"/>
  <c r="D375" i="1"/>
  <c r="E375" i="1"/>
  <c r="M374" i="1"/>
  <c r="G374" i="1"/>
  <c r="H374" i="1"/>
  <c r="I374" i="1"/>
  <c r="J374" i="1"/>
  <c r="D374" i="1"/>
  <c r="E374" i="1"/>
  <c r="M373" i="1"/>
  <c r="G373" i="1"/>
  <c r="H373" i="1"/>
  <c r="I373" i="1"/>
  <c r="J373" i="1"/>
  <c r="D373" i="1"/>
  <c r="E373" i="1"/>
  <c r="M372" i="1"/>
  <c r="G372" i="1"/>
  <c r="H372" i="1"/>
  <c r="I372" i="1"/>
  <c r="J372" i="1"/>
  <c r="D372" i="1"/>
  <c r="E372" i="1"/>
  <c r="M371" i="1"/>
  <c r="G371" i="1"/>
  <c r="H371" i="1"/>
  <c r="I371" i="1"/>
  <c r="J371" i="1"/>
  <c r="D371" i="1"/>
  <c r="E371" i="1"/>
  <c r="M370" i="1"/>
  <c r="G370" i="1"/>
  <c r="H370" i="1"/>
  <c r="I370" i="1"/>
  <c r="J370" i="1"/>
  <c r="D370" i="1"/>
  <c r="E370" i="1"/>
  <c r="M369" i="1"/>
  <c r="G369" i="1"/>
  <c r="H369" i="1"/>
  <c r="I369" i="1"/>
  <c r="J369" i="1"/>
  <c r="D369" i="1"/>
  <c r="E369" i="1"/>
  <c r="M368" i="1"/>
  <c r="G368" i="1"/>
  <c r="H368" i="1"/>
  <c r="I368" i="1"/>
  <c r="J368" i="1"/>
  <c r="D368" i="1"/>
  <c r="E368" i="1"/>
  <c r="M367" i="1"/>
  <c r="G367" i="1"/>
  <c r="H367" i="1"/>
  <c r="I367" i="1"/>
  <c r="J367" i="1"/>
  <c r="D367" i="1"/>
  <c r="E367" i="1"/>
  <c r="M366" i="1"/>
  <c r="G366" i="1"/>
  <c r="H366" i="1"/>
  <c r="I366" i="1"/>
  <c r="J366" i="1"/>
  <c r="D366" i="1"/>
  <c r="E366" i="1"/>
  <c r="M365" i="1"/>
  <c r="G365" i="1"/>
  <c r="H365" i="1"/>
  <c r="I365" i="1"/>
  <c r="J365" i="1"/>
  <c r="D365" i="1"/>
  <c r="E365" i="1"/>
  <c r="M364" i="1"/>
  <c r="G364" i="1"/>
  <c r="H364" i="1"/>
  <c r="I364" i="1"/>
  <c r="J364" i="1"/>
  <c r="D364" i="1"/>
  <c r="E364" i="1"/>
  <c r="M363" i="1"/>
  <c r="G363" i="1"/>
  <c r="H363" i="1"/>
  <c r="I363" i="1"/>
  <c r="J363" i="1"/>
  <c r="D363" i="1"/>
  <c r="E363" i="1"/>
  <c r="M362" i="1"/>
  <c r="G362" i="1"/>
  <c r="H362" i="1"/>
  <c r="I362" i="1"/>
  <c r="J362" i="1"/>
  <c r="D362" i="1"/>
  <c r="E362" i="1"/>
  <c r="M361" i="1"/>
  <c r="G361" i="1"/>
  <c r="H361" i="1"/>
  <c r="I361" i="1"/>
  <c r="J361" i="1"/>
  <c r="D361" i="1"/>
  <c r="E361" i="1"/>
  <c r="M360" i="1"/>
  <c r="G360" i="1"/>
  <c r="H360" i="1"/>
  <c r="I360" i="1"/>
  <c r="J360" i="1"/>
  <c r="D360" i="1"/>
  <c r="E360" i="1"/>
  <c r="M359" i="1"/>
  <c r="G359" i="1"/>
  <c r="H359" i="1"/>
  <c r="I359" i="1"/>
  <c r="J359" i="1"/>
  <c r="D359" i="1"/>
  <c r="E359" i="1"/>
  <c r="M358" i="1"/>
  <c r="G358" i="1"/>
  <c r="H358" i="1"/>
  <c r="I358" i="1"/>
  <c r="J358" i="1"/>
  <c r="D358" i="1"/>
  <c r="E358" i="1"/>
  <c r="M357" i="1"/>
  <c r="G357" i="1"/>
  <c r="H357" i="1"/>
  <c r="I357" i="1"/>
  <c r="J357" i="1"/>
  <c r="D357" i="1"/>
  <c r="E357" i="1"/>
  <c r="M356" i="1"/>
  <c r="G356" i="1"/>
  <c r="H356" i="1"/>
  <c r="I356" i="1"/>
  <c r="J356" i="1"/>
  <c r="D356" i="1"/>
  <c r="E356" i="1"/>
  <c r="M355" i="1"/>
  <c r="G355" i="1"/>
  <c r="H355" i="1"/>
  <c r="I355" i="1"/>
  <c r="J355" i="1"/>
  <c r="D355" i="1"/>
  <c r="E355" i="1"/>
  <c r="M354" i="1"/>
  <c r="G354" i="1"/>
  <c r="H354" i="1"/>
  <c r="I354" i="1"/>
  <c r="J354" i="1"/>
  <c r="D354" i="1"/>
  <c r="E354" i="1"/>
  <c r="M353" i="1"/>
  <c r="G353" i="1"/>
  <c r="H353" i="1"/>
  <c r="I353" i="1"/>
  <c r="J353" i="1"/>
  <c r="D353" i="1"/>
  <c r="E353" i="1"/>
  <c r="M352" i="1"/>
  <c r="G352" i="1"/>
  <c r="H352" i="1"/>
  <c r="I352" i="1"/>
  <c r="J352" i="1"/>
  <c r="D352" i="1"/>
  <c r="E352" i="1"/>
  <c r="M351" i="1"/>
  <c r="G351" i="1"/>
  <c r="H351" i="1"/>
  <c r="I351" i="1"/>
  <c r="J351" i="1"/>
  <c r="D351" i="1"/>
  <c r="E351" i="1"/>
  <c r="M350" i="1"/>
  <c r="G350" i="1"/>
  <c r="H350" i="1"/>
  <c r="I350" i="1"/>
  <c r="J350" i="1"/>
  <c r="D350" i="1"/>
  <c r="E350" i="1"/>
  <c r="M349" i="1"/>
  <c r="G349" i="1"/>
  <c r="H349" i="1"/>
  <c r="I349" i="1"/>
  <c r="J349" i="1"/>
  <c r="D349" i="1"/>
  <c r="E349" i="1"/>
  <c r="M348" i="1"/>
  <c r="G348" i="1"/>
  <c r="H348" i="1"/>
  <c r="I348" i="1"/>
  <c r="J348" i="1"/>
  <c r="D348" i="1"/>
  <c r="E348" i="1"/>
  <c r="M347" i="1"/>
  <c r="G347" i="1"/>
  <c r="H347" i="1"/>
  <c r="I347" i="1"/>
  <c r="J347" i="1"/>
  <c r="D347" i="1"/>
  <c r="E347" i="1"/>
  <c r="M346" i="1"/>
  <c r="G346" i="1"/>
  <c r="H346" i="1"/>
  <c r="I346" i="1"/>
  <c r="J346" i="1"/>
  <c r="D346" i="1"/>
  <c r="E346" i="1"/>
  <c r="M345" i="1"/>
  <c r="G345" i="1"/>
  <c r="H345" i="1"/>
  <c r="I345" i="1"/>
  <c r="J345" i="1"/>
  <c r="D345" i="1"/>
  <c r="E345" i="1"/>
  <c r="M344" i="1"/>
  <c r="G344" i="1"/>
  <c r="H344" i="1"/>
  <c r="I344" i="1"/>
  <c r="J344" i="1"/>
  <c r="D344" i="1"/>
  <c r="E344" i="1"/>
  <c r="M343" i="1"/>
  <c r="G343" i="1"/>
  <c r="H343" i="1"/>
  <c r="I343" i="1"/>
  <c r="J343" i="1"/>
  <c r="D343" i="1"/>
  <c r="E343" i="1"/>
  <c r="M342" i="1"/>
  <c r="G342" i="1"/>
  <c r="H342" i="1"/>
  <c r="I342" i="1"/>
  <c r="J342" i="1"/>
  <c r="D342" i="1"/>
  <c r="E342" i="1"/>
  <c r="M341" i="1"/>
  <c r="G341" i="1"/>
  <c r="H341" i="1"/>
  <c r="I341" i="1"/>
  <c r="J341" i="1"/>
  <c r="D341" i="1"/>
  <c r="E341" i="1"/>
  <c r="M340" i="1"/>
  <c r="G340" i="1"/>
  <c r="H340" i="1"/>
  <c r="I340" i="1"/>
  <c r="J340" i="1"/>
  <c r="D340" i="1"/>
  <c r="E340" i="1"/>
  <c r="M339" i="1"/>
  <c r="G339" i="1"/>
  <c r="H339" i="1"/>
  <c r="I339" i="1"/>
  <c r="J339" i="1"/>
  <c r="D339" i="1"/>
  <c r="E339" i="1"/>
  <c r="M338" i="1"/>
  <c r="G338" i="1"/>
  <c r="H338" i="1"/>
  <c r="I338" i="1"/>
  <c r="J338" i="1"/>
  <c r="D338" i="1"/>
  <c r="E338" i="1"/>
  <c r="M337" i="1"/>
  <c r="G337" i="1"/>
  <c r="H337" i="1"/>
  <c r="I337" i="1"/>
  <c r="J337" i="1"/>
  <c r="D337" i="1"/>
  <c r="E337" i="1"/>
  <c r="M336" i="1"/>
  <c r="G336" i="1"/>
  <c r="H336" i="1"/>
  <c r="I336" i="1"/>
  <c r="J336" i="1"/>
  <c r="D336" i="1"/>
  <c r="E336" i="1"/>
  <c r="M335" i="1"/>
  <c r="G335" i="1"/>
  <c r="H335" i="1"/>
  <c r="I335" i="1"/>
  <c r="J335" i="1"/>
  <c r="D335" i="1"/>
  <c r="E335" i="1"/>
  <c r="M334" i="1"/>
  <c r="G334" i="1"/>
  <c r="H334" i="1"/>
  <c r="I334" i="1"/>
  <c r="J334" i="1"/>
  <c r="D334" i="1"/>
  <c r="E334" i="1"/>
  <c r="M333" i="1"/>
  <c r="G333" i="1"/>
  <c r="H333" i="1"/>
  <c r="I333" i="1"/>
  <c r="J333" i="1"/>
  <c r="D333" i="1"/>
  <c r="E333" i="1"/>
  <c r="M332" i="1"/>
  <c r="G332" i="1"/>
  <c r="H332" i="1"/>
  <c r="I332" i="1"/>
  <c r="J332" i="1"/>
  <c r="D332" i="1"/>
  <c r="E332" i="1"/>
  <c r="M331" i="1"/>
  <c r="G331" i="1"/>
  <c r="H331" i="1"/>
  <c r="I331" i="1"/>
  <c r="J331" i="1"/>
  <c r="D331" i="1"/>
  <c r="E331" i="1"/>
  <c r="M330" i="1"/>
  <c r="G330" i="1"/>
  <c r="H330" i="1"/>
  <c r="I330" i="1"/>
  <c r="J330" i="1"/>
  <c r="D330" i="1"/>
  <c r="E330" i="1"/>
  <c r="M329" i="1"/>
  <c r="G329" i="1"/>
  <c r="H329" i="1"/>
  <c r="I329" i="1"/>
  <c r="J329" i="1"/>
  <c r="D329" i="1"/>
  <c r="E329" i="1"/>
  <c r="M328" i="1"/>
  <c r="G328" i="1"/>
  <c r="H328" i="1"/>
  <c r="I328" i="1"/>
  <c r="J328" i="1"/>
  <c r="D328" i="1"/>
  <c r="E328" i="1"/>
  <c r="M327" i="1"/>
  <c r="G327" i="1"/>
  <c r="H327" i="1"/>
  <c r="I327" i="1"/>
  <c r="J327" i="1"/>
  <c r="D327" i="1"/>
  <c r="E327" i="1"/>
  <c r="M326" i="1"/>
  <c r="G326" i="1"/>
  <c r="H326" i="1"/>
  <c r="I326" i="1"/>
  <c r="J326" i="1"/>
  <c r="D326" i="1"/>
  <c r="E326" i="1"/>
  <c r="M325" i="1"/>
  <c r="G325" i="1"/>
  <c r="H325" i="1"/>
  <c r="I325" i="1"/>
  <c r="J325" i="1"/>
  <c r="D325" i="1"/>
  <c r="E325" i="1"/>
  <c r="M324" i="1"/>
  <c r="G324" i="1"/>
  <c r="H324" i="1"/>
  <c r="I324" i="1"/>
  <c r="J324" i="1"/>
  <c r="D324" i="1"/>
  <c r="E324" i="1"/>
  <c r="M323" i="1"/>
  <c r="G323" i="1"/>
  <c r="H323" i="1"/>
  <c r="I323" i="1"/>
  <c r="J323" i="1"/>
  <c r="D323" i="1"/>
  <c r="E323" i="1"/>
  <c r="M322" i="1"/>
  <c r="G322" i="1"/>
  <c r="H322" i="1"/>
  <c r="I322" i="1"/>
  <c r="J322" i="1"/>
  <c r="D322" i="1"/>
  <c r="E322" i="1"/>
  <c r="M321" i="1"/>
  <c r="G321" i="1"/>
  <c r="H321" i="1"/>
  <c r="I321" i="1"/>
  <c r="J321" i="1"/>
  <c r="D321" i="1"/>
  <c r="E321" i="1"/>
  <c r="M320" i="1"/>
  <c r="G320" i="1"/>
  <c r="H320" i="1"/>
  <c r="I320" i="1"/>
  <c r="J320" i="1"/>
  <c r="D320" i="1"/>
  <c r="E320" i="1"/>
  <c r="M319" i="1"/>
  <c r="G319" i="1"/>
  <c r="H319" i="1"/>
  <c r="I319" i="1"/>
  <c r="J319" i="1"/>
  <c r="D319" i="1"/>
  <c r="E319" i="1"/>
  <c r="M318" i="1"/>
  <c r="G318" i="1"/>
  <c r="H318" i="1"/>
  <c r="I318" i="1"/>
  <c r="J318" i="1"/>
  <c r="D318" i="1"/>
  <c r="E318" i="1"/>
  <c r="M317" i="1"/>
  <c r="G317" i="1"/>
  <c r="H317" i="1"/>
  <c r="I317" i="1"/>
  <c r="J317" i="1"/>
  <c r="D317" i="1"/>
  <c r="E317" i="1"/>
  <c r="M316" i="1"/>
  <c r="G316" i="1"/>
  <c r="H316" i="1"/>
  <c r="I316" i="1"/>
  <c r="J316" i="1"/>
  <c r="D316" i="1"/>
  <c r="E316" i="1"/>
  <c r="M315" i="1"/>
  <c r="G315" i="1"/>
  <c r="H315" i="1"/>
  <c r="I315" i="1"/>
  <c r="J315" i="1"/>
  <c r="D315" i="1"/>
  <c r="E315" i="1"/>
  <c r="M314" i="1"/>
  <c r="G314" i="1"/>
  <c r="H314" i="1"/>
  <c r="I314" i="1"/>
  <c r="J314" i="1"/>
  <c r="D314" i="1"/>
  <c r="E314" i="1"/>
  <c r="M313" i="1"/>
  <c r="G313" i="1"/>
  <c r="H313" i="1"/>
  <c r="I313" i="1"/>
  <c r="J313" i="1"/>
  <c r="D313" i="1"/>
  <c r="E313" i="1"/>
  <c r="M312" i="1"/>
  <c r="G312" i="1"/>
  <c r="H312" i="1"/>
  <c r="I312" i="1"/>
  <c r="J312" i="1"/>
  <c r="D312" i="1"/>
  <c r="E312" i="1"/>
  <c r="M311" i="1"/>
  <c r="G311" i="1"/>
  <c r="H311" i="1"/>
  <c r="I311" i="1"/>
  <c r="J311" i="1"/>
  <c r="D311" i="1"/>
  <c r="E311" i="1"/>
  <c r="M310" i="1"/>
  <c r="G310" i="1"/>
  <c r="H310" i="1"/>
  <c r="I310" i="1"/>
  <c r="J310" i="1"/>
  <c r="D310" i="1"/>
  <c r="E310" i="1"/>
  <c r="M309" i="1"/>
  <c r="G309" i="1"/>
  <c r="H309" i="1"/>
  <c r="I309" i="1"/>
  <c r="J309" i="1"/>
  <c r="D309" i="1"/>
  <c r="E309" i="1"/>
  <c r="M308" i="1"/>
  <c r="G308" i="1"/>
  <c r="H308" i="1"/>
  <c r="I308" i="1"/>
  <c r="J308" i="1"/>
  <c r="D308" i="1"/>
  <c r="E308" i="1"/>
  <c r="M307" i="1"/>
  <c r="G307" i="1"/>
  <c r="H307" i="1"/>
  <c r="I307" i="1"/>
  <c r="J307" i="1"/>
  <c r="D307" i="1"/>
  <c r="E307" i="1"/>
  <c r="M306" i="1"/>
  <c r="G306" i="1"/>
  <c r="H306" i="1"/>
  <c r="I306" i="1"/>
  <c r="J306" i="1"/>
  <c r="D306" i="1"/>
  <c r="E306" i="1"/>
  <c r="M305" i="1"/>
  <c r="G305" i="1"/>
  <c r="H305" i="1"/>
  <c r="I305" i="1"/>
  <c r="J305" i="1"/>
  <c r="D305" i="1"/>
  <c r="E305" i="1"/>
  <c r="M304" i="1"/>
  <c r="G304" i="1"/>
  <c r="H304" i="1"/>
  <c r="I304" i="1"/>
  <c r="J304" i="1"/>
  <c r="D304" i="1"/>
  <c r="E304" i="1"/>
  <c r="M303" i="1"/>
  <c r="G303" i="1"/>
  <c r="H303" i="1"/>
  <c r="I303" i="1"/>
  <c r="J303" i="1"/>
  <c r="D303" i="1"/>
  <c r="E303" i="1"/>
  <c r="M302" i="1"/>
  <c r="G302" i="1"/>
  <c r="H302" i="1"/>
  <c r="I302" i="1"/>
  <c r="J302" i="1"/>
  <c r="D302" i="1"/>
  <c r="E302" i="1"/>
  <c r="M301" i="1"/>
  <c r="G301" i="1"/>
  <c r="H301" i="1"/>
  <c r="I301" i="1"/>
  <c r="J301" i="1"/>
  <c r="D301" i="1"/>
  <c r="E301" i="1"/>
  <c r="M300" i="1"/>
  <c r="G300" i="1"/>
  <c r="H300" i="1"/>
  <c r="I300" i="1"/>
  <c r="J300" i="1"/>
  <c r="D300" i="1"/>
  <c r="E300" i="1"/>
  <c r="M299" i="1"/>
  <c r="G299" i="1"/>
  <c r="H299" i="1"/>
  <c r="I299" i="1"/>
  <c r="J299" i="1"/>
  <c r="D299" i="1"/>
  <c r="E299" i="1"/>
  <c r="M298" i="1"/>
  <c r="G298" i="1"/>
  <c r="H298" i="1"/>
  <c r="I298" i="1"/>
  <c r="J298" i="1"/>
  <c r="D298" i="1"/>
  <c r="E298" i="1"/>
  <c r="M297" i="1"/>
  <c r="G297" i="1"/>
  <c r="H297" i="1"/>
  <c r="I297" i="1"/>
  <c r="J297" i="1"/>
  <c r="D297" i="1"/>
  <c r="E297" i="1"/>
  <c r="M296" i="1"/>
  <c r="G296" i="1"/>
  <c r="H296" i="1"/>
  <c r="I296" i="1"/>
  <c r="J296" i="1"/>
  <c r="D296" i="1"/>
  <c r="E296" i="1"/>
  <c r="M295" i="1"/>
  <c r="G295" i="1"/>
  <c r="H295" i="1"/>
  <c r="I295" i="1"/>
  <c r="J295" i="1"/>
  <c r="D295" i="1"/>
  <c r="E295" i="1"/>
  <c r="M294" i="1"/>
  <c r="G294" i="1"/>
  <c r="H294" i="1"/>
  <c r="I294" i="1"/>
  <c r="J294" i="1"/>
  <c r="D294" i="1"/>
  <c r="E294" i="1"/>
  <c r="M293" i="1"/>
  <c r="G293" i="1"/>
  <c r="H293" i="1"/>
  <c r="I293" i="1"/>
  <c r="J293" i="1"/>
  <c r="D293" i="1"/>
  <c r="E293" i="1"/>
  <c r="M292" i="1"/>
  <c r="G292" i="1"/>
  <c r="H292" i="1"/>
  <c r="I292" i="1"/>
  <c r="J292" i="1"/>
  <c r="D292" i="1"/>
  <c r="E292" i="1"/>
  <c r="M291" i="1"/>
  <c r="G291" i="1"/>
  <c r="H291" i="1"/>
  <c r="I291" i="1"/>
  <c r="J291" i="1"/>
  <c r="D291" i="1"/>
  <c r="E291" i="1"/>
  <c r="M290" i="1"/>
  <c r="G290" i="1"/>
  <c r="H290" i="1"/>
  <c r="I290" i="1"/>
  <c r="J290" i="1"/>
  <c r="D290" i="1"/>
  <c r="E290" i="1"/>
  <c r="M289" i="1"/>
  <c r="G289" i="1"/>
  <c r="H289" i="1"/>
  <c r="I289" i="1"/>
  <c r="J289" i="1"/>
  <c r="D289" i="1"/>
  <c r="E289" i="1"/>
  <c r="M288" i="1"/>
  <c r="G288" i="1"/>
  <c r="H288" i="1"/>
  <c r="I288" i="1"/>
  <c r="J288" i="1"/>
  <c r="D288" i="1"/>
  <c r="E288" i="1"/>
  <c r="M287" i="1"/>
  <c r="G287" i="1"/>
  <c r="H287" i="1"/>
  <c r="I287" i="1"/>
  <c r="J287" i="1"/>
  <c r="D287" i="1"/>
  <c r="E287" i="1"/>
  <c r="M286" i="1"/>
  <c r="G286" i="1"/>
  <c r="H286" i="1"/>
  <c r="I286" i="1"/>
  <c r="J286" i="1"/>
  <c r="D286" i="1"/>
  <c r="E286" i="1"/>
  <c r="M285" i="1"/>
  <c r="G285" i="1"/>
  <c r="H285" i="1"/>
  <c r="I285" i="1"/>
  <c r="J285" i="1"/>
  <c r="D285" i="1"/>
  <c r="E285" i="1"/>
  <c r="M284" i="1"/>
  <c r="G284" i="1"/>
  <c r="H284" i="1"/>
  <c r="I284" i="1"/>
  <c r="J284" i="1"/>
  <c r="D284" i="1"/>
  <c r="E284" i="1"/>
  <c r="M283" i="1"/>
  <c r="G283" i="1"/>
  <c r="H283" i="1"/>
  <c r="I283" i="1"/>
  <c r="J283" i="1"/>
  <c r="D283" i="1"/>
  <c r="E283" i="1"/>
  <c r="M282" i="1"/>
  <c r="G282" i="1"/>
  <c r="H282" i="1"/>
  <c r="I282" i="1"/>
  <c r="J282" i="1"/>
  <c r="D282" i="1"/>
  <c r="E282" i="1"/>
  <c r="M281" i="1"/>
  <c r="G281" i="1"/>
  <c r="H281" i="1"/>
  <c r="I281" i="1"/>
  <c r="J281" i="1"/>
  <c r="D281" i="1"/>
  <c r="E281" i="1"/>
  <c r="M280" i="1"/>
  <c r="G280" i="1"/>
  <c r="H280" i="1"/>
  <c r="I280" i="1"/>
  <c r="J280" i="1"/>
  <c r="D280" i="1"/>
  <c r="E280" i="1"/>
  <c r="M279" i="1"/>
  <c r="G279" i="1"/>
  <c r="H279" i="1"/>
  <c r="I279" i="1"/>
  <c r="J279" i="1"/>
  <c r="D279" i="1"/>
  <c r="E279" i="1"/>
  <c r="M278" i="1"/>
  <c r="G278" i="1"/>
  <c r="H278" i="1"/>
  <c r="I278" i="1"/>
  <c r="J278" i="1"/>
  <c r="D278" i="1"/>
  <c r="E278" i="1"/>
  <c r="M277" i="1"/>
  <c r="G277" i="1"/>
  <c r="H277" i="1"/>
  <c r="I277" i="1"/>
  <c r="J277" i="1"/>
  <c r="D277" i="1"/>
  <c r="E277" i="1"/>
  <c r="M276" i="1"/>
  <c r="G276" i="1"/>
  <c r="H276" i="1"/>
  <c r="I276" i="1"/>
  <c r="J276" i="1"/>
  <c r="D276" i="1"/>
  <c r="E276" i="1"/>
  <c r="M275" i="1"/>
  <c r="G275" i="1"/>
  <c r="H275" i="1"/>
  <c r="I275" i="1"/>
  <c r="J275" i="1"/>
  <c r="D275" i="1"/>
  <c r="E275" i="1"/>
  <c r="M274" i="1"/>
  <c r="G274" i="1"/>
  <c r="H274" i="1"/>
  <c r="I274" i="1"/>
  <c r="J274" i="1"/>
  <c r="D274" i="1"/>
  <c r="E274" i="1"/>
  <c r="M273" i="1"/>
  <c r="G273" i="1"/>
  <c r="H273" i="1"/>
  <c r="I273" i="1"/>
  <c r="J273" i="1"/>
  <c r="D273" i="1"/>
  <c r="E273" i="1"/>
  <c r="M272" i="1"/>
  <c r="G272" i="1"/>
  <c r="H272" i="1"/>
  <c r="I272" i="1"/>
  <c r="J272" i="1"/>
  <c r="D272" i="1"/>
  <c r="E272" i="1"/>
  <c r="M271" i="1"/>
  <c r="G271" i="1"/>
  <c r="H271" i="1"/>
  <c r="I271" i="1"/>
  <c r="J271" i="1"/>
  <c r="D271" i="1"/>
  <c r="E271" i="1"/>
  <c r="M270" i="1"/>
  <c r="G270" i="1"/>
  <c r="H270" i="1"/>
  <c r="I270" i="1"/>
  <c r="J270" i="1"/>
  <c r="D270" i="1"/>
  <c r="E270" i="1"/>
  <c r="M269" i="1"/>
  <c r="G269" i="1"/>
  <c r="H269" i="1"/>
  <c r="I269" i="1"/>
  <c r="J269" i="1"/>
  <c r="D269" i="1"/>
  <c r="E269" i="1"/>
  <c r="M268" i="1"/>
  <c r="G268" i="1"/>
  <c r="H268" i="1"/>
  <c r="I268" i="1"/>
  <c r="J268" i="1"/>
  <c r="D268" i="1"/>
  <c r="E268" i="1"/>
  <c r="M267" i="1"/>
  <c r="G267" i="1"/>
  <c r="H267" i="1"/>
  <c r="I267" i="1"/>
  <c r="J267" i="1"/>
  <c r="D267" i="1"/>
  <c r="E267" i="1"/>
  <c r="M266" i="1"/>
  <c r="G266" i="1"/>
  <c r="H266" i="1"/>
  <c r="I266" i="1"/>
  <c r="J266" i="1"/>
  <c r="D266" i="1"/>
  <c r="E266" i="1"/>
  <c r="M265" i="1"/>
  <c r="G265" i="1"/>
  <c r="H265" i="1"/>
  <c r="I265" i="1"/>
  <c r="J265" i="1"/>
  <c r="D265" i="1"/>
  <c r="E265" i="1"/>
  <c r="M264" i="1"/>
  <c r="G264" i="1"/>
  <c r="H264" i="1"/>
  <c r="I264" i="1"/>
  <c r="J264" i="1"/>
  <c r="D264" i="1"/>
  <c r="E264" i="1"/>
  <c r="M263" i="1"/>
  <c r="G263" i="1"/>
  <c r="H263" i="1"/>
  <c r="I263" i="1"/>
  <c r="J263" i="1"/>
  <c r="D263" i="1"/>
  <c r="E263" i="1"/>
  <c r="M262" i="1"/>
  <c r="G262" i="1"/>
  <c r="H262" i="1"/>
  <c r="I262" i="1"/>
  <c r="J262" i="1"/>
  <c r="D262" i="1"/>
  <c r="E262" i="1"/>
  <c r="M261" i="1"/>
  <c r="G261" i="1"/>
  <c r="H261" i="1"/>
  <c r="I261" i="1"/>
  <c r="J261" i="1"/>
  <c r="D261" i="1"/>
  <c r="E261" i="1"/>
  <c r="M260" i="1"/>
  <c r="G260" i="1"/>
  <c r="H260" i="1"/>
  <c r="I260" i="1"/>
  <c r="J260" i="1"/>
  <c r="D260" i="1"/>
  <c r="E260" i="1"/>
  <c r="M259" i="1"/>
  <c r="G259" i="1"/>
  <c r="H259" i="1"/>
  <c r="I259" i="1"/>
  <c r="J259" i="1"/>
  <c r="D259" i="1"/>
  <c r="E259" i="1"/>
  <c r="M258" i="1"/>
  <c r="G258" i="1"/>
  <c r="H258" i="1"/>
  <c r="I258" i="1"/>
  <c r="J258" i="1"/>
  <c r="D258" i="1"/>
  <c r="E258" i="1"/>
  <c r="M257" i="1"/>
  <c r="G257" i="1"/>
  <c r="H257" i="1"/>
  <c r="I257" i="1"/>
  <c r="J257" i="1"/>
  <c r="D257" i="1"/>
  <c r="E257" i="1"/>
  <c r="M256" i="1"/>
  <c r="G256" i="1"/>
  <c r="H256" i="1"/>
  <c r="I256" i="1"/>
  <c r="J256" i="1"/>
  <c r="D256" i="1"/>
  <c r="E256" i="1"/>
  <c r="M255" i="1"/>
  <c r="G255" i="1"/>
  <c r="H255" i="1"/>
  <c r="I255" i="1"/>
  <c r="J255" i="1"/>
  <c r="D255" i="1"/>
  <c r="E255" i="1"/>
  <c r="M254" i="1"/>
  <c r="G254" i="1"/>
  <c r="H254" i="1"/>
  <c r="I254" i="1"/>
  <c r="J254" i="1"/>
  <c r="D254" i="1"/>
  <c r="E254" i="1"/>
  <c r="M253" i="1"/>
  <c r="G253" i="1"/>
  <c r="H253" i="1"/>
  <c r="I253" i="1"/>
  <c r="J253" i="1"/>
  <c r="D253" i="1"/>
  <c r="E253" i="1"/>
  <c r="M252" i="1"/>
  <c r="G252" i="1"/>
  <c r="H252" i="1"/>
  <c r="I252" i="1"/>
  <c r="J252" i="1"/>
  <c r="D252" i="1"/>
  <c r="E252" i="1"/>
  <c r="M251" i="1"/>
  <c r="G251" i="1"/>
  <c r="H251" i="1"/>
  <c r="I251" i="1"/>
  <c r="J251" i="1"/>
  <c r="D251" i="1"/>
  <c r="E251" i="1"/>
  <c r="M250" i="1"/>
  <c r="G250" i="1"/>
  <c r="H250" i="1"/>
  <c r="I250" i="1"/>
  <c r="J250" i="1"/>
  <c r="D250" i="1"/>
  <c r="E250" i="1"/>
  <c r="M249" i="1"/>
  <c r="G249" i="1"/>
  <c r="H249" i="1"/>
  <c r="I249" i="1"/>
  <c r="J249" i="1"/>
  <c r="D249" i="1"/>
  <c r="E249" i="1"/>
  <c r="M248" i="1"/>
  <c r="G248" i="1"/>
  <c r="H248" i="1"/>
  <c r="I248" i="1"/>
  <c r="J248" i="1"/>
  <c r="D248" i="1"/>
  <c r="E248" i="1"/>
  <c r="M247" i="1"/>
  <c r="G247" i="1"/>
  <c r="H247" i="1"/>
  <c r="I247" i="1"/>
  <c r="J247" i="1"/>
  <c r="D247" i="1"/>
  <c r="E247" i="1"/>
  <c r="M246" i="1"/>
  <c r="G246" i="1"/>
  <c r="H246" i="1"/>
  <c r="I246" i="1"/>
  <c r="J246" i="1"/>
  <c r="D246" i="1"/>
  <c r="E246" i="1"/>
  <c r="M245" i="1"/>
  <c r="G245" i="1"/>
  <c r="H245" i="1"/>
  <c r="I245" i="1"/>
  <c r="J245" i="1"/>
  <c r="D245" i="1"/>
  <c r="E245" i="1"/>
  <c r="M244" i="1"/>
  <c r="G244" i="1"/>
  <c r="H244" i="1"/>
  <c r="I244" i="1"/>
  <c r="J244" i="1"/>
  <c r="D244" i="1"/>
  <c r="E244" i="1"/>
  <c r="M243" i="1"/>
  <c r="G243" i="1"/>
  <c r="H243" i="1"/>
  <c r="I243" i="1"/>
  <c r="J243" i="1"/>
  <c r="D243" i="1"/>
  <c r="E243" i="1"/>
  <c r="M242" i="1"/>
  <c r="G242" i="1"/>
  <c r="H242" i="1"/>
  <c r="I242" i="1"/>
  <c r="J242" i="1"/>
  <c r="D242" i="1"/>
  <c r="E242" i="1"/>
  <c r="M241" i="1"/>
  <c r="G241" i="1"/>
  <c r="H241" i="1"/>
  <c r="I241" i="1"/>
  <c r="J241" i="1"/>
  <c r="D241" i="1"/>
  <c r="E241" i="1"/>
  <c r="M240" i="1"/>
  <c r="G240" i="1"/>
  <c r="H240" i="1"/>
  <c r="I240" i="1"/>
  <c r="J240" i="1"/>
  <c r="D240" i="1"/>
  <c r="E240" i="1"/>
  <c r="M239" i="1"/>
  <c r="G239" i="1"/>
  <c r="H239" i="1"/>
  <c r="I239" i="1"/>
  <c r="J239" i="1"/>
  <c r="D239" i="1"/>
  <c r="E239" i="1"/>
  <c r="M238" i="1"/>
  <c r="G238" i="1"/>
  <c r="H238" i="1"/>
  <c r="I238" i="1"/>
  <c r="J238" i="1"/>
  <c r="D238" i="1"/>
  <c r="E238" i="1"/>
  <c r="M237" i="1"/>
  <c r="G237" i="1"/>
  <c r="H237" i="1"/>
  <c r="I237" i="1"/>
  <c r="J237" i="1"/>
  <c r="D237" i="1"/>
  <c r="E237" i="1"/>
  <c r="M236" i="1"/>
  <c r="G236" i="1"/>
  <c r="H236" i="1"/>
  <c r="I236" i="1"/>
  <c r="J236" i="1"/>
  <c r="D236" i="1"/>
  <c r="E236" i="1"/>
  <c r="M235" i="1"/>
  <c r="G235" i="1"/>
  <c r="H235" i="1"/>
  <c r="I235" i="1"/>
  <c r="J235" i="1"/>
  <c r="D235" i="1"/>
  <c r="E235" i="1"/>
  <c r="M234" i="1"/>
  <c r="G234" i="1"/>
  <c r="H234" i="1"/>
  <c r="I234" i="1"/>
  <c r="J234" i="1"/>
  <c r="D234" i="1"/>
  <c r="E234" i="1"/>
  <c r="M233" i="1"/>
  <c r="G233" i="1"/>
  <c r="H233" i="1"/>
  <c r="I233" i="1"/>
  <c r="J233" i="1"/>
  <c r="D233" i="1"/>
  <c r="E233" i="1"/>
  <c r="M232" i="1"/>
  <c r="G232" i="1"/>
  <c r="H232" i="1"/>
  <c r="I232" i="1"/>
  <c r="J232" i="1"/>
  <c r="D232" i="1"/>
  <c r="E232" i="1"/>
  <c r="M231" i="1"/>
  <c r="G231" i="1"/>
  <c r="H231" i="1"/>
  <c r="I231" i="1"/>
  <c r="J231" i="1"/>
  <c r="D231" i="1"/>
  <c r="E231" i="1"/>
  <c r="M230" i="1"/>
  <c r="G230" i="1"/>
  <c r="H230" i="1"/>
  <c r="I230" i="1"/>
  <c r="J230" i="1"/>
  <c r="D230" i="1"/>
  <c r="E230" i="1"/>
  <c r="M229" i="1"/>
  <c r="G229" i="1"/>
  <c r="H229" i="1"/>
  <c r="I229" i="1"/>
  <c r="J229" i="1"/>
  <c r="D229" i="1"/>
  <c r="E229" i="1"/>
  <c r="M228" i="1"/>
  <c r="G228" i="1"/>
  <c r="H228" i="1"/>
  <c r="I228" i="1"/>
  <c r="J228" i="1"/>
  <c r="D228" i="1"/>
  <c r="E228" i="1"/>
  <c r="M227" i="1"/>
  <c r="G227" i="1"/>
  <c r="H227" i="1"/>
  <c r="I227" i="1"/>
  <c r="J227" i="1"/>
  <c r="D227" i="1"/>
  <c r="E227" i="1"/>
  <c r="M226" i="1"/>
  <c r="G226" i="1"/>
  <c r="H226" i="1"/>
  <c r="I226" i="1"/>
  <c r="J226" i="1"/>
  <c r="D226" i="1"/>
  <c r="E226" i="1"/>
  <c r="M225" i="1"/>
  <c r="G225" i="1"/>
  <c r="H225" i="1"/>
  <c r="I225" i="1"/>
  <c r="J225" i="1"/>
  <c r="D225" i="1"/>
  <c r="E225" i="1"/>
  <c r="M224" i="1"/>
  <c r="G224" i="1"/>
  <c r="H224" i="1"/>
  <c r="I224" i="1"/>
  <c r="J224" i="1"/>
  <c r="D224" i="1"/>
  <c r="E224" i="1"/>
  <c r="M223" i="1"/>
  <c r="G223" i="1"/>
  <c r="H223" i="1"/>
  <c r="I223" i="1"/>
  <c r="J223" i="1"/>
  <c r="D223" i="1"/>
  <c r="E223" i="1"/>
  <c r="M222" i="1"/>
  <c r="G222" i="1"/>
  <c r="H222" i="1"/>
  <c r="I222" i="1"/>
  <c r="J222" i="1"/>
  <c r="D222" i="1"/>
  <c r="E222" i="1"/>
  <c r="M221" i="1"/>
  <c r="G221" i="1"/>
  <c r="H221" i="1"/>
  <c r="I221" i="1"/>
  <c r="J221" i="1"/>
  <c r="D221" i="1"/>
  <c r="E221" i="1"/>
  <c r="M220" i="1"/>
  <c r="G220" i="1"/>
  <c r="H220" i="1"/>
  <c r="I220" i="1"/>
  <c r="J220" i="1"/>
  <c r="D220" i="1"/>
  <c r="E220" i="1"/>
  <c r="M219" i="1"/>
  <c r="G219" i="1"/>
  <c r="H219" i="1"/>
  <c r="I219" i="1"/>
  <c r="J219" i="1"/>
  <c r="D219" i="1"/>
  <c r="E219" i="1"/>
  <c r="M218" i="1"/>
  <c r="G218" i="1"/>
  <c r="H218" i="1"/>
  <c r="I218" i="1"/>
  <c r="J218" i="1"/>
  <c r="D218" i="1"/>
  <c r="E218" i="1"/>
  <c r="M217" i="1"/>
  <c r="G217" i="1"/>
  <c r="H217" i="1"/>
  <c r="I217" i="1"/>
  <c r="J217" i="1"/>
  <c r="D217" i="1"/>
  <c r="E217" i="1"/>
  <c r="M216" i="1"/>
  <c r="G216" i="1"/>
  <c r="H216" i="1"/>
  <c r="I216" i="1"/>
  <c r="J216" i="1"/>
  <c r="D216" i="1"/>
  <c r="E216" i="1"/>
  <c r="M215" i="1"/>
  <c r="G215" i="1"/>
  <c r="H215" i="1"/>
  <c r="I215" i="1"/>
  <c r="J215" i="1"/>
  <c r="D215" i="1"/>
  <c r="E215" i="1"/>
  <c r="M214" i="1"/>
  <c r="G214" i="1"/>
  <c r="H214" i="1"/>
  <c r="I214" i="1"/>
  <c r="J214" i="1"/>
  <c r="D214" i="1"/>
  <c r="E214" i="1"/>
  <c r="M213" i="1"/>
  <c r="G213" i="1"/>
  <c r="H213" i="1"/>
  <c r="I213" i="1"/>
  <c r="J213" i="1"/>
  <c r="D213" i="1"/>
  <c r="E213" i="1"/>
  <c r="M212" i="1"/>
  <c r="G212" i="1"/>
  <c r="H212" i="1"/>
  <c r="I212" i="1"/>
  <c r="J212" i="1"/>
  <c r="D212" i="1"/>
  <c r="E212" i="1"/>
  <c r="M211" i="1"/>
  <c r="G211" i="1"/>
  <c r="H211" i="1"/>
  <c r="I211" i="1"/>
  <c r="J211" i="1"/>
  <c r="D211" i="1"/>
  <c r="E211" i="1"/>
  <c r="M210" i="1"/>
  <c r="G210" i="1"/>
  <c r="H210" i="1"/>
  <c r="I210" i="1"/>
  <c r="J210" i="1"/>
  <c r="D210" i="1"/>
  <c r="E210" i="1"/>
  <c r="M209" i="1"/>
  <c r="G209" i="1"/>
  <c r="H209" i="1"/>
  <c r="I209" i="1"/>
  <c r="J209" i="1"/>
  <c r="D209" i="1"/>
  <c r="E209" i="1"/>
  <c r="M208" i="1"/>
  <c r="G208" i="1"/>
  <c r="H208" i="1"/>
  <c r="I208" i="1"/>
  <c r="J208" i="1"/>
  <c r="D208" i="1"/>
  <c r="E208" i="1"/>
  <c r="M207" i="1"/>
  <c r="G207" i="1"/>
  <c r="H207" i="1"/>
  <c r="I207" i="1"/>
  <c r="J207" i="1"/>
  <c r="D207" i="1"/>
  <c r="E207" i="1"/>
  <c r="M206" i="1"/>
  <c r="G206" i="1"/>
  <c r="H206" i="1"/>
  <c r="I206" i="1"/>
  <c r="J206" i="1"/>
  <c r="D206" i="1"/>
  <c r="E206" i="1"/>
  <c r="M205" i="1"/>
  <c r="G205" i="1"/>
  <c r="H205" i="1"/>
  <c r="I205" i="1"/>
  <c r="J205" i="1"/>
  <c r="D205" i="1"/>
  <c r="E205" i="1"/>
  <c r="M204" i="1"/>
  <c r="G204" i="1"/>
  <c r="H204" i="1"/>
  <c r="I204" i="1"/>
  <c r="J204" i="1"/>
  <c r="D204" i="1"/>
  <c r="E204" i="1"/>
  <c r="M203" i="1"/>
  <c r="G203" i="1"/>
  <c r="H203" i="1"/>
  <c r="I203" i="1"/>
  <c r="J203" i="1"/>
  <c r="D203" i="1"/>
  <c r="E203" i="1"/>
  <c r="M202" i="1"/>
  <c r="G202" i="1"/>
  <c r="H202" i="1"/>
  <c r="I202" i="1"/>
  <c r="J202" i="1"/>
  <c r="D202" i="1"/>
  <c r="E202" i="1"/>
  <c r="M201" i="1"/>
  <c r="G201" i="1"/>
  <c r="H201" i="1"/>
  <c r="I201" i="1"/>
  <c r="J201" i="1"/>
  <c r="D201" i="1"/>
  <c r="E201" i="1"/>
  <c r="M200" i="1"/>
  <c r="G200" i="1"/>
  <c r="H200" i="1"/>
  <c r="I200" i="1"/>
  <c r="J200" i="1"/>
  <c r="D200" i="1"/>
  <c r="E200" i="1"/>
  <c r="M199" i="1"/>
  <c r="G199" i="1"/>
  <c r="H199" i="1"/>
  <c r="I199" i="1"/>
  <c r="J199" i="1"/>
  <c r="D199" i="1"/>
  <c r="E199" i="1"/>
  <c r="M198" i="1"/>
  <c r="G198" i="1"/>
  <c r="H198" i="1"/>
  <c r="I198" i="1"/>
  <c r="J198" i="1"/>
  <c r="D198" i="1"/>
  <c r="E198" i="1"/>
  <c r="M197" i="1"/>
  <c r="G197" i="1"/>
  <c r="H197" i="1"/>
  <c r="I197" i="1"/>
  <c r="J197" i="1"/>
  <c r="D197" i="1"/>
  <c r="E197" i="1"/>
  <c r="M196" i="1"/>
  <c r="G196" i="1"/>
  <c r="H196" i="1"/>
  <c r="I196" i="1"/>
  <c r="J196" i="1"/>
  <c r="D196" i="1"/>
  <c r="E196" i="1"/>
  <c r="M195" i="1"/>
  <c r="G195" i="1"/>
  <c r="H195" i="1"/>
  <c r="I195" i="1"/>
  <c r="J195" i="1"/>
  <c r="D195" i="1"/>
  <c r="E195" i="1"/>
  <c r="M194" i="1"/>
  <c r="G194" i="1"/>
  <c r="H194" i="1"/>
  <c r="I194" i="1"/>
  <c r="J194" i="1"/>
  <c r="D194" i="1"/>
  <c r="E194" i="1"/>
  <c r="M193" i="1"/>
  <c r="G193" i="1"/>
  <c r="H193" i="1"/>
  <c r="I193" i="1"/>
  <c r="J193" i="1"/>
  <c r="D193" i="1"/>
  <c r="E193" i="1"/>
  <c r="M192" i="1"/>
  <c r="G192" i="1"/>
  <c r="H192" i="1"/>
  <c r="I192" i="1"/>
  <c r="J192" i="1"/>
  <c r="D192" i="1"/>
  <c r="E192" i="1"/>
  <c r="M191" i="1"/>
  <c r="G191" i="1"/>
  <c r="H191" i="1"/>
  <c r="I191" i="1"/>
  <c r="J191" i="1"/>
  <c r="D191" i="1"/>
  <c r="E191" i="1"/>
  <c r="M190" i="1"/>
  <c r="G190" i="1"/>
  <c r="H190" i="1"/>
  <c r="I190" i="1"/>
  <c r="J190" i="1"/>
  <c r="D190" i="1"/>
  <c r="E190" i="1"/>
  <c r="M189" i="1"/>
  <c r="G189" i="1"/>
  <c r="H189" i="1"/>
  <c r="I189" i="1"/>
  <c r="J189" i="1"/>
  <c r="D189" i="1"/>
  <c r="E189" i="1"/>
  <c r="M188" i="1"/>
  <c r="G188" i="1"/>
  <c r="H188" i="1"/>
  <c r="I188" i="1"/>
  <c r="J188" i="1"/>
  <c r="D188" i="1"/>
  <c r="E188" i="1"/>
  <c r="M187" i="1"/>
  <c r="G187" i="1"/>
  <c r="H187" i="1"/>
  <c r="I187" i="1"/>
  <c r="J187" i="1"/>
  <c r="D187" i="1"/>
  <c r="E187" i="1"/>
  <c r="M186" i="1"/>
  <c r="G186" i="1"/>
  <c r="H186" i="1"/>
  <c r="I186" i="1"/>
  <c r="J186" i="1"/>
  <c r="D186" i="1"/>
  <c r="E186" i="1"/>
  <c r="M185" i="1"/>
  <c r="G185" i="1"/>
  <c r="H185" i="1"/>
  <c r="I185" i="1"/>
  <c r="J185" i="1"/>
  <c r="D185" i="1"/>
  <c r="E185" i="1"/>
  <c r="M184" i="1"/>
  <c r="G184" i="1"/>
  <c r="H184" i="1"/>
  <c r="I184" i="1"/>
  <c r="J184" i="1"/>
  <c r="D184" i="1"/>
  <c r="E184" i="1"/>
  <c r="M183" i="1"/>
  <c r="G183" i="1"/>
  <c r="H183" i="1"/>
  <c r="I183" i="1"/>
  <c r="J183" i="1"/>
  <c r="D183" i="1"/>
  <c r="E183" i="1"/>
  <c r="M182" i="1"/>
  <c r="G182" i="1"/>
  <c r="H182" i="1"/>
  <c r="I182" i="1"/>
  <c r="J182" i="1"/>
  <c r="D182" i="1"/>
  <c r="E182" i="1"/>
  <c r="M181" i="1"/>
  <c r="G181" i="1"/>
  <c r="H181" i="1"/>
  <c r="I181" i="1"/>
  <c r="J181" i="1"/>
  <c r="D181" i="1"/>
  <c r="E181" i="1"/>
  <c r="M180" i="1"/>
  <c r="G180" i="1"/>
  <c r="H180" i="1"/>
  <c r="I180" i="1"/>
  <c r="J180" i="1"/>
  <c r="D180" i="1"/>
  <c r="E180" i="1"/>
  <c r="M179" i="1"/>
  <c r="G179" i="1"/>
  <c r="H179" i="1"/>
  <c r="I179" i="1"/>
  <c r="J179" i="1"/>
  <c r="D179" i="1"/>
  <c r="E179" i="1"/>
  <c r="M178" i="1"/>
  <c r="G178" i="1"/>
  <c r="H178" i="1"/>
  <c r="I178" i="1"/>
  <c r="J178" i="1"/>
  <c r="D178" i="1"/>
  <c r="E178" i="1"/>
  <c r="M177" i="1"/>
  <c r="G177" i="1"/>
  <c r="H177" i="1"/>
  <c r="I177" i="1"/>
  <c r="J177" i="1"/>
  <c r="D177" i="1"/>
  <c r="E177" i="1"/>
  <c r="M176" i="1"/>
  <c r="G176" i="1"/>
  <c r="H176" i="1"/>
  <c r="I176" i="1"/>
  <c r="J176" i="1"/>
  <c r="D176" i="1"/>
  <c r="E176" i="1"/>
  <c r="M175" i="1"/>
  <c r="G175" i="1"/>
  <c r="H175" i="1"/>
  <c r="I175" i="1"/>
  <c r="J175" i="1"/>
  <c r="D175" i="1"/>
  <c r="E175" i="1"/>
  <c r="M174" i="1"/>
  <c r="G174" i="1"/>
  <c r="H174" i="1"/>
  <c r="I174" i="1"/>
  <c r="J174" i="1"/>
  <c r="D174" i="1"/>
  <c r="E174" i="1"/>
  <c r="M173" i="1"/>
  <c r="G173" i="1"/>
  <c r="H173" i="1"/>
  <c r="I173" i="1"/>
  <c r="J173" i="1"/>
  <c r="D173" i="1"/>
  <c r="E173" i="1"/>
  <c r="M172" i="1"/>
  <c r="G172" i="1"/>
  <c r="H172" i="1"/>
  <c r="I172" i="1"/>
  <c r="J172" i="1"/>
  <c r="D172" i="1"/>
  <c r="E172" i="1"/>
  <c r="M171" i="1"/>
  <c r="G171" i="1"/>
  <c r="H171" i="1"/>
  <c r="I171" i="1"/>
  <c r="J171" i="1"/>
  <c r="D171" i="1"/>
  <c r="E171" i="1"/>
  <c r="M170" i="1"/>
  <c r="G170" i="1"/>
  <c r="H170" i="1"/>
  <c r="I170" i="1"/>
  <c r="J170" i="1"/>
  <c r="D170" i="1"/>
  <c r="E170" i="1"/>
  <c r="M169" i="1"/>
  <c r="G169" i="1"/>
  <c r="H169" i="1"/>
  <c r="I169" i="1"/>
  <c r="J169" i="1"/>
  <c r="D169" i="1"/>
  <c r="E169" i="1"/>
  <c r="M168" i="1"/>
  <c r="G168" i="1"/>
  <c r="H168" i="1"/>
  <c r="I168" i="1"/>
  <c r="J168" i="1"/>
  <c r="D168" i="1"/>
  <c r="E168" i="1"/>
  <c r="M167" i="1"/>
  <c r="G167" i="1"/>
  <c r="H167" i="1"/>
  <c r="I167" i="1"/>
  <c r="J167" i="1"/>
  <c r="D167" i="1"/>
  <c r="E167" i="1"/>
  <c r="M166" i="1"/>
  <c r="G166" i="1"/>
  <c r="H166" i="1"/>
  <c r="I166" i="1"/>
  <c r="J166" i="1"/>
  <c r="D166" i="1"/>
  <c r="E166" i="1"/>
  <c r="M165" i="1"/>
  <c r="G165" i="1"/>
  <c r="H165" i="1"/>
  <c r="I165" i="1"/>
  <c r="J165" i="1"/>
  <c r="D165" i="1"/>
  <c r="E165" i="1"/>
  <c r="M164" i="1"/>
  <c r="G164" i="1"/>
  <c r="H164" i="1"/>
  <c r="I164" i="1"/>
  <c r="J164" i="1"/>
  <c r="D164" i="1"/>
  <c r="E164" i="1"/>
  <c r="M163" i="1"/>
  <c r="G163" i="1"/>
  <c r="H163" i="1"/>
  <c r="I163" i="1"/>
  <c r="J163" i="1"/>
  <c r="D163" i="1"/>
  <c r="E163" i="1"/>
  <c r="M162" i="1"/>
  <c r="G162" i="1"/>
  <c r="H162" i="1"/>
  <c r="I162" i="1"/>
  <c r="J162" i="1"/>
  <c r="D162" i="1"/>
  <c r="E162" i="1"/>
  <c r="M161" i="1"/>
  <c r="G161" i="1"/>
  <c r="H161" i="1"/>
  <c r="I161" i="1"/>
  <c r="J161" i="1"/>
  <c r="D161" i="1"/>
  <c r="E161" i="1"/>
  <c r="M160" i="1"/>
  <c r="G160" i="1"/>
  <c r="H160" i="1"/>
  <c r="I160" i="1"/>
  <c r="J160" i="1"/>
  <c r="D160" i="1"/>
  <c r="E160" i="1"/>
  <c r="M159" i="1"/>
  <c r="G159" i="1"/>
  <c r="H159" i="1"/>
  <c r="I159" i="1"/>
  <c r="J159" i="1"/>
  <c r="D159" i="1"/>
  <c r="E159" i="1"/>
  <c r="M158" i="1"/>
  <c r="G158" i="1"/>
  <c r="H158" i="1"/>
  <c r="I158" i="1"/>
  <c r="J158" i="1"/>
  <c r="D158" i="1"/>
  <c r="E158" i="1"/>
  <c r="M157" i="1"/>
  <c r="G157" i="1"/>
  <c r="H157" i="1"/>
  <c r="I157" i="1"/>
  <c r="J157" i="1"/>
  <c r="D157" i="1"/>
  <c r="E157" i="1"/>
  <c r="M156" i="1"/>
  <c r="G156" i="1"/>
  <c r="H156" i="1"/>
  <c r="I156" i="1"/>
  <c r="J156" i="1"/>
  <c r="D156" i="1"/>
  <c r="E156" i="1"/>
  <c r="M155" i="1"/>
  <c r="G155" i="1"/>
  <c r="H155" i="1"/>
  <c r="I155" i="1"/>
  <c r="J155" i="1"/>
  <c r="D155" i="1"/>
  <c r="E155" i="1"/>
  <c r="M154" i="1"/>
  <c r="G154" i="1"/>
  <c r="H154" i="1"/>
  <c r="I154" i="1"/>
  <c r="J154" i="1"/>
  <c r="D154" i="1"/>
  <c r="E154" i="1"/>
  <c r="M153" i="1"/>
  <c r="G153" i="1"/>
  <c r="H153" i="1"/>
  <c r="I153" i="1"/>
  <c r="J153" i="1"/>
  <c r="D153" i="1"/>
  <c r="E153" i="1"/>
  <c r="M152" i="1"/>
  <c r="G152" i="1"/>
  <c r="H152" i="1"/>
  <c r="I152" i="1"/>
  <c r="J152" i="1"/>
  <c r="D152" i="1"/>
  <c r="E152" i="1"/>
  <c r="M151" i="1"/>
  <c r="G151" i="1"/>
  <c r="H151" i="1"/>
  <c r="I151" i="1"/>
  <c r="J151" i="1"/>
  <c r="D151" i="1"/>
  <c r="E151" i="1"/>
  <c r="M150" i="1"/>
  <c r="G150" i="1"/>
  <c r="H150" i="1"/>
  <c r="I150" i="1"/>
  <c r="J150" i="1"/>
  <c r="D150" i="1"/>
  <c r="E150" i="1"/>
  <c r="M149" i="1"/>
  <c r="G149" i="1"/>
  <c r="H149" i="1"/>
  <c r="I149" i="1"/>
  <c r="J149" i="1"/>
  <c r="D149" i="1"/>
  <c r="E149" i="1"/>
  <c r="M148" i="1"/>
  <c r="G148" i="1"/>
  <c r="H148" i="1"/>
  <c r="I148" i="1"/>
  <c r="J148" i="1"/>
  <c r="D148" i="1"/>
  <c r="E148" i="1"/>
  <c r="M147" i="1"/>
  <c r="G147" i="1"/>
  <c r="H147" i="1"/>
  <c r="I147" i="1"/>
  <c r="J147" i="1"/>
  <c r="D147" i="1"/>
  <c r="E147" i="1"/>
  <c r="M146" i="1"/>
  <c r="G146" i="1"/>
  <c r="H146" i="1"/>
  <c r="I146" i="1"/>
  <c r="J146" i="1"/>
  <c r="D146" i="1"/>
  <c r="E146" i="1"/>
  <c r="M145" i="1"/>
  <c r="G145" i="1"/>
  <c r="H145" i="1"/>
  <c r="I145" i="1"/>
  <c r="J145" i="1"/>
  <c r="D145" i="1"/>
  <c r="E145" i="1"/>
  <c r="M144" i="1"/>
  <c r="G144" i="1"/>
  <c r="H144" i="1"/>
  <c r="I144" i="1"/>
  <c r="J144" i="1"/>
  <c r="D144" i="1"/>
  <c r="E144" i="1"/>
  <c r="M143" i="1"/>
  <c r="G143" i="1"/>
  <c r="H143" i="1"/>
  <c r="I143" i="1"/>
  <c r="J143" i="1"/>
  <c r="D143" i="1"/>
  <c r="E143" i="1"/>
  <c r="M142" i="1"/>
  <c r="G142" i="1"/>
  <c r="H142" i="1"/>
  <c r="I142" i="1"/>
  <c r="J142" i="1"/>
  <c r="D142" i="1"/>
  <c r="E142" i="1"/>
  <c r="M141" i="1"/>
  <c r="G141" i="1"/>
  <c r="H141" i="1"/>
  <c r="I141" i="1"/>
  <c r="J141" i="1"/>
  <c r="D141" i="1"/>
  <c r="E141" i="1"/>
  <c r="M140" i="1"/>
  <c r="G140" i="1"/>
  <c r="H140" i="1"/>
  <c r="I140" i="1"/>
  <c r="J140" i="1"/>
  <c r="D140" i="1"/>
  <c r="E140" i="1"/>
  <c r="M139" i="1"/>
  <c r="G139" i="1"/>
  <c r="H139" i="1"/>
  <c r="I139" i="1"/>
  <c r="J139" i="1"/>
  <c r="D139" i="1"/>
  <c r="E139" i="1"/>
  <c r="M138" i="1"/>
  <c r="G138" i="1"/>
  <c r="H138" i="1"/>
  <c r="I138" i="1"/>
  <c r="J138" i="1"/>
  <c r="D138" i="1"/>
  <c r="E138" i="1"/>
  <c r="M137" i="1"/>
  <c r="G137" i="1"/>
  <c r="H137" i="1"/>
  <c r="I137" i="1"/>
  <c r="J137" i="1"/>
  <c r="D137" i="1"/>
  <c r="E137" i="1"/>
  <c r="M136" i="1"/>
  <c r="G136" i="1"/>
  <c r="H136" i="1"/>
  <c r="I136" i="1"/>
  <c r="J136" i="1"/>
  <c r="D136" i="1"/>
  <c r="E136" i="1"/>
  <c r="M135" i="1"/>
  <c r="G135" i="1"/>
  <c r="H135" i="1"/>
  <c r="I135" i="1"/>
  <c r="J135" i="1"/>
  <c r="D135" i="1"/>
  <c r="E135" i="1"/>
  <c r="M134" i="1"/>
  <c r="G134" i="1"/>
  <c r="H134" i="1"/>
  <c r="I134" i="1"/>
  <c r="J134" i="1"/>
  <c r="D134" i="1"/>
  <c r="E134" i="1"/>
  <c r="M133" i="1"/>
  <c r="G133" i="1"/>
  <c r="H133" i="1"/>
  <c r="I133" i="1"/>
  <c r="J133" i="1"/>
  <c r="D133" i="1"/>
  <c r="E133" i="1"/>
  <c r="M132" i="1"/>
  <c r="G132" i="1"/>
  <c r="H132" i="1"/>
  <c r="I132" i="1"/>
  <c r="J132" i="1"/>
  <c r="D132" i="1"/>
  <c r="E132" i="1"/>
  <c r="M131" i="1"/>
  <c r="G131" i="1"/>
  <c r="H131" i="1"/>
  <c r="I131" i="1"/>
  <c r="J131" i="1"/>
  <c r="D131" i="1"/>
  <c r="E131" i="1"/>
  <c r="M130" i="1"/>
  <c r="G130" i="1"/>
  <c r="H130" i="1"/>
  <c r="I130" i="1"/>
  <c r="J130" i="1"/>
  <c r="D130" i="1"/>
  <c r="E130" i="1"/>
  <c r="M129" i="1"/>
  <c r="G129" i="1"/>
  <c r="H129" i="1"/>
  <c r="I129" i="1"/>
  <c r="J129" i="1"/>
  <c r="D129" i="1"/>
  <c r="E129" i="1"/>
  <c r="M128" i="1"/>
  <c r="G128" i="1"/>
  <c r="H128" i="1"/>
  <c r="I128" i="1"/>
  <c r="J128" i="1"/>
  <c r="D128" i="1"/>
  <c r="E128" i="1"/>
  <c r="M127" i="1"/>
  <c r="G127" i="1"/>
  <c r="H127" i="1"/>
  <c r="I127" i="1"/>
  <c r="J127" i="1"/>
  <c r="D127" i="1"/>
  <c r="E127" i="1"/>
  <c r="M126" i="1"/>
  <c r="G126" i="1"/>
  <c r="H126" i="1"/>
  <c r="I126" i="1"/>
  <c r="J126" i="1"/>
  <c r="D126" i="1"/>
  <c r="E126" i="1"/>
  <c r="M125" i="1"/>
  <c r="G125" i="1"/>
  <c r="H125" i="1"/>
  <c r="I125" i="1"/>
  <c r="J125" i="1"/>
  <c r="D125" i="1"/>
  <c r="E125" i="1"/>
  <c r="M124" i="1"/>
  <c r="G124" i="1"/>
  <c r="H124" i="1"/>
  <c r="I124" i="1"/>
  <c r="J124" i="1"/>
  <c r="D124" i="1"/>
  <c r="E124" i="1"/>
  <c r="M123" i="1"/>
  <c r="G123" i="1"/>
  <c r="H123" i="1"/>
  <c r="I123" i="1"/>
  <c r="J123" i="1"/>
  <c r="D123" i="1"/>
  <c r="E123" i="1"/>
  <c r="M122" i="1"/>
  <c r="G122" i="1"/>
  <c r="H122" i="1"/>
  <c r="I122" i="1"/>
  <c r="J122" i="1"/>
  <c r="D122" i="1"/>
  <c r="E122" i="1"/>
  <c r="M121" i="1"/>
  <c r="G121" i="1"/>
  <c r="H121" i="1"/>
  <c r="I121" i="1"/>
  <c r="J121" i="1"/>
  <c r="D121" i="1"/>
  <c r="E121" i="1"/>
  <c r="M120" i="1"/>
  <c r="G120" i="1"/>
  <c r="H120" i="1"/>
  <c r="I120" i="1"/>
  <c r="J120" i="1"/>
  <c r="D120" i="1"/>
  <c r="E120" i="1"/>
  <c r="M119" i="1"/>
  <c r="G119" i="1"/>
  <c r="H119" i="1"/>
  <c r="I119" i="1"/>
  <c r="J119" i="1"/>
  <c r="D119" i="1"/>
  <c r="E119" i="1"/>
  <c r="M118" i="1"/>
  <c r="G118" i="1"/>
  <c r="H118" i="1"/>
  <c r="I118" i="1"/>
  <c r="J118" i="1"/>
  <c r="D118" i="1"/>
  <c r="E118" i="1"/>
  <c r="M117" i="1"/>
  <c r="G117" i="1"/>
  <c r="H117" i="1"/>
  <c r="I117" i="1"/>
  <c r="J117" i="1"/>
  <c r="D117" i="1"/>
  <c r="E117" i="1"/>
  <c r="M116" i="1"/>
  <c r="G116" i="1"/>
  <c r="H116" i="1"/>
  <c r="I116" i="1"/>
  <c r="J116" i="1"/>
  <c r="D116" i="1"/>
  <c r="E116" i="1"/>
  <c r="M115" i="1"/>
  <c r="G115" i="1"/>
  <c r="H115" i="1"/>
  <c r="I115" i="1"/>
  <c r="J115" i="1"/>
  <c r="D115" i="1"/>
  <c r="E115" i="1"/>
  <c r="M114" i="1"/>
  <c r="G114" i="1"/>
  <c r="H114" i="1"/>
  <c r="I114" i="1"/>
  <c r="J114" i="1"/>
  <c r="D114" i="1"/>
  <c r="E114" i="1"/>
  <c r="M113" i="1"/>
  <c r="G113" i="1"/>
  <c r="H113" i="1"/>
  <c r="I113" i="1"/>
  <c r="J113" i="1"/>
  <c r="D113" i="1"/>
  <c r="E113" i="1"/>
  <c r="M112" i="1"/>
  <c r="G112" i="1"/>
  <c r="H112" i="1"/>
  <c r="I112" i="1"/>
  <c r="J112" i="1"/>
  <c r="D112" i="1"/>
  <c r="E112" i="1"/>
  <c r="M111" i="1"/>
  <c r="G111" i="1"/>
  <c r="H111" i="1"/>
  <c r="I111" i="1"/>
  <c r="J111" i="1"/>
  <c r="D111" i="1"/>
  <c r="E111" i="1"/>
  <c r="M110" i="1"/>
  <c r="G110" i="1"/>
  <c r="H110" i="1"/>
  <c r="I110" i="1"/>
  <c r="J110" i="1"/>
  <c r="D110" i="1"/>
  <c r="E110" i="1"/>
  <c r="M109" i="1"/>
  <c r="G109" i="1"/>
  <c r="H109" i="1"/>
  <c r="I109" i="1"/>
  <c r="J109" i="1"/>
  <c r="D109" i="1"/>
  <c r="E109" i="1"/>
  <c r="M108" i="1"/>
  <c r="G108" i="1"/>
  <c r="H108" i="1"/>
  <c r="I108" i="1"/>
  <c r="J108" i="1"/>
  <c r="D108" i="1"/>
  <c r="E108" i="1"/>
  <c r="M107" i="1"/>
  <c r="G107" i="1"/>
  <c r="H107" i="1"/>
  <c r="I107" i="1"/>
  <c r="J107" i="1"/>
  <c r="D107" i="1"/>
  <c r="E107" i="1"/>
  <c r="M106" i="1"/>
  <c r="G106" i="1"/>
  <c r="H106" i="1"/>
  <c r="I106" i="1"/>
  <c r="J106" i="1"/>
  <c r="D106" i="1"/>
  <c r="E106" i="1"/>
  <c r="M105" i="1"/>
  <c r="G105" i="1"/>
  <c r="H105" i="1"/>
  <c r="I105" i="1"/>
  <c r="J105" i="1"/>
  <c r="D105" i="1"/>
  <c r="E105" i="1"/>
  <c r="M104" i="1"/>
  <c r="G104" i="1"/>
  <c r="H104" i="1"/>
  <c r="I104" i="1"/>
  <c r="J104" i="1"/>
  <c r="D104" i="1"/>
  <c r="E104" i="1"/>
  <c r="M103" i="1"/>
  <c r="G103" i="1"/>
  <c r="H103" i="1"/>
  <c r="I103" i="1"/>
  <c r="J103" i="1"/>
  <c r="D103" i="1"/>
  <c r="E103" i="1"/>
  <c r="M102" i="1"/>
  <c r="G102" i="1"/>
  <c r="H102" i="1"/>
  <c r="I102" i="1"/>
  <c r="J102" i="1"/>
  <c r="D102" i="1"/>
  <c r="E102" i="1"/>
  <c r="M101" i="1"/>
  <c r="G101" i="1"/>
  <c r="H101" i="1"/>
  <c r="I101" i="1"/>
  <c r="J101" i="1"/>
  <c r="D101" i="1"/>
  <c r="E101" i="1"/>
  <c r="M100" i="1"/>
  <c r="G100" i="1"/>
  <c r="H100" i="1"/>
  <c r="I100" i="1"/>
  <c r="J100" i="1"/>
  <c r="D100" i="1"/>
  <c r="E100" i="1"/>
  <c r="M99" i="1"/>
  <c r="G99" i="1"/>
  <c r="H99" i="1"/>
  <c r="I99" i="1"/>
  <c r="J99" i="1"/>
  <c r="D99" i="1"/>
  <c r="E99" i="1"/>
  <c r="M98" i="1"/>
  <c r="G98" i="1"/>
  <c r="H98" i="1"/>
  <c r="I98" i="1"/>
  <c r="J98" i="1"/>
  <c r="D98" i="1"/>
  <c r="E98" i="1"/>
  <c r="M97" i="1"/>
  <c r="G97" i="1"/>
  <c r="H97" i="1"/>
  <c r="I97" i="1"/>
  <c r="J97" i="1"/>
  <c r="D97" i="1"/>
  <c r="E97" i="1"/>
  <c r="M96" i="1"/>
  <c r="G96" i="1"/>
  <c r="H96" i="1"/>
  <c r="I96" i="1"/>
  <c r="J96" i="1"/>
  <c r="D96" i="1"/>
  <c r="E96" i="1"/>
  <c r="M95" i="1"/>
  <c r="G95" i="1"/>
  <c r="H95" i="1"/>
  <c r="I95" i="1"/>
  <c r="J95" i="1"/>
  <c r="D95" i="1"/>
  <c r="E95" i="1"/>
  <c r="M94" i="1"/>
  <c r="G94" i="1"/>
  <c r="H94" i="1"/>
  <c r="I94" i="1"/>
  <c r="J94" i="1"/>
  <c r="D94" i="1"/>
  <c r="E94" i="1"/>
  <c r="M93" i="1"/>
  <c r="G93" i="1"/>
  <c r="H93" i="1"/>
  <c r="I93" i="1"/>
  <c r="J93" i="1"/>
  <c r="D93" i="1"/>
  <c r="E93" i="1"/>
  <c r="M92" i="1"/>
  <c r="G92" i="1"/>
  <c r="H92" i="1"/>
  <c r="I92" i="1"/>
  <c r="J92" i="1"/>
  <c r="D92" i="1"/>
  <c r="E92" i="1"/>
  <c r="M91" i="1"/>
  <c r="G91" i="1"/>
  <c r="H91" i="1"/>
  <c r="I91" i="1"/>
  <c r="J91" i="1"/>
  <c r="D91" i="1"/>
  <c r="E91" i="1"/>
  <c r="M90" i="1"/>
  <c r="G90" i="1"/>
  <c r="H90" i="1"/>
  <c r="I90" i="1"/>
  <c r="J90" i="1"/>
  <c r="D90" i="1"/>
  <c r="E90" i="1"/>
  <c r="M89" i="1"/>
  <c r="G89" i="1"/>
  <c r="H89" i="1"/>
  <c r="I89" i="1"/>
  <c r="J89" i="1"/>
  <c r="D89" i="1"/>
  <c r="E89" i="1"/>
  <c r="M88" i="1"/>
  <c r="G88" i="1"/>
  <c r="H88" i="1"/>
  <c r="I88" i="1"/>
  <c r="J88" i="1"/>
  <c r="D88" i="1"/>
  <c r="E88" i="1"/>
  <c r="M87" i="1"/>
  <c r="G87" i="1"/>
  <c r="H87" i="1"/>
  <c r="I87" i="1"/>
  <c r="J87" i="1"/>
  <c r="D87" i="1"/>
  <c r="E87" i="1"/>
  <c r="M86" i="1"/>
  <c r="G86" i="1"/>
  <c r="H86" i="1"/>
  <c r="I86" i="1"/>
  <c r="J86" i="1"/>
  <c r="D86" i="1"/>
  <c r="E86" i="1"/>
  <c r="M85" i="1"/>
  <c r="G85" i="1"/>
  <c r="H85" i="1"/>
  <c r="I85" i="1"/>
  <c r="J85" i="1"/>
  <c r="D85" i="1"/>
  <c r="E85" i="1"/>
  <c r="M84" i="1"/>
  <c r="G84" i="1"/>
  <c r="H84" i="1"/>
  <c r="I84" i="1"/>
  <c r="J84" i="1"/>
  <c r="D84" i="1"/>
  <c r="E84" i="1"/>
  <c r="M83" i="1"/>
  <c r="G83" i="1"/>
  <c r="H83" i="1"/>
  <c r="I83" i="1"/>
  <c r="J83" i="1"/>
  <c r="D83" i="1"/>
  <c r="E83" i="1"/>
  <c r="M82" i="1"/>
  <c r="G82" i="1"/>
  <c r="H82" i="1"/>
  <c r="I82" i="1"/>
  <c r="J82" i="1"/>
  <c r="D82" i="1"/>
  <c r="E82" i="1"/>
  <c r="M81" i="1"/>
  <c r="G81" i="1"/>
  <c r="H81" i="1"/>
  <c r="I81" i="1"/>
  <c r="J81" i="1"/>
  <c r="D81" i="1"/>
  <c r="E81" i="1"/>
  <c r="M80" i="1"/>
  <c r="G80" i="1"/>
  <c r="H80" i="1"/>
  <c r="I80" i="1"/>
  <c r="J80" i="1"/>
  <c r="D80" i="1"/>
  <c r="E80" i="1"/>
  <c r="M79" i="1"/>
  <c r="G79" i="1"/>
  <c r="H79" i="1"/>
  <c r="I79" i="1"/>
  <c r="J79" i="1"/>
  <c r="D79" i="1"/>
  <c r="E79" i="1"/>
  <c r="M78" i="1"/>
  <c r="G78" i="1"/>
  <c r="H78" i="1"/>
  <c r="I78" i="1"/>
  <c r="J78" i="1"/>
  <c r="D78" i="1"/>
  <c r="E78" i="1"/>
  <c r="M77" i="1"/>
  <c r="G77" i="1"/>
  <c r="H77" i="1"/>
  <c r="I77" i="1"/>
  <c r="J77" i="1"/>
  <c r="D77" i="1"/>
  <c r="E77" i="1"/>
  <c r="M76" i="1"/>
  <c r="G76" i="1"/>
  <c r="H76" i="1"/>
  <c r="I76" i="1"/>
  <c r="J76" i="1"/>
  <c r="D76" i="1"/>
  <c r="E76" i="1"/>
  <c r="M75" i="1"/>
  <c r="G75" i="1"/>
  <c r="H75" i="1"/>
  <c r="I75" i="1"/>
  <c r="J75" i="1"/>
  <c r="D75" i="1"/>
  <c r="E75" i="1"/>
  <c r="M74" i="1"/>
  <c r="G74" i="1"/>
  <c r="H74" i="1"/>
  <c r="I74" i="1"/>
  <c r="J74" i="1"/>
  <c r="D74" i="1"/>
  <c r="E74" i="1"/>
  <c r="M73" i="1"/>
  <c r="G73" i="1"/>
  <c r="H73" i="1"/>
  <c r="I73" i="1"/>
  <c r="J73" i="1"/>
  <c r="D73" i="1"/>
  <c r="E73" i="1"/>
  <c r="M72" i="1"/>
  <c r="G72" i="1"/>
  <c r="H72" i="1"/>
  <c r="I72" i="1"/>
  <c r="J72" i="1"/>
  <c r="D72" i="1"/>
  <c r="E72" i="1"/>
  <c r="M71" i="1"/>
  <c r="G71" i="1"/>
  <c r="H71" i="1"/>
  <c r="I71" i="1"/>
  <c r="J71" i="1"/>
  <c r="D71" i="1"/>
  <c r="E71" i="1"/>
  <c r="M70" i="1"/>
  <c r="G70" i="1"/>
  <c r="H70" i="1"/>
  <c r="I70" i="1"/>
  <c r="J70" i="1"/>
  <c r="D70" i="1"/>
  <c r="E70" i="1"/>
  <c r="M69" i="1"/>
  <c r="G69" i="1"/>
  <c r="H69" i="1"/>
  <c r="I69" i="1"/>
  <c r="J69" i="1"/>
  <c r="D69" i="1"/>
  <c r="E69" i="1"/>
  <c r="M68" i="1"/>
  <c r="G68" i="1"/>
  <c r="H68" i="1"/>
  <c r="I68" i="1"/>
  <c r="J68" i="1"/>
  <c r="D68" i="1"/>
  <c r="E68" i="1"/>
  <c r="M67" i="1"/>
  <c r="G67" i="1"/>
  <c r="H67" i="1"/>
  <c r="I67" i="1"/>
  <c r="J67" i="1"/>
  <c r="D67" i="1"/>
  <c r="E67" i="1"/>
  <c r="M66" i="1"/>
  <c r="G66" i="1"/>
  <c r="H66" i="1"/>
  <c r="I66" i="1"/>
  <c r="J66" i="1"/>
  <c r="D66" i="1"/>
  <c r="E66" i="1"/>
  <c r="M65" i="1"/>
  <c r="G65" i="1"/>
  <c r="H65" i="1"/>
  <c r="I65" i="1"/>
  <c r="J65" i="1"/>
  <c r="D65" i="1"/>
  <c r="E65" i="1"/>
  <c r="M64" i="1"/>
  <c r="G64" i="1"/>
  <c r="H64" i="1"/>
  <c r="I64" i="1"/>
  <c r="J64" i="1"/>
  <c r="D64" i="1"/>
  <c r="E64" i="1"/>
  <c r="M63" i="1"/>
  <c r="G63" i="1"/>
  <c r="H63" i="1"/>
  <c r="I63" i="1"/>
  <c r="J63" i="1"/>
  <c r="D63" i="1"/>
  <c r="E63" i="1"/>
  <c r="M62" i="1"/>
  <c r="G62" i="1"/>
  <c r="H62" i="1"/>
  <c r="I62" i="1"/>
  <c r="J62" i="1"/>
  <c r="D62" i="1"/>
  <c r="E62" i="1"/>
  <c r="M61" i="1"/>
  <c r="G61" i="1"/>
  <c r="H61" i="1"/>
  <c r="I61" i="1"/>
  <c r="J61" i="1"/>
  <c r="D61" i="1"/>
  <c r="E61" i="1"/>
  <c r="M60" i="1"/>
  <c r="G60" i="1"/>
  <c r="H60" i="1"/>
  <c r="I60" i="1"/>
  <c r="J60" i="1"/>
  <c r="D60" i="1"/>
  <c r="E60" i="1"/>
  <c r="M59" i="1"/>
  <c r="G59" i="1"/>
  <c r="H59" i="1"/>
  <c r="I59" i="1"/>
  <c r="J59" i="1"/>
  <c r="D59" i="1"/>
  <c r="E59" i="1"/>
  <c r="M58" i="1"/>
  <c r="G58" i="1"/>
  <c r="H58" i="1"/>
  <c r="I58" i="1"/>
  <c r="J58" i="1"/>
  <c r="D58" i="1"/>
  <c r="E58" i="1"/>
  <c r="M57" i="1"/>
  <c r="G57" i="1"/>
  <c r="H57" i="1"/>
  <c r="I57" i="1"/>
  <c r="J57" i="1"/>
  <c r="D57" i="1"/>
  <c r="E57" i="1"/>
  <c r="M56" i="1"/>
  <c r="G56" i="1"/>
  <c r="H56" i="1"/>
  <c r="I56" i="1"/>
  <c r="J56" i="1"/>
  <c r="D56" i="1"/>
  <c r="E56" i="1"/>
  <c r="M55" i="1"/>
  <c r="G55" i="1"/>
  <c r="H55" i="1"/>
  <c r="I55" i="1"/>
  <c r="J55" i="1"/>
  <c r="D55" i="1"/>
  <c r="E55" i="1"/>
  <c r="M54" i="1"/>
  <c r="G54" i="1"/>
  <c r="H54" i="1"/>
  <c r="I54" i="1"/>
  <c r="J54" i="1"/>
  <c r="D54" i="1"/>
  <c r="E54" i="1"/>
  <c r="M53" i="1"/>
  <c r="G53" i="1"/>
  <c r="H53" i="1"/>
  <c r="I53" i="1"/>
  <c r="J53" i="1"/>
  <c r="D53" i="1"/>
  <c r="E53" i="1"/>
  <c r="M52" i="1"/>
  <c r="G52" i="1"/>
  <c r="H52" i="1"/>
  <c r="I52" i="1"/>
  <c r="J52" i="1"/>
  <c r="D52" i="1"/>
  <c r="E52" i="1"/>
  <c r="M51" i="1"/>
  <c r="G51" i="1"/>
  <c r="H51" i="1"/>
  <c r="I51" i="1"/>
  <c r="J51" i="1"/>
  <c r="D51" i="1"/>
  <c r="E51" i="1"/>
  <c r="M50" i="1"/>
  <c r="G50" i="1"/>
  <c r="H50" i="1"/>
  <c r="I50" i="1"/>
  <c r="J50" i="1"/>
  <c r="D50" i="1"/>
  <c r="E50" i="1"/>
  <c r="M49" i="1"/>
  <c r="G49" i="1"/>
  <c r="H49" i="1"/>
  <c r="I49" i="1"/>
  <c r="J49" i="1"/>
  <c r="D49" i="1"/>
  <c r="E49" i="1"/>
  <c r="M48" i="1"/>
  <c r="G48" i="1"/>
  <c r="H48" i="1"/>
  <c r="I48" i="1"/>
  <c r="J48" i="1"/>
  <c r="D48" i="1"/>
  <c r="E48" i="1"/>
  <c r="M47" i="1"/>
  <c r="G47" i="1"/>
  <c r="H47" i="1"/>
  <c r="I47" i="1"/>
  <c r="J47" i="1"/>
  <c r="D47" i="1"/>
  <c r="E47" i="1"/>
  <c r="M46" i="1"/>
  <c r="G46" i="1"/>
  <c r="H46" i="1"/>
  <c r="I46" i="1"/>
  <c r="J46" i="1"/>
  <c r="D46" i="1"/>
  <c r="E46" i="1"/>
  <c r="M45" i="1"/>
  <c r="G45" i="1"/>
  <c r="H45" i="1"/>
  <c r="I45" i="1"/>
  <c r="J45" i="1"/>
  <c r="D45" i="1"/>
  <c r="E45" i="1"/>
  <c r="M44" i="1"/>
  <c r="G44" i="1"/>
  <c r="H44" i="1"/>
  <c r="I44" i="1"/>
  <c r="J44" i="1"/>
  <c r="D44" i="1"/>
  <c r="E44" i="1"/>
  <c r="M43" i="1"/>
  <c r="G43" i="1"/>
  <c r="H43" i="1"/>
  <c r="I43" i="1"/>
  <c r="J43" i="1"/>
  <c r="D43" i="1"/>
  <c r="E43" i="1"/>
  <c r="M42" i="1"/>
  <c r="G42" i="1"/>
  <c r="H42" i="1"/>
  <c r="I42" i="1"/>
  <c r="J42" i="1"/>
  <c r="D42" i="1"/>
  <c r="E42" i="1"/>
  <c r="M41" i="1"/>
  <c r="G41" i="1"/>
  <c r="H41" i="1"/>
  <c r="I41" i="1"/>
  <c r="J41" i="1"/>
  <c r="D41" i="1"/>
  <c r="E41" i="1"/>
  <c r="M40" i="1"/>
  <c r="G40" i="1"/>
  <c r="H40" i="1"/>
  <c r="I40" i="1"/>
  <c r="J40" i="1"/>
  <c r="D40" i="1"/>
  <c r="E40" i="1"/>
  <c r="M39" i="1"/>
  <c r="G39" i="1"/>
  <c r="H39" i="1"/>
  <c r="I39" i="1"/>
  <c r="J39" i="1"/>
  <c r="D39" i="1"/>
  <c r="E39" i="1"/>
  <c r="M38" i="1"/>
  <c r="G38" i="1"/>
  <c r="H38" i="1"/>
  <c r="I38" i="1"/>
  <c r="J38" i="1"/>
  <c r="D38" i="1"/>
  <c r="E38" i="1"/>
  <c r="M37" i="1"/>
  <c r="G37" i="1"/>
  <c r="H37" i="1"/>
  <c r="I37" i="1"/>
  <c r="J37" i="1"/>
  <c r="D37" i="1"/>
  <c r="E37" i="1"/>
  <c r="M36" i="1"/>
  <c r="G36" i="1"/>
  <c r="H36" i="1"/>
  <c r="I36" i="1"/>
  <c r="J36" i="1"/>
  <c r="D36" i="1"/>
  <c r="E36" i="1"/>
  <c r="M35" i="1"/>
  <c r="G35" i="1"/>
  <c r="H35" i="1"/>
  <c r="I35" i="1"/>
  <c r="J35" i="1"/>
  <c r="D35" i="1"/>
  <c r="E35" i="1"/>
  <c r="M34" i="1"/>
  <c r="G34" i="1"/>
  <c r="H34" i="1"/>
  <c r="I34" i="1"/>
  <c r="J34" i="1"/>
  <c r="D34" i="1"/>
  <c r="E34" i="1"/>
  <c r="M33" i="1"/>
  <c r="G33" i="1"/>
  <c r="H33" i="1"/>
  <c r="I33" i="1"/>
  <c r="J33" i="1"/>
  <c r="D33" i="1"/>
  <c r="E33" i="1"/>
  <c r="M32" i="1"/>
  <c r="G32" i="1"/>
  <c r="H32" i="1"/>
  <c r="I32" i="1"/>
  <c r="J32" i="1"/>
  <c r="D32" i="1"/>
  <c r="E32" i="1"/>
  <c r="M31" i="1"/>
  <c r="G31" i="1"/>
  <c r="H31" i="1"/>
  <c r="I31" i="1"/>
  <c r="J31" i="1"/>
  <c r="D31" i="1"/>
  <c r="E31" i="1"/>
  <c r="M30" i="1"/>
  <c r="G30" i="1"/>
  <c r="H30" i="1"/>
  <c r="I30" i="1"/>
  <c r="J30" i="1"/>
  <c r="D30" i="1"/>
  <c r="E30" i="1"/>
  <c r="M29" i="1"/>
  <c r="G29" i="1"/>
  <c r="H29" i="1"/>
  <c r="I29" i="1"/>
  <c r="J29" i="1"/>
  <c r="D29" i="1"/>
  <c r="E29" i="1"/>
  <c r="M28" i="1"/>
  <c r="G28" i="1"/>
  <c r="H28" i="1"/>
  <c r="I28" i="1"/>
  <c r="J28" i="1"/>
  <c r="D28" i="1"/>
  <c r="E28" i="1"/>
  <c r="M27" i="1"/>
  <c r="G27" i="1"/>
  <c r="H27" i="1"/>
  <c r="I27" i="1"/>
  <c r="J27" i="1"/>
  <c r="D27" i="1"/>
  <c r="E27" i="1"/>
  <c r="M26" i="1"/>
  <c r="G26" i="1"/>
  <c r="H26" i="1"/>
  <c r="I26" i="1"/>
  <c r="J26" i="1"/>
  <c r="D26" i="1"/>
  <c r="E26" i="1"/>
  <c r="M25" i="1"/>
  <c r="G25" i="1"/>
  <c r="H25" i="1"/>
  <c r="I25" i="1"/>
  <c r="J25" i="1"/>
  <c r="D25" i="1"/>
  <c r="E25" i="1"/>
  <c r="M24" i="1"/>
  <c r="G24" i="1"/>
  <c r="H24" i="1"/>
  <c r="I24" i="1"/>
  <c r="J24" i="1"/>
  <c r="D24" i="1"/>
  <c r="E24" i="1"/>
  <c r="M23" i="1"/>
  <c r="G23" i="1"/>
  <c r="H23" i="1"/>
  <c r="I23" i="1"/>
  <c r="J23" i="1"/>
  <c r="D23" i="1"/>
  <c r="E23" i="1"/>
  <c r="M22" i="1"/>
  <c r="G22" i="1"/>
  <c r="H22" i="1"/>
  <c r="I22" i="1"/>
  <c r="J22" i="1"/>
  <c r="D22" i="1"/>
  <c r="E22" i="1"/>
  <c r="M21" i="1"/>
  <c r="G21" i="1"/>
  <c r="H21" i="1"/>
  <c r="I21" i="1"/>
  <c r="J21" i="1"/>
  <c r="D21" i="1"/>
  <c r="E21" i="1"/>
  <c r="M20" i="1"/>
  <c r="G20" i="1"/>
  <c r="H20" i="1"/>
  <c r="I20" i="1"/>
  <c r="J20" i="1"/>
  <c r="D20" i="1"/>
  <c r="E20" i="1"/>
  <c r="M19" i="1"/>
  <c r="G19" i="1"/>
  <c r="H19" i="1"/>
  <c r="I19" i="1"/>
  <c r="J19" i="1"/>
  <c r="D19" i="1"/>
  <c r="E19" i="1"/>
  <c r="M18" i="1"/>
  <c r="G18" i="1"/>
  <c r="H18" i="1"/>
  <c r="I18" i="1"/>
  <c r="J18" i="1"/>
  <c r="D18" i="1"/>
  <c r="E18" i="1"/>
  <c r="M17" i="1"/>
  <c r="G17" i="1"/>
  <c r="H17" i="1"/>
  <c r="I17" i="1"/>
  <c r="J17" i="1"/>
  <c r="D17" i="1"/>
  <c r="E17" i="1"/>
  <c r="M16" i="1"/>
  <c r="G16" i="1"/>
  <c r="H16" i="1"/>
  <c r="I16" i="1"/>
  <c r="J16" i="1"/>
  <c r="D16" i="1"/>
  <c r="E16" i="1"/>
  <c r="M15" i="1"/>
  <c r="G15" i="1"/>
  <c r="H15" i="1"/>
  <c r="I15" i="1"/>
  <c r="J15" i="1"/>
  <c r="D15" i="1"/>
  <c r="E15" i="1"/>
  <c r="M14" i="1"/>
  <c r="G14" i="1"/>
  <c r="H14" i="1"/>
  <c r="I14" i="1"/>
  <c r="J14" i="1"/>
  <c r="D14" i="1"/>
  <c r="E14" i="1"/>
  <c r="M13" i="1"/>
  <c r="G13" i="1"/>
  <c r="H13" i="1"/>
  <c r="I13" i="1"/>
  <c r="J13" i="1"/>
  <c r="D13" i="1"/>
  <c r="E13" i="1"/>
  <c r="M12" i="1"/>
  <c r="G12" i="1"/>
  <c r="H12" i="1"/>
  <c r="I12" i="1"/>
  <c r="J12" i="1"/>
  <c r="D12" i="1"/>
  <c r="E12" i="1"/>
  <c r="M11" i="1"/>
  <c r="G11" i="1"/>
  <c r="H11" i="1"/>
  <c r="I11" i="1"/>
  <c r="J11" i="1"/>
  <c r="D11" i="1"/>
  <c r="E11" i="1"/>
  <c r="M10" i="1"/>
  <c r="G10" i="1"/>
  <c r="H10" i="1"/>
  <c r="I10" i="1"/>
  <c r="J10" i="1"/>
  <c r="D10" i="1"/>
  <c r="E10" i="1"/>
  <c r="M9" i="1"/>
  <c r="G9" i="1"/>
  <c r="H9" i="1"/>
  <c r="I9" i="1"/>
  <c r="J9" i="1"/>
  <c r="D9" i="1"/>
  <c r="E9" i="1"/>
  <c r="M8" i="1"/>
  <c r="G8" i="1"/>
  <c r="H8" i="1"/>
  <c r="I8" i="1"/>
  <c r="J8" i="1"/>
  <c r="D8" i="1"/>
  <c r="E8" i="1"/>
  <c r="M7" i="1"/>
  <c r="G7" i="1"/>
  <c r="H7" i="1"/>
  <c r="I7" i="1"/>
  <c r="J7" i="1"/>
  <c r="D7" i="1"/>
  <c r="E7" i="1"/>
  <c r="M6" i="1"/>
  <c r="G6" i="1"/>
  <c r="H6" i="1"/>
  <c r="I6" i="1"/>
  <c r="J6" i="1"/>
  <c r="D6" i="1"/>
  <c r="E6" i="1"/>
  <c r="M5" i="1"/>
  <c r="G5" i="1"/>
  <c r="H5" i="1"/>
  <c r="I5" i="1"/>
  <c r="J5" i="1"/>
  <c r="D5" i="1"/>
  <c r="E5" i="1"/>
  <c r="M4" i="1"/>
  <c r="G4" i="1"/>
  <c r="H4" i="1"/>
  <c r="I4" i="1"/>
  <c r="J4" i="1"/>
  <c r="D4" i="1"/>
  <c r="E4" i="1"/>
  <c r="M3" i="1"/>
  <c r="G3" i="1"/>
  <c r="H3" i="1"/>
  <c r="I3" i="1"/>
  <c r="J3" i="1"/>
  <c r="D3" i="1"/>
  <c r="E3" i="1"/>
  <c r="M2" i="1"/>
  <c r="G2" i="1"/>
  <c r="H2" i="1"/>
  <c r="I2" i="1"/>
  <c r="J2" i="1"/>
  <c r="D2" i="1"/>
  <c r="E2" i="1"/>
</calcChain>
</file>

<file path=xl/sharedStrings.xml><?xml version="1.0" encoding="utf-8"?>
<sst xmlns="http://schemas.openxmlformats.org/spreadsheetml/2006/main" count="5213" uniqueCount="1277">
  <si>
    <t>Sub_Region_Cod</t>
  </si>
  <si>
    <t xml:space="preserve">  Country_Cod</t>
  </si>
  <si>
    <t>Categ</t>
  </si>
  <si>
    <t>Nbcar</t>
  </si>
  <si>
    <t>Droite</t>
  </si>
  <si>
    <t>Period</t>
  </si>
  <si>
    <t>Année</t>
  </si>
  <si>
    <t>Nbcar Period</t>
  </si>
  <si>
    <t>Droite Period</t>
  </si>
  <si>
    <t>Date</t>
  </si>
  <si>
    <t>Product_Ref</t>
  </si>
  <si>
    <t>Sales</t>
  </si>
  <si>
    <t>Valeurnombre</t>
  </si>
  <si>
    <t>EUO</t>
  </si>
  <si>
    <t>LUX</t>
  </si>
  <si>
    <t>CATEG-Haut</t>
  </si>
  <si>
    <t>2020-M2</t>
  </si>
  <si>
    <t>P45099</t>
  </si>
  <si>
    <t>4 009.22 €</t>
  </si>
  <si>
    <t>LIE</t>
  </si>
  <si>
    <t>2020-M12</t>
  </si>
  <si>
    <t>P09301</t>
  </si>
  <si>
    <t>6 256.25 €</t>
  </si>
  <si>
    <t>2019-M10</t>
  </si>
  <si>
    <t>P33835</t>
  </si>
  <si>
    <t>3 641.43 €</t>
  </si>
  <si>
    <t>AUT</t>
  </si>
  <si>
    <t>2019-M5</t>
  </si>
  <si>
    <t>P37069</t>
  </si>
  <si>
    <t>8 802.97 €</t>
  </si>
  <si>
    <t>CATEG-Bas</t>
  </si>
  <si>
    <t>2021-M3</t>
  </si>
  <si>
    <t>P00147</t>
  </si>
  <si>
    <t>5 931.85 €</t>
  </si>
  <si>
    <t>FRA</t>
  </si>
  <si>
    <t>CATEG-Haut-Et-Bas</t>
  </si>
  <si>
    <t>2020-M1</t>
  </si>
  <si>
    <t>P30848</t>
  </si>
  <si>
    <t>7 714.25 €</t>
  </si>
  <si>
    <t>2020-M11</t>
  </si>
  <si>
    <t>P36740</t>
  </si>
  <si>
    <t>648.27 €</t>
  </si>
  <si>
    <t>2020-M6</t>
  </si>
  <si>
    <t>P17790</t>
  </si>
  <si>
    <t>5 153.11 €</t>
  </si>
  <si>
    <t>DEU</t>
  </si>
  <si>
    <t>P25076</t>
  </si>
  <si>
    <t>6 995.34 €</t>
  </si>
  <si>
    <t>2021-M4</t>
  </si>
  <si>
    <t>P16729</t>
  </si>
  <si>
    <t>5 774.21 €</t>
  </si>
  <si>
    <t>P49785</t>
  </si>
  <si>
    <t>6 885.59 €</t>
  </si>
  <si>
    <t>CHE</t>
  </si>
  <si>
    <t>P00865</t>
  </si>
  <si>
    <t>6 418.83 €</t>
  </si>
  <si>
    <t>P21339</t>
  </si>
  <si>
    <t>9 274.57 €</t>
  </si>
  <si>
    <t>2020-M10</t>
  </si>
  <si>
    <t>P48978</t>
  </si>
  <si>
    <t>3 714.87 €</t>
  </si>
  <si>
    <t>2020-M5</t>
  </si>
  <si>
    <t>P21878</t>
  </si>
  <si>
    <t>1 714.77 €</t>
  </si>
  <si>
    <t>2019-M8</t>
  </si>
  <si>
    <t>P48304</t>
  </si>
  <si>
    <t>9 885.56 €</t>
  </si>
  <si>
    <t>2021-M2</t>
  </si>
  <si>
    <t>P35423</t>
  </si>
  <si>
    <t>8 521.33 €</t>
  </si>
  <si>
    <t>2019-M9</t>
  </si>
  <si>
    <t>P23529</t>
  </si>
  <si>
    <t>3 537.73 €</t>
  </si>
  <si>
    <t>BEL</t>
  </si>
  <si>
    <t>P40834</t>
  </si>
  <si>
    <t>395.15 €</t>
  </si>
  <si>
    <t>2020-M8</t>
  </si>
  <si>
    <t>P41564</t>
  </si>
  <si>
    <t>9 938.57 €</t>
  </si>
  <si>
    <t>P29917</t>
  </si>
  <si>
    <t>3 230.13 €</t>
  </si>
  <si>
    <t>P14013</t>
  </si>
  <si>
    <t>3 822.62 €</t>
  </si>
  <si>
    <t>P25875</t>
  </si>
  <si>
    <t>2 148.92 €</t>
  </si>
  <si>
    <t>P49015</t>
  </si>
  <si>
    <t>4 303.23 €</t>
  </si>
  <si>
    <t>P00821</t>
  </si>
  <si>
    <t>2 976.39 €</t>
  </si>
  <si>
    <t>2019-M6</t>
  </si>
  <si>
    <t>P07136</t>
  </si>
  <si>
    <t>289.30 €</t>
  </si>
  <si>
    <t>2021-M1</t>
  </si>
  <si>
    <t>P33389</t>
  </si>
  <si>
    <t>5 833.50 €</t>
  </si>
  <si>
    <t>P40581</t>
  </si>
  <si>
    <t>6 859.21 €</t>
  </si>
  <si>
    <t>NLD</t>
  </si>
  <si>
    <t>P04202</t>
  </si>
  <si>
    <t>5 792.69 €</t>
  </si>
  <si>
    <t>P37104</t>
  </si>
  <si>
    <t>8 306.14 €</t>
  </si>
  <si>
    <t>P17387</t>
  </si>
  <si>
    <t>2 663.18 €</t>
  </si>
  <si>
    <t>P30200</t>
  </si>
  <si>
    <t>311.88 €</t>
  </si>
  <si>
    <t>P27182</t>
  </si>
  <si>
    <t>6 950.94 €</t>
  </si>
  <si>
    <t>P12057</t>
  </si>
  <si>
    <t>9 370.27 €</t>
  </si>
  <si>
    <t>P39315</t>
  </si>
  <si>
    <t>9 722.10 €</t>
  </si>
  <si>
    <t>P09811</t>
  </si>
  <si>
    <t>2 131.52 €</t>
  </si>
  <si>
    <t>2020-M3</t>
  </si>
  <si>
    <t>P48139</t>
  </si>
  <si>
    <t>7 329.10 €</t>
  </si>
  <si>
    <t>P33288</t>
  </si>
  <si>
    <t>5 533.18 €</t>
  </si>
  <si>
    <t>P06804</t>
  </si>
  <si>
    <t>1 041.53 €</t>
  </si>
  <si>
    <t>P12106</t>
  </si>
  <si>
    <t>7 129.44 €</t>
  </si>
  <si>
    <t>8 549.86 €</t>
  </si>
  <si>
    <t>6 540.95 €</t>
  </si>
  <si>
    <t>P21439</t>
  </si>
  <si>
    <t>6 209.44 €</t>
  </si>
  <si>
    <t>P27840</t>
  </si>
  <si>
    <t>1 059.25 €</t>
  </si>
  <si>
    <t>P49225</t>
  </si>
  <si>
    <t>2 395.36 €</t>
  </si>
  <si>
    <t>P26609</t>
  </si>
  <si>
    <t>9 416.60 €</t>
  </si>
  <si>
    <t>P06146</t>
  </si>
  <si>
    <t>5 322.65 €</t>
  </si>
  <si>
    <t>P27037</t>
  </si>
  <si>
    <t>9 910.32 €</t>
  </si>
  <si>
    <t>P01933</t>
  </si>
  <si>
    <t>5 180.16 €</t>
  </si>
  <si>
    <t>2019-M11</t>
  </si>
  <si>
    <t>P49769</t>
  </si>
  <si>
    <t>9 633.35 €</t>
  </si>
  <si>
    <t>P19008</t>
  </si>
  <si>
    <t>5 637.70 €</t>
  </si>
  <si>
    <t>2020-M7</t>
  </si>
  <si>
    <t>P36842</t>
  </si>
  <si>
    <t>10.57 €</t>
  </si>
  <si>
    <t>P00924</t>
  </si>
  <si>
    <t>82.35 €</t>
  </si>
  <si>
    <t>P47218</t>
  </si>
  <si>
    <t>3 320.28 €</t>
  </si>
  <si>
    <t>3 357.41 €</t>
  </si>
  <si>
    <t>2019-M7</t>
  </si>
  <si>
    <t>P45754</t>
  </si>
  <si>
    <t>3 800.93 €</t>
  </si>
  <si>
    <t>P20279</t>
  </si>
  <si>
    <t>6 851.98 €</t>
  </si>
  <si>
    <t>P29323</t>
  </si>
  <si>
    <t>6 075.98 €</t>
  </si>
  <si>
    <t>P43446</t>
  </si>
  <si>
    <t>9 595.98 €</t>
  </si>
  <si>
    <t>P23778</t>
  </si>
  <si>
    <t>6 412.37 €</t>
  </si>
  <si>
    <t>P31598</t>
  </si>
  <si>
    <t>8 453.82 €</t>
  </si>
  <si>
    <t>P30142</t>
  </si>
  <si>
    <t>7 897.22 €</t>
  </si>
  <si>
    <t>P12287</t>
  </si>
  <si>
    <t>8 768.87 €</t>
  </si>
  <si>
    <t>P36117</t>
  </si>
  <si>
    <t>1 330.69 €</t>
  </si>
  <si>
    <t>P46106</t>
  </si>
  <si>
    <t>3 492.80 €</t>
  </si>
  <si>
    <t>7 036.43 €</t>
  </si>
  <si>
    <t>P35562</t>
  </si>
  <si>
    <t>8 897.12 €</t>
  </si>
  <si>
    <t>2020-M4</t>
  </si>
  <si>
    <t>P21413</t>
  </si>
  <si>
    <t>4 205.87 €</t>
  </si>
  <si>
    <t>P19940</t>
  </si>
  <si>
    <t>2 698.93 €</t>
  </si>
  <si>
    <t>9 718.22 €</t>
  </si>
  <si>
    <t>P44662</t>
  </si>
  <si>
    <t>317.48 €</t>
  </si>
  <si>
    <t>P18765</t>
  </si>
  <si>
    <t>1 189.48 €</t>
  </si>
  <si>
    <t>8 081.50 €</t>
  </si>
  <si>
    <t>P07201</t>
  </si>
  <si>
    <t>7 770.88 €</t>
  </si>
  <si>
    <t>2020-M9</t>
  </si>
  <si>
    <t>P12121</t>
  </si>
  <si>
    <t>4 725.70 €</t>
  </si>
  <si>
    <t>P39717</t>
  </si>
  <si>
    <t>4 265.93 €</t>
  </si>
  <si>
    <t>P22281</t>
  </si>
  <si>
    <t>9 968.63 €</t>
  </si>
  <si>
    <t>P38736</t>
  </si>
  <si>
    <t>2 974.32 €</t>
  </si>
  <si>
    <t>P06469</t>
  </si>
  <si>
    <t>8 181.73 €</t>
  </si>
  <si>
    <t>P22923</t>
  </si>
  <si>
    <t>3 922.81 €</t>
  </si>
  <si>
    <t>3 377.23 €</t>
  </si>
  <si>
    <t>P13281</t>
  </si>
  <si>
    <t>6 188.70 €</t>
  </si>
  <si>
    <t>P01548</t>
  </si>
  <si>
    <t>1 137.20 €</t>
  </si>
  <si>
    <t>1 533.85 €</t>
  </si>
  <si>
    <t>8 262.73 €</t>
  </si>
  <si>
    <t>6 602.55 €</t>
  </si>
  <si>
    <t>3 016.30 €</t>
  </si>
  <si>
    <t>8 509.71 €</t>
  </si>
  <si>
    <t>P29939</t>
  </si>
  <si>
    <t>2 988.85 €</t>
  </si>
  <si>
    <t>P07168</t>
  </si>
  <si>
    <t>1 827.15 €</t>
  </si>
  <si>
    <t>P26696</t>
  </si>
  <si>
    <t>7 925.86 €</t>
  </si>
  <si>
    <t>2019-M12</t>
  </si>
  <si>
    <t>P40732</t>
  </si>
  <si>
    <t>4 210.47 €</t>
  </si>
  <si>
    <t>P11497</t>
  </si>
  <si>
    <t>3 919.87 €</t>
  </si>
  <si>
    <t>P32957</t>
  </si>
  <si>
    <t>3 608.81 €</t>
  </si>
  <si>
    <t>P14749</t>
  </si>
  <si>
    <t>4 028.61 €</t>
  </si>
  <si>
    <t>P24416</t>
  </si>
  <si>
    <t>3 413.67 €</t>
  </si>
  <si>
    <t>P34025</t>
  </si>
  <si>
    <t>5 913.92 €</t>
  </si>
  <si>
    <t>P39880</t>
  </si>
  <si>
    <t>5 954.69 €</t>
  </si>
  <si>
    <t>P01132</t>
  </si>
  <si>
    <t>5 726.16 €</t>
  </si>
  <si>
    <t>P12232</t>
  </si>
  <si>
    <t>12.96 €</t>
  </si>
  <si>
    <t>P33199</t>
  </si>
  <si>
    <t>823.65 €</t>
  </si>
  <si>
    <t>P32706</t>
  </si>
  <si>
    <t>4 784.53 €</t>
  </si>
  <si>
    <t>P01623</t>
  </si>
  <si>
    <t>4 833.34 €</t>
  </si>
  <si>
    <t>P25666</t>
  </si>
  <si>
    <t>7 424.60 €</t>
  </si>
  <si>
    <t>P46087</t>
  </si>
  <si>
    <t>9 155.49 €</t>
  </si>
  <si>
    <t>5 815.90 €</t>
  </si>
  <si>
    <t>P15184</t>
  </si>
  <si>
    <t>6 905.98 €</t>
  </si>
  <si>
    <t>P20063</t>
  </si>
  <si>
    <t>2 824.28 €</t>
  </si>
  <si>
    <t>P26371</t>
  </si>
  <si>
    <t>5 147.45 €</t>
  </si>
  <si>
    <t>8 719.15 €</t>
  </si>
  <si>
    <t>P10110</t>
  </si>
  <si>
    <t>533.13 €</t>
  </si>
  <si>
    <t>6 201.83 €</t>
  </si>
  <si>
    <t>P32123</t>
  </si>
  <si>
    <t>8 503.63 €</t>
  </si>
  <si>
    <t>P29746</t>
  </si>
  <si>
    <t>24.10 €</t>
  </si>
  <si>
    <t>P42335</t>
  </si>
  <si>
    <t>437.29 €</t>
  </si>
  <si>
    <t>P29347</t>
  </si>
  <si>
    <t>5 970.57 €</t>
  </si>
  <si>
    <t>P15323</t>
  </si>
  <si>
    <t>1 500.32 €</t>
  </si>
  <si>
    <t>P26727</t>
  </si>
  <si>
    <t>8 928.10 €</t>
  </si>
  <si>
    <t>P10206</t>
  </si>
  <si>
    <t>8 256.84 €</t>
  </si>
  <si>
    <t>P00575</t>
  </si>
  <si>
    <t>966.37 €</t>
  </si>
  <si>
    <t>P00632</t>
  </si>
  <si>
    <t>4 289.69 €</t>
  </si>
  <si>
    <t>P13351</t>
  </si>
  <si>
    <t>2 398.59 €</t>
  </si>
  <si>
    <t>P42140</t>
  </si>
  <si>
    <t>2 640.99 €</t>
  </si>
  <si>
    <t>P12277</t>
  </si>
  <si>
    <t>131.22 €</t>
  </si>
  <si>
    <t>P36100</t>
  </si>
  <si>
    <t>2 756.83 €</t>
  </si>
  <si>
    <t>P29520</t>
  </si>
  <si>
    <t>4 357.76 €</t>
  </si>
  <si>
    <t>P12467</t>
  </si>
  <si>
    <t>1 418.48 €</t>
  </si>
  <si>
    <t>P41822</t>
  </si>
  <si>
    <t>4 655.33 €</t>
  </si>
  <si>
    <t>P18784</t>
  </si>
  <si>
    <t>2 163.92 €</t>
  </si>
  <si>
    <t>2 706.49 €</t>
  </si>
  <si>
    <t>P20955</t>
  </si>
  <si>
    <t>8 601.63 €</t>
  </si>
  <si>
    <t>P49448</t>
  </si>
  <si>
    <t>3 419.84 €</t>
  </si>
  <si>
    <t>P44127</t>
  </si>
  <si>
    <t>8 782.55 €</t>
  </si>
  <si>
    <t>P35247</t>
  </si>
  <si>
    <t>9 122.71 €</t>
  </si>
  <si>
    <t>P05032</t>
  </si>
  <si>
    <t>9 076.85 €</t>
  </si>
  <si>
    <t>4 058.74 €</t>
  </si>
  <si>
    <t>P48783</t>
  </si>
  <si>
    <t>5 680.29 €</t>
  </si>
  <si>
    <t>P20777</t>
  </si>
  <si>
    <t>2 584.11 €</t>
  </si>
  <si>
    <t>1 543.63 €</t>
  </si>
  <si>
    <t>P19223</t>
  </si>
  <si>
    <t>5 246.63 €</t>
  </si>
  <si>
    <t>5 260.34 €</t>
  </si>
  <si>
    <t>P32994</t>
  </si>
  <si>
    <t>9 865.96 €</t>
  </si>
  <si>
    <t>P04964</t>
  </si>
  <si>
    <t>9 653.23 €</t>
  </si>
  <si>
    <t>P45033</t>
  </si>
  <si>
    <t>3 838.49 €</t>
  </si>
  <si>
    <t>8 851.79 €</t>
  </si>
  <si>
    <t>P43320</t>
  </si>
  <si>
    <t>3 069.14 €</t>
  </si>
  <si>
    <t>1 682.89 €</t>
  </si>
  <si>
    <t>P10927</t>
  </si>
  <si>
    <t>147.69 €</t>
  </si>
  <si>
    <t>P08803</t>
  </si>
  <si>
    <t>6 658.94 €</t>
  </si>
  <si>
    <t>P31951</t>
  </si>
  <si>
    <t>5 036.65 €</t>
  </si>
  <si>
    <t>7 728.54 €</t>
  </si>
  <si>
    <t>4 356.82 €</t>
  </si>
  <si>
    <t>P07850</t>
  </si>
  <si>
    <t>8 566.10 €</t>
  </si>
  <si>
    <t>P34221</t>
  </si>
  <si>
    <t>9 483.43 €</t>
  </si>
  <si>
    <t>5 141.55 €</t>
  </si>
  <si>
    <t>9 044.33 €</t>
  </si>
  <si>
    <t>P22975</t>
  </si>
  <si>
    <t>8 222.98 €</t>
  </si>
  <si>
    <t>7 554.29 €</t>
  </si>
  <si>
    <t>P45132</t>
  </si>
  <si>
    <t>8 473.51 €</t>
  </si>
  <si>
    <t>336.16 €</t>
  </si>
  <si>
    <t>P47427</t>
  </si>
  <si>
    <t>2 604.10 €</t>
  </si>
  <si>
    <t>4 958.47 €</t>
  </si>
  <si>
    <t>P32594</t>
  </si>
  <si>
    <t>3 479.92 €</t>
  </si>
  <si>
    <t>955.31 €</t>
  </si>
  <si>
    <t>P40590</t>
  </si>
  <si>
    <t>2 517.16 €</t>
  </si>
  <si>
    <t>P13128</t>
  </si>
  <si>
    <t>1 821.98 €</t>
  </si>
  <si>
    <t>2 694.49 €</t>
  </si>
  <si>
    <t>7 385.17 €</t>
  </si>
  <si>
    <t>P05336</t>
  </si>
  <si>
    <t>4 609.85 €</t>
  </si>
  <si>
    <t>P18685</t>
  </si>
  <si>
    <t>8 560.85 €</t>
  </si>
  <si>
    <t>P16947</t>
  </si>
  <si>
    <t>5 962.69 €</t>
  </si>
  <si>
    <t>P06871</t>
  </si>
  <si>
    <t>6 660.62 €</t>
  </si>
  <si>
    <t>P42296</t>
  </si>
  <si>
    <t>5 454.94 €</t>
  </si>
  <si>
    <t>P21726</t>
  </si>
  <si>
    <t>7 778.64 €</t>
  </si>
  <si>
    <t>P34348</t>
  </si>
  <si>
    <t>7 051.85 €</t>
  </si>
  <si>
    <t>7 332.50 €</t>
  </si>
  <si>
    <t>P22873</t>
  </si>
  <si>
    <t>3 702.64 €</t>
  </si>
  <si>
    <t>P07950</t>
  </si>
  <si>
    <t>4 530.46 €</t>
  </si>
  <si>
    <t>P42457</t>
  </si>
  <si>
    <t>1 715.19 €</t>
  </si>
  <si>
    <t>P31359</t>
  </si>
  <si>
    <t>4 617.70 €</t>
  </si>
  <si>
    <t>P49276</t>
  </si>
  <si>
    <t>6 426.31 €</t>
  </si>
  <si>
    <t>P10207</t>
  </si>
  <si>
    <t>3 733.31 €</t>
  </si>
  <si>
    <t>7 064.94 €</t>
  </si>
  <si>
    <t>3 176.91 €</t>
  </si>
  <si>
    <t>P43987</t>
  </si>
  <si>
    <t>4 916.13 €</t>
  </si>
  <si>
    <t>6 022.91 €</t>
  </si>
  <si>
    <t>1 006.52 €</t>
  </si>
  <si>
    <t>P22419</t>
  </si>
  <si>
    <t>2 451.31 €</t>
  </si>
  <si>
    <t>P37494</t>
  </si>
  <si>
    <t>7 690.44 €</t>
  </si>
  <si>
    <t>4 062.45 €</t>
  </si>
  <si>
    <t>P02378</t>
  </si>
  <si>
    <t>2 181.78 €</t>
  </si>
  <si>
    <t>P27120</t>
  </si>
  <si>
    <t>4 886.31 €</t>
  </si>
  <si>
    <t>P20074</t>
  </si>
  <si>
    <t>3 993.98 €</t>
  </si>
  <si>
    <t>P39803</t>
  </si>
  <si>
    <t>6 866.58 €</t>
  </si>
  <si>
    <t>2 638.76 €</t>
  </si>
  <si>
    <t>P49378</t>
  </si>
  <si>
    <t>6 447.59 €</t>
  </si>
  <si>
    <t>P20509</t>
  </si>
  <si>
    <t>6 741.15 €</t>
  </si>
  <si>
    <t>P36222</t>
  </si>
  <si>
    <t>6 652.80 €</t>
  </si>
  <si>
    <t>P40423</t>
  </si>
  <si>
    <t>9 569.50 €</t>
  </si>
  <si>
    <t>P16701</t>
  </si>
  <si>
    <t>9 598.98 €</t>
  </si>
  <si>
    <t>P26717</t>
  </si>
  <si>
    <t>845.89 €</t>
  </si>
  <si>
    <t>P17819</t>
  </si>
  <si>
    <t>3 401.36 €</t>
  </si>
  <si>
    <t>P01980</t>
  </si>
  <si>
    <t>4 381.20 €</t>
  </si>
  <si>
    <t>5 021.41 €</t>
  </si>
  <si>
    <t>P06921</t>
  </si>
  <si>
    <t>8 206.75 €</t>
  </si>
  <si>
    <t>P24227</t>
  </si>
  <si>
    <t>8 492.57 €</t>
  </si>
  <si>
    <t>P32183</t>
  </si>
  <si>
    <t>7 125.54 €</t>
  </si>
  <si>
    <t>P34687</t>
  </si>
  <si>
    <t>9 034.57 €</t>
  </si>
  <si>
    <t>P24661</t>
  </si>
  <si>
    <t>6 348.67 €</t>
  </si>
  <si>
    <t>P30270</t>
  </si>
  <si>
    <t>5 773.21 €</t>
  </si>
  <si>
    <t>P14320</t>
  </si>
  <si>
    <t>4 479.68 €</t>
  </si>
  <si>
    <t>7 886.67 €</t>
  </si>
  <si>
    <t>P04149</t>
  </si>
  <si>
    <t>8 025.23 €</t>
  </si>
  <si>
    <t>833.32 €</t>
  </si>
  <si>
    <t>3 058.45 €</t>
  </si>
  <si>
    <t>P03146</t>
  </si>
  <si>
    <t>8 645.14 €</t>
  </si>
  <si>
    <t>P45168</t>
  </si>
  <si>
    <t>3 507.98 €</t>
  </si>
  <si>
    <t>P48480</t>
  </si>
  <si>
    <t>8 968.56 €</t>
  </si>
  <si>
    <t>6 729.31 €</t>
  </si>
  <si>
    <t>7 698.94 €</t>
  </si>
  <si>
    <t>2 289.26 €</t>
  </si>
  <si>
    <t>P09915</t>
  </si>
  <si>
    <t>7 921.38 €</t>
  </si>
  <si>
    <t>P32564</t>
  </si>
  <si>
    <t>2 641.57 €</t>
  </si>
  <si>
    <t>P33640</t>
  </si>
  <si>
    <t>7 812.54 €</t>
  </si>
  <si>
    <t>P01971</t>
  </si>
  <si>
    <t>62.67 €</t>
  </si>
  <si>
    <t>P30775</t>
  </si>
  <si>
    <t>6 754.99 €</t>
  </si>
  <si>
    <t>9 321.98 €</t>
  </si>
  <si>
    <t>P04088</t>
  </si>
  <si>
    <t>1 474.10 €</t>
  </si>
  <si>
    <t>6 234.62 €</t>
  </si>
  <si>
    <t>8 222.80 €</t>
  </si>
  <si>
    <t>1 088.41 €</t>
  </si>
  <si>
    <t>8 984.82 €</t>
  </si>
  <si>
    <t>P29220</t>
  </si>
  <si>
    <t>6 216.95 €</t>
  </si>
  <si>
    <t>8 917.49 €</t>
  </si>
  <si>
    <t>1 123.27 €</t>
  </si>
  <si>
    <t>2 030.47 €</t>
  </si>
  <si>
    <t>P33876</t>
  </si>
  <si>
    <t>5 030.11 €</t>
  </si>
  <si>
    <t>P05232</t>
  </si>
  <si>
    <t>57.82 €</t>
  </si>
  <si>
    <t>P47852</t>
  </si>
  <si>
    <t>2 933.91 €</t>
  </si>
  <si>
    <t>1 377.45 €</t>
  </si>
  <si>
    <t>3 995.87 €</t>
  </si>
  <si>
    <t>1 272.36 €</t>
  </si>
  <si>
    <t>8 374.81 €</t>
  </si>
  <si>
    <t>P22619</t>
  </si>
  <si>
    <t>2 811.52 €</t>
  </si>
  <si>
    <t>8 149.52 €</t>
  </si>
  <si>
    <t>P06881</t>
  </si>
  <si>
    <t>333.70 €</t>
  </si>
  <si>
    <t>P34490</t>
  </si>
  <si>
    <t>729.15 €</t>
  </si>
  <si>
    <t>1 459.70 €</t>
  </si>
  <si>
    <t>8 977.27 €</t>
  </si>
  <si>
    <t>P07376</t>
  </si>
  <si>
    <t>8 984.98 €</t>
  </si>
  <si>
    <t>P41250</t>
  </si>
  <si>
    <t>4 660.16 €</t>
  </si>
  <si>
    <t>P23691</t>
  </si>
  <si>
    <t>6 959.46 €</t>
  </si>
  <si>
    <t>P09735</t>
  </si>
  <si>
    <t>3 883.26 €</t>
  </si>
  <si>
    <t>2 940.29 €</t>
  </si>
  <si>
    <t>P42309</t>
  </si>
  <si>
    <t>4 346.16 €</t>
  </si>
  <si>
    <t>3 102.16 €</t>
  </si>
  <si>
    <t>1 808.41 €</t>
  </si>
  <si>
    <t>P37571</t>
  </si>
  <si>
    <t>4 497.73 €</t>
  </si>
  <si>
    <t>P47708</t>
  </si>
  <si>
    <t>3 693.78 €</t>
  </si>
  <si>
    <t>1 242.44 €</t>
  </si>
  <si>
    <t>P26267</t>
  </si>
  <si>
    <t>6 904.78 €</t>
  </si>
  <si>
    <t>2 469.87 €</t>
  </si>
  <si>
    <t>7 191.63 €</t>
  </si>
  <si>
    <t>9 492.88 €</t>
  </si>
  <si>
    <t>P33533</t>
  </si>
  <si>
    <t>7 775.96 €</t>
  </si>
  <si>
    <t>1 955.52 €</t>
  </si>
  <si>
    <t>9 359.31 €</t>
  </si>
  <si>
    <t>P21411</t>
  </si>
  <si>
    <t>5 961.42 €</t>
  </si>
  <si>
    <t>P23810</t>
  </si>
  <si>
    <t>1 387.57 €</t>
  </si>
  <si>
    <t>P01912</t>
  </si>
  <si>
    <t>3 774.14 €</t>
  </si>
  <si>
    <t>P03974</t>
  </si>
  <si>
    <t>7 450.31 €</t>
  </si>
  <si>
    <t>7 367.43 €</t>
  </si>
  <si>
    <t>7 029.50 €</t>
  </si>
  <si>
    <t>P06948</t>
  </si>
  <si>
    <t>175.70 €</t>
  </si>
  <si>
    <t>P22631</t>
  </si>
  <si>
    <t>1 465.33 €</t>
  </si>
  <si>
    <t>7 968.96 €</t>
  </si>
  <si>
    <t>4 612.64 €</t>
  </si>
  <si>
    <t>5 434.42 €</t>
  </si>
  <si>
    <t>P48707</t>
  </si>
  <si>
    <t>3 716.64 €</t>
  </si>
  <si>
    <t>P26058</t>
  </si>
  <si>
    <t>4 301.52 €</t>
  </si>
  <si>
    <t>P44790</t>
  </si>
  <si>
    <t>9 465.28 €</t>
  </si>
  <si>
    <t>9 596.53 €</t>
  </si>
  <si>
    <t>522.80 €</t>
  </si>
  <si>
    <t>182.70 €</t>
  </si>
  <si>
    <t>P17640</t>
  </si>
  <si>
    <t>3 190.92 €</t>
  </si>
  <si>
    <t>1 832.44 €</t>
  </si>
  <si>
    <t>P49187</t>
  </si>
  <si>
    <t>6 992.76 €</t>
  </si>
  <si>
    <t>P30076</t>
  </si>
  <si>
    <t>7 286.75 €</t>
  </si>
  <si>
    <t>8 437.63 €</t>
  </si>
  <si>
    <t>P16097</t>
  </si>
  <si>
    <t>7 340.40 €</t>
  </si>
  <si>
    <t>P26375</t>
  </si>
  <si>
    <t>8 588.66 €</t>
  </si>
  <si>
    <t>711.12 €</t>
  </si>
  <si>
    <t>9 426.88 €</t>
  </si>
  <si>
    <t>7 054.81 €</t>
  </si>
  <si>
    <t>P25953</t>
  </si>
  <si>
    <t>6 004.79 €</t>
  </si>
  <si>
    <t>1 054.94 €</t>
  </si>
  <si>
    <t>440.65 €</t>
  </si>
  <si>
    <t>201.15 €</t>
  </si>
  <si>
    <t>P03320</t>
  </si>
  <si>
    <t>5 504.24 €</t>
  </si>
  <si>
    <t>P27142</t>
  </si>
  <si>
    <t>1 163.94 €</t>
  </si>
  <si>
    <t>1 361.35 €</t>
  </si>
  <si>
    <t>P15409</t>
  </si>
  <si>
    <t>6 969.82 €</t>
  </si>
  <si>
    <t>4 182.12 €</t>
  </si>
  <si>
    <t>P25186</t>
  </si>
  <si>
    <t>9 365.85 €</t>
  </si>
  <si>
    <t>P29397</t>
  </si>
  <si>
    <t>8 100.33 €</t>
  </si>
  <si>
    <t>P32447</t>
  </si>
  <si>
    <t>4 912.83 €</t>
  </si>
  <si>
    <t>9 146.32 €</t>
  </si>
  <si>
    <t>5 856.81 €</t>
  </si>
  <si>
    <t>1 798.89 €</t>
  </si>
  <si>
    <t>P30841</t>
  </si>
  <si>
    <t>9 570.45 €</t>
  </si>
  <si>
    <t>P39306</t>
  </si>
  <si>
    <t>8 401.22 €</t>
  </si>
  <si>
    <t>4 881.70 €</t>
  </si>
  <si>
    <t>P49227</t>
  </si>
  <si>
    <t>6 817.31 €</t>
  </si>
  <si>
    <t>5 337.38 €</t>
  </si>
  <si>
    <t>P04448</t>
  </si>
  <si>
    <t>2 715.35 €</t>
  </si>
  <si>
    <t>P26144</t>
  </si>
  <si>
    <t>4 781.37 €</t>
  </si>
  <si>
    <t>P19502</t>
  </si>
  <si>
    <t>7 022.51 €</t>
  </si>
  <si>
    <t>4 279.98 €</t>
  </si>
  <si>
    <t>6 092.29 €</t>
  </si>
  <si>
    <t>9 209.84 €</t>
  </si>
  <si>
    <t>6 992.96 €</t>
  </si>
  <si>
    <t>2 837.46 €</t>
  </si>
  <si>
    <t>4 047.35 €</t>
  </si>
  <si>
    <t>P49048</t>
  </si>
  <si>
    <t>9 353.56 €</t>
  </si>
  <si>
    <t>P39503</t>
  </si>
  <si>
    <t>289.79 €</t>
  </si>
  <si>
    <t>P33194</t>
  </si>
  <si>
    <t>5 729.14 €</t>
  </si>
  <si>
    <t>25.22 €</t>
  </si>
  <si>
    <t>1 747.49 €</t>
  </si>
  <si>
    <t>P14031</t>
  </si>
  <si>
    <t>3 983.42 €</t>
  </si>
  <si>
    <t>P09514</t>
  </si>
  <si>
    <t>2 374.38 €</t>
  </si>
  <si>
    <t>2 524.80 €</t>
  </si>
  <si>
    <t>5 043.74 €</t>
  </si>
  <si>
    <t>5 969.99 €</t>
  </si>
  <si>
    <t>9 170.96 €</t>
  </si>
  <si>
    <t>2 846.89 €</t>
  </si>
  <si>
    <t>6 128.21 €</t>
  </si>
  <si>
    <t>779.26 €</t>
  </si>
  <si>
    <t>P34404</t>
  </si>
  <si>
    <t>9 956.62 €</t>
  </si>
  <si>
    <t>5 203.38 €</t>
  </si>
  <si>
    <t>5 152.12 €</t>
  </si>
  <si>
    <t>4 909.98 €</t>
  </si>
  <si>
    <t>5 674.38 €</t>
  </si>
  <si>
    <t>3 752.39 €</t>
  </si>
  <si>
    <t>1 674.14 €</t>
  </si>
  <si>
    <t>6 068.63 €</t>
  </si>
  <si>
    <t>740.49 €</t>
  </si>
  <si>
    <t>1 807.24 €</t>
  </si>
  <si>
    <t>P12488</t>
  </si>
  <si>
    <t>2 438.49 €</t>
  </si>
  <si>
    <t>P39441</t>
  </si>
  <si>
    <t>8 802.93 €</t>
  </si>
  <si>
    <t>3 458.39 €</t>
  </si>
  <si>
    <t>5 365.31 €</t>
  </si>
  <si>
    <t>9 908.94 €</t>
  </si>
  <si>
    <t>7 072.99 €</t>
  </si>
  <si>
    <t>6 354.25 €</t>
  </si>
  <si>
    <t>P36154</t>
  </si>
  <si>
    <t>1 317.92 €</t>
  </si>
  <si>
    <t>2 361.39 €</t>
  </si>
  <si>
    <t>4 921.39 €</t>
  </si>
  <si>
    <t>4 329.27 €</t>
  </si>
  <si>
    <t>7 012.73 €</t>
  </si>
  <si>
    <t>2 180.36 €</t>
  </si>
  <si>
    <t>8 011.64 €</t>
  </si>
  <si>
    <t>P25724</t>
  </si>
  <si>
    <t>5 424.17 €</t>
  </si>
  <si>
    <t>P42938</t>
  </si>
  <si>
    <t>8 810.87 €</t>
  </si>
  <si>
    <t>1 162.70 €</t>
  </si>
  <si>
    <t>370.90 €</t>
  </si>
  <si>
    <t>5 421.45 €</t>
  </si>
  <si>
    <t>P09839</t>
  </si>
  <si>
    <t>9 990.40 €</t>
  </si>
  <si>
    <t>82.65 €</t>
  </si>
  <si>
    <t>6 959.16 €</t>
  </si>
  <si>
    <t>8 401.68 €</t>
  </si>
  <si>
    <t>5 637.94 €</t>
  </si>
  <si>
    <t>P32328</t>
  </si>
  <si>
    <t>277.65 €</t>
  </si>
  <si>
    <t>P19289</t>
  </si>
  <si>
    <t>9 525.96 €</t>
  </si>
  <si>
    <t>P16713</t>
  </si>
  <si>
    <t>4 908.40 €</t>
  </si>
  <si>
    <t>7 683.13 €</t>
  </si>
  <si>
    <t>P12683</t>
  </si>
  <si>
    <t>4 379.29 €</t>
  </si>
  <si>
    <t>P18309</t>
  </si>
  <si>
    <t>6 156.20 €</t>
  </si>
  <si>
    <t>9 718.98 €</t>
  </si>
  <si>
    <t>P43965</t>
  </si>
  <si>
    <t>7 831.70 €</t>
  </si>
  <si>
    <t>9 238.72 €</t>
  </si>
  <si>
    <t>P26093</t>
  </si>
  <si>
    <t>96.59 €</t>
  </si>
  <si>
    <t>3 863.37 €</t>
  </si>
  <si>
    <t>P16041</t>
  </si>
  <si>
    <t>2 939.42 €</t>
  </si>
  <si>
    <t>5 271.53 €</t>
  </si>
  <si>
    <t>P37271</t>
  </si>
  <si>
    <t>564.29 €</t>
  </si>
  <si>
    <t>1 583.74 €</t>
  </si>
  <si>
    <t>6 286.96 €</t>
  </si>
  <si>
    <t>5 594.79 €</t>
  </si>
  <si>
    <t>5 513.54 €</t>
  </si>
  <si>
    <t>9 556.26 €</t>
  </si>
  <si>
    <t>P06558</t>
  </si>
  <si>
    <t>4 988.30 €</t>
  </si>
  <si>
    <t>7 832.15 €</t>
  </si>
  <si>
    <t>8 552.87 €</t>
  </si>
  <si>
    <t>2 207.83 €</t>
  </si>
  <si>
    <t>8 035.14 €</t>
  </si>
  <si>
    <t>1 878.12 €</t>
  </si>
  <si>
    <t>8 928.24 €</t>
  </si>
  <si>
    <t>1 517.28 €</t>
  </si>
  <si>
    <t>6 931.10 €</t>
  </si>
  <si>
    <t>P47002</t>
  </si>
  <si>
    <t>1 815.80 €</t>
  </si>
  <si>
    <t>1 485.33 €</t>
  </si>
  <si>
    <t>891.79 €</t>
  </si>
  <si>
    <t>P16535</t>
  </si>
  <si>
    <t>9 888.64 €</t>
  </si>
  <si>
    <t>P44963</t>
  </si>
  <si>
    <t>5 108.73 €</t>
  </si>
  <si>
    <t>P33060</t>
  </si>
  <si>
    <t>3 036.54 €</t>
  </si>
  <si>
    <t>7 112.78 €</t>
  </si>
  <si>
    <t>2 234.70 €</t>
  </si>
  <si>
    <t>P28875</t>
  </si>
  <si>
    <t>2 413.33 €</t>
  </si>
  <si>
    <t>P02043</t>
  </si>
  <si>
    <t>574.97 €</t>
  </si>
  <si>
    <t>6 584.14 €</t>
  </si>
  <si>
    <t>9 292.57 €</t>
  </si>
  <si>
    <t>6 790.39 €</t>
  </si>
  <si>
    <t>P36845</t>
  </si>
  <si>
    <t>8 782.75 €</t>
  </si>
  <si>
    <t>7 064.80 €</t>
  </si>
  <si>
    <t>P42950</t>
  </si>
  <si>
    <t>1 290.69 €</t>
  </si>
  <si>
    <t>P02462</t>
  </si>
  <si>
    <t>266.89 €</t>
  </si>
  <si>
    <t>P13761</t>
  </si>
  <si>
    <t>8 023.73 €</t>
  </si>
  <si>
    <t>9 399.20 €</t>
  </si>
  <si>
    <t>4 030.50 €</t>
  </si>
  <si>
    <t>835.33 €</t>
  </si>
  <si>
    <t>P25725</t>
  </si>
  <si>
    <t>6 973.27 €</t>
  </si>
  <si>
    <t>2 342.91 €</t>
  </si>
  <si>
    <t>4 306.20 €</t>
  </si>
  <si>
    <t>P43782</t>
  </si>
  <si>
    <t>694.91 €</t>
  </si>
  <si>
    <t>680.89 €</t>
  </si>
  <si>
    <t>P42597</t>
  </si>
  <si>
    <t>9 133.65 €</t>
  </si>
  <si>
    <t>482.72 €</t>
  </si>
  <si>
    <t>P31996</t>
  </si>
  <si>
    <t>9 135.50 €</t>
  </si>
  <si>
    <t>P37833</t>
  </si>
  <si>
    <t>2 401.56 €</t>
  </si>
  <si>
    <t>P18738</t>
  </si>
  <si>
    <t>5 673.36 €</t>
  </si>
  <si>
    <t>2 799.66 €</t>
  </si>
  <si>
    <t>9 085.53 €</t>
  </si>
  <si>
    <t>6 529.50 €</t>
  </si>
  <si>
    <t>4 879.19 €</t>
  </si>
  <si>
    <t>6 235.48 €</t>
  </si>
  <si>
    <t>P41793</t>
  </si>
  <si>
    <t>2 330.91 €</t>
  </si>
  <si>
    <t>5 341.66 €</t>
  </si>
  <si>
    <t>P12684</t>
  </si>
  <si>
    <t>9 686.16 €</t>
  </si>
  <si>
    <t>1 245.84 €</t>
  </si>
  <si>
    <t>7 634.85 €</t>
  </si>
  <si>
    <t>593.23 €</t>
  </si>
  <si>
    <t>2 836.98 €</t>
  </si>
  <si>
    <t>P38488</t>
  </si>
  <si>
    <t>3 413.13 €</t>
  </si>
  <si>
    <t>996.99 €</t>
  </si>
  <si>
    <t>1 202.24 €</t>
  </si>
  <si>
    <t>P05229</t>
  </si>
  <si>
    <t>9 204.28 €</t>
  </si>
  <si>
    <t>P39042</t>
  </si>
  <si>
    <t>5 641.63 €</t>
  </si>
  <si>
    <t>3 526.27 €</t>
  </si>
  <si>
    <t>8 803.15 €</t>
  </si>
  <si>
    <t>192.74 €</t>
  </si>
  <si>
    <t>P04751</t>
  </si>
  <si>
    <t>972.16 €</t>
  </si>
  <si>
    <t>P37768</t>
  </si>
  <si>
    <t>7 040.82 €</t>
  </si>
  <si>
    <t>9 799.28 €</t>
  </si>
  <si>
    <t>380.30 €</t>
  </si>
  <si>
    <t>P38439</t>
  </si>
  <si>
    <t>2 574.81 €</t>
  </si>
  <si>
    <t>4 238.43 €</t>
  </si>
  <si>
    <t>4 463.88 €</t>
  </si>
  <si>
    <t>P15856</t>
  </si>
  <si>
    <t>3 079.17 €</t>
  </si>
  <si>
    <t>P23379</t>
  </si>
  <si>
    <t>212.44 €</t>
  </si>
  <si>
    <t>3 531.46 €</t>
  </si>
  <si>
    <t>4 377.87 €</t>
  </si>
  <si>
    <t>3 978.14 €</t>
  </si>
  <si>
    <t>P37285</t>
  </si>
  <si>
    <t>2 697.35 €</t>
  </si>
  <si>
    <t>P06356</t>
  </si>
  <si>
    <t>8 039.89 €</t>
  </si>
  <si>
    <t>P44737</t>
  </si>
  <si>
    <t>8 562.56 €</t>
  </si>
  <si>
    <t>P38474</t>
  </si>
  <si>
    <t>4 839.31 €</t>
  </si>
  <si>
    <t>P00626</t>
  </si>
  <si>
    <t>3 035.74 €</t>
  </si>
  <si>
    <t>3 033.57 €</t>
  </si>
  <si>
    <t>1 003.33 €</t>
  </si>
  <si>
    <t>9 860.94 €</t>
  </si>
  <si>
    <t>P44524</t>
  </si>
  <si>
    <t>947.99 €</t>
  </si>
  <si>
    <t>6 422.73 €</t>
  </si>
  <si>
    <t>7 381.98 €</t>
  </si>
  <si>
    <t>P25610</t>
  </si>
  <si>
    <t>5 834.57 €</t>
  </si>
  <si>
    <t>1 245.77 €</t>
  </si>
  <si>
    <t>9 905.74 €</t>
  </si>
  <si>
    <t>9 094.49 €</t>
  </si>
  <si>
    <t>7 259.34 €</t>
  </si>
  <si>
    <t>920.50 €</t>
  </si>
  <si>
    <t>9 671.65 €</t>
  </si>
  <si>
    <t>9 606.30 €</t>
  </si>
  <si>
    <t>8 193.21 €</t>
  </si>
  <si>
    <t>664.80 €</t>
  </si>
  <si>
    <t>P37700</t>
  </si>
  <si>
    <t>9 544.44 €</t>
  </si>
  <si>
    <t>2 225.41 €</t>
  </si>
  <si>
    <t>4 806.83 €</t>
  </si>
  <si>
    <t>6 507.86 €</t>
  </si>
  <si>
    <t>3 737.37 €</t>
  </si>
  <si>
    <t>6 634.26 €</t>
  </si>
  <si>
    <t>102.65 €</t>
  </si>
  <si>
    <t>P46891</t>
  </si>
  <si>
    <t>661.38 €</t>
  </si>
  <si>
    <t>8 247.20 €</t>
  </si>
  <si>
    <t>P10507</t>
  </si>
  <si>
    <t>8 403.99 €</t>
  </si>
  <si>
    <t>P11351</t>
  </si>
  <si>
    <t>5 599.47 €</t>
  </si>
  <si>
    <t>3 117.37 €</t>
  </si>
  <si>
    <t>9 103.60 €</t>
  </si>
  <si>
    <t>9 612.12 €</t>
  </si>
  <si>
    <t>P04032</t>
  </si>
  <si>
    <t>7 771.98 €</t>
  </si>
  <si>
    <t>P01822</t>
  </si>
  <si>
    <t>7 240.39 €</t>
  </si>
  <si>
    <t>7 170.81 €</t>
  </si>
  <si>
    <t>P21574</t>
  </si>
  <si>
    <t>4 702.58 €</t>
  </si>
  <si>
    <t>9 601.99 €</t>
  </si>
  <si>
    <t>8 069.59 €</t>
  </si>
  <si>
    <t>8 600.30 €</t>
  </si>
  <si>
    <t>2 094.79 €</t>
  </si>
  <si>
    <t>2 840.59 €</t>
  </si>
  <si>
    <t>8 805.94 €</t>
  </si>
  <si>
    <t>5 572.17 €</t>
  </si>
  <si>
    <t>3 345.15 €</t>
  </si>
  <si>
    <t>P01048</t>
  </si>
  <si>
    <t>8 088.88 €</t>
  </si>
  <si>
    <t>P42336</t>
  </si>
  <si>
    <t>8 884.33 €</t>
  </si>
  <si>
    <t>5 094.37 €</t>
  </si>
  <si>
    <t>1 150.39 €</t>
  </si>
  <si>
    <t>7 587.66 €</t>
  </si>
  <si>
    <t>P43429</t>
  </si>
  <si>
    <t>6 162.68 €</t>
  </si>
  <si>
    <t>166.25 €</t>
  </si>
  <si>
    <t>4 260.10 €</t>
  </si>
  <si>
    <t>P29036</t>
  </si>
  <si>
    <t>8 078.77 €</t>
  </si>
  <si>
    <t>P28811</t>
  </si>
  <si>
    <t>6 740.92 €</t>
  </si>
  <si>
    <t>8 734.17 €</t>
  </si>
  <si>
    <t>8 633.53 €</t>
  </si>
  <si>
    <t>3 965.16 €</t>
  </si>
  <si>
    <t>419.22 €</t>
  </si>
  <si>
    <t>7 240.55 €</t>
  </si>
  <si>
    <t>P39356</t>
  </si>
  <si>
    <t>2 153.50 €</t>
  </si>
  <si>
    <t>471.88 €</t>
  </si>
  <si>
    <t>3 082.13 €</t>
  </si>
  <si>
    <t>2 793.41 €</t>
  </si>
  <si>
    <t>2 823.55 €</t>
  </si>
  <si>
    <t>P40595</t>
  </si>
  <si>
    <t>2 720.58 €</t>
  </si>
  <si>
    <t>5 298.77 €</t>
  </si>
  <si>
    <t>3 745.25 €</t>
  </si>
  <si>
    <t>P28350</t>
  </si>
  <si>
    <t>6 892.67 €</t>
  </si>
  <si>
    <t>P44570</t>
  </si>
  <si>
    <t>569.43 €</t>
  </si>
  <si>
    <t>2 891.16 €</t>
  </si>
  <si>
    <t>8 678.56 €</t>
  </si>
  <si>
    <t>P34541</t>
  </si>
  <si>
    <t>5 470.31 €</t>
  </si>
  <si>
    <t>885.19 €</t>
  </si>
  <si>
    <t>3 665.70 €</t>
  </si>
  <si>
    <t>5 005.55 €</t>
  </si>
  <si>
    <t>9 911.66 €</t>
  </si>
  <si>
    <t>3 080.64 €</t>
  </si>
  <si>
    <t>6 795.93 €</t>
  </si>
  <si>
    <t>6 931.30 €</t>
  </si>
  <si>
    <t>P28283</t>
  </si>
  <si>
    <t>4 298.73 €</t>
  </si>
  <si>
    <t>4 645.17 €</t>
  </si>
  <si>
    <t>6 392.44 €</t>
  </si>
  <si>
    <t>899.60 €</t>
  </si>
  <si>
    <t>P10332</t>
  </si>
  <si>
    <t>649.96 €</t>
  </si>
  <si>
    <t>7 545.69 €</t>
  </si>
  <si>
    <t>P31053</t>
  </si>
  <si>
    <t>9 743.71 €</t>
  </si>
  <si>
    <t>5 096.28 €</t>
  </si>
  <si>
    <t>5 322.34 €</t>
  </si>
  <si>
    <t>P28680</t>
  </si>
  <si>
    <t>9 387.42 €</t>
  </si>
  <si>
    <t>811.48 €</t>
  </si>
  <si>
    <t>8 977.99 €</t>
  </si>
  <si>
    <t>4 529.72 €</t>
  </si>
  <si>
    <t>6 926.39 €</t>
  </si>
  <si>
    <t>2 053.73 €</t>
  </si>
  <si>
    <t>P49444</t>
  </si>
  <si>
    <t>4 368.91 €</t>
  </si>
  <si>
    <t>5 095.96 €</t>
  </si>
  <si>
    <t>8 513.80 €</t>
  </si>
  <si>
    <t>6 736.89 €</t>
  </si>
  <si>
    <t>2 713.55 €</t>
  </si>
  <si>
    <t>P43564</t>
  </si>
  <si>
    <t>438.21 €</t>
  </si>
  <si>
    <t>P37465</t>
  </si>
  <si>
    <t>5 084.59 €</t>
  </si>
  <si>
    <t>6 920.47 €</t>
  </si>
  <si>
    <t>P12955</t>
  </si>
  <si>
    <t>1 571.65 €</t>
  </si>
  <si>
    <t>P19749</t>
  </si>
  <si>
    <t>8 662.63 €</t>
  </si>
  <si>
    <t>6 907.65 €</t>
  </si>
  <si>
    <t>9 905.20 €</t>
  </si>
  <si>
    <t>9 872.81 €</t>
  </si>
  <si>
    <t>P03909</t>
  </si>
  <si>
    <t>2 213.22 €</t>
  </si>
  <si>
    <t>4 181.97 €</t>
  </si>
  <si>
    <t>P14251</t>
  </si>
  <si>
    <t>3 855.20 €</t>
  </si>
  <si>
    <t>8 784.59 €</t>
  </si>
  <si>
    <t>7 394.70 €</t>
  </si>
  <si>
    <t>2 774.41 €</t>
  </si>
  <si>
    <t>2 212.20 €</t>
  </si>
  <si>
    <t>5 920.63 €</t>
  </si>
  <si>
    <t>4 554.45 €</t>
  </si>
  <si>
    <t>6 144.35 €</t>
  </si>
  <si>
    <t>407.57 €</t>
  </si>
  <si>
    <t>2 204.93 €</t>
  </si>
  <si>
    <t>3 489.19 €</t>
  </si>
  <si>
    <t>6 634.91 €</t>
  </si>
  <si>
    <t>4 035.71 €</t>
  </si>
  <si>
    <t>8 065.71 €</t>
  </si>
  <si>
    <t>6 036.50 €</t>
  </si>
  <si>
    <t>5 530.57 €</t>
  </si>
  <si>
    <t>4 349.91 €</t>
  </si>
  <si>
    <t>P08998</t>
  </si>
  <si>
    <t>5 236.11 €</t>
  </si>
  <si>
    <t>8 892.93 €</t>
  </si>
  <si>
    <t>9 141.85 €</t>
  </si>
  <si>
    <t>5 516.36 €</t>
  </si>
  <si>
    <t>7 328.51 €</t>
  </si>
  <si>
    <t>7 659.23 €</t>
  </si>
  <si>
    <t>3 743.32 €</t>
  </si>
  <si>
    <t>7 333.22 €</t>
  </si>
  <si>
    <t>6 459.84 €</t>
  </si>
  <si>
    <t>6 827.31 €</t>
  </si>
  <si>
    <t>1 152.96 €</t>
  </si>
  <si>
    <t>4 797.75 €</t>
  </si>
  <si>
    <t>7 962.51 €</t>
  </si>
  <si>
    <t>410.71 €</t>
  </si>
  <si>
    <t>6 177.17 €</t>
  </si>
  <si>
    <t>491.48 €</t>
  </si>
  <si>
    <t>1 052.16 €</t>
  </si>
  <si>
    <t>8 067.82 €</t>
  </si>
  <si>
    <t>P01596</t>
  </si>
  <si>
    <t>5 102.99 €</t>
  </si>
  <si>
    <t>P40151</t>
  </si>
  <si>
    <t>7 681.22 €</t>
  </si>
  <si>
    <t>P20274</t>
  </si>
  <si>
    <t>8 273.51 €</t>
  </si>
  <si>
    <t>P03438</t>
  </si>
  <si>
    <t>1 174.31 €</t>
  </si>
  <si>
    <t>5 596.13 €</t>
  </si>
  <si>
    <t>7 076.22 €</t>
  </si>
  <si>
    <t>P36531</t>
  </si>
  <si>
    <t>4 889.93 €</t>
  </si>
  <si>
    <t>2 189.74 €</t>
  </si>
  <si>
    <t>3 393.34 €</t>
  </si>
  <si>
    <t>8 975.44 €</t>
  </si>
  <si>
    <t>5 884.73 €</t>
  </si>
  <si>
    <t>P18261</t>
  </si>
  <si>
    <t>5 890.26 €</t>
  </si>
  <si>
    <t>2 203.55 €</t>
  </si>
  <si>
    <t>9 271.44 €</t>
  </si>
  <si>
    <t>4 194.95 €</t>
  </si>
  <si>
    <t>P13677</t>
  </si>
  <si>
    <t>8 616.52 €</t>
  </si>
  <si>
    <t>P29257</t>
  </si>
  <si>
    <t>5 660.66 €</t>
  </si>
  <si>
    <t>P31037</t>
  </si>
  <si>
    <t>2 767.73 €</t>
  </si>
  <si>
    <t>6 189.84 €</t>
  </si>
  <si>
    <t>P37634</t>
  </si>
  <si>
    <t>5 778.39 €</t>
  </si>
  <si>
    <t>4 595.97 €</t>
  </si>
  <si>
    <t>449.34 €</t>
  </si>
  <si>
    <t>P34501</t>
  </si>
  <si>
    <t>9 727.99 €</t>
  </si>
  <si>
    <t>1 957.39 €</t>
  </si>
  <si>
    <t>9 869.74 €</t>
  </si>
  <si>
    <t>3 504.57 €</t>
  </si>
  <si>
    <t>2 409.15 €</t>
  </si>
  <si>
    <t>7 993.64 €</t>
  </si>
  <si>
    <t>2 686.82 €</t>
  </si>
  <si>
    <t>8 486.31 €</t>
  </si>
  <si>
    <t>P35466</t>
  </si>
  <si>
    <t>5 085.50 €</t>
  </si>
  <si>
    <t>3 827.92 €</t>
  </si>
  <si>
    <t>P26427</t>
  </si>
  <si>
    <t>7 448.50 €</t>
  </si>
  <si>
    <t>4 220.35 €</t>
  </si>
  <si>
    <t>4 588.91 €</t>
  </si>
  <si>
    <t>4 169.47 €</t>
  </si>
  <si>
    <t>8 480.36 €</t>
  </si>
  <si>
    <t>8 824.66 €</t>
  </si>
  <si>
    <t>5 122.28 €</t>
  </si>
  <si>
    <t>2 276.45 €</t>
  </si>
  <si>
    <t>197.73 €</t>
  </si>
  <si>
    <t>8 569.58 €</t>
  </si>
  <si>
    <t>7 396.96 €</t>
  </si>
  <si>
    <t>P04306</t>
  </si>
  <si>
    <t>5 389.44 €</t>
  </si>
  <si>
    <t>P25081</t>
  </si>
  <si>
    <t>2 988.62 €</t>
  </si>
  <si>
    <t>P11464</t>
  </si>
  <si>
    <t>9 110.31 €</t>
  </si>
  <si>
    <t>8 808.61 €</t>
  </si>
  <si>
    <t>2 683.99 €</t>
  </si>
  <si>
    <t>9 246.74 €</t>
  </si>
  <si>
    <t>6 756.74 €</t>
  </si>
  <si>
    <t>140.70 €</t>
  </si>
  <si>
    <t>1 015.51 €</t>
  </si>
  <si>
    <t>6 622.22 €</t>
  </si>
  <si>
    <t>8 235.34 €</t>
  </si>
  <si>
    <t>124.41 €</t>
  </si>
  <si>
    <t>4 128.51 €</t>
  </si>
  <si>
    <t>3 052.38 €</t>
  </si>
  <si>
    <t>3 650.63 €</t>
  </si>
  <si>
    <t>4 142.48 €</t>
  </si>
  <si>
    <t>7 069.16 €</t>
  </si>
  <si>
    <t>2 673.46 €</t>
  </si>
  <si>
    <t>7 971.32 €</t>
  </si>
  <si>
    <t>8 043.10 €</t>
  </si>
  <si>
    <t>7 658.63 €</t>
  </si>
  <si>
    <t>671.90 €</t>
  </si>
  <si>
    <t>P41751</t>
  </si>
  <si>
    <t>5 945.73 €</t>
  </si>
  <si>
    <t>2 576.82 €</t>
  </si>
  <si>
    <t>663.33 €</t>
  </si>
  <si>
    <t>2 298.31 €</t>
  </si>
  <si>
    <t>1 776.84 €</t>
  </si>
  <si>
    <t>2 829.91 €</t>
  </si>
  <si>
    <t>483.60 €</t>
  </si>
  <si>
    <t>3 790.45 €</t>
  </si>
  <si>
    <t>7 060.42 €</t>
  </si>
  <si>
    <t>301.39 €</t>
  </si>
  <si>
    <t>6 895.23 €</t>
  </si>
  <si>
    <t>9 485.39 €</t>
  </si>
  <si>
    <t>3 680.44 €</t>
  </si>
  <si>
    <t>7 236.86 €</t>
  </si>
  <si>
    <t>4 005.65 €</t>
  </si>
  <si>
    <t>1 485.99 €</t>
  </si>
  <si>
    <t>2 928.77 €</t>
  </si>
  <si>
    <t>1 395.82 €</t>
  </si>
  <si>
    <t>4 268.33 €</t>
  </si>
  <si>
    <t>2 632.95 €</t>
  </si>
  <si>
    <t>7 380.81 €</t>
  </si>
  <si>
    <t>7 021.60 €</t>
  </si>
  <si>
    <t>8 345.64 €</t>
  </si>
  <si>
    <t>5 794.31 €</t>
  </si>
  <si>
    <t>P20287</t>
  </si>
  <si>
    <t>6 321.13 €</t>
  </si>
  <si>
    <t>5 718.89 €</t>
  </si>
  <si>
    <t>2 513.81 €</t>
  </si>
  <si>
    <t>7 613.68 €</t>
  </si>
  <si>
    <t>2 661.96 €</t>
  </si>
  <si>
    <t>P28325</t>
  </si>
  <si>
    <t>9 916.30 €</t>
  </si>
  <si>
    <t>9 269.64 €</t>
  </si>
  <si>
    <t>P25826</t>
  </si>
  <si>
    <t>284.75 €</t>
  </si>
  <si>
    <t>6 297.60 €</t>
  </si>
  <si>
    <t>4 443.87 €</t>
  </si>
  <si>
    <t>3 591.64 €</t>
  </si>
  <si>
    <t>1 710.98 €</t>
  </si>
  <si>
    <t>1 622.83 €</t>
  </si>
  <si>
    <t>1 298.52 €</t>
  </si>
  <si>
    <t>7 804.42 €</t>
  </si>
  <si>
    <t>910.72 €</t>
  </si>
  <si>
    <t>8 341.84 €</t>
  </si>
  <si>
    <t>5 560.84 €</t>
  </si>
  <si>
    <t>6 325.68 €</t>
  </si>
  <si>
    <t>9 038.24 €</t>
  </si>
  <si>
    <t>2 643.87 €</t>
  </si>
  <si>
    <t>6 064.82 €</t>
  </si>
  <si>
    <t>8 034.84 €</t>
  </si>
  <si>
    <t>P00249</t>
  </si>
  <si>
    <t>6 588.64 €</t>
  </si>
  <si>
    <t>P17986</t>
  </si>
  <si>
    <t>458.27 €</t>
  </si>
  <si>
    <t>9 740.59 €</t>
  </si>
  <si>
    <t>5 194.11 €</t>
  </si>
  <si>
    <t>P09070</t>
  </si>
  <si>
    <t>1 811.29 €</t>
  </si>
  <si>
    <t>8 181.18 €</t>
  </si>
  <si>
    <t>6 793.25 €</t>
  </si>
  <si>
    <t>9 510.15 €</t>
  </si>
  <si>
    <t>9 329.17 €</t>
  </si>
  <si>
    <t>6 854.77 €</t>
  </si>
  <si>
    <t>P17886</t>
  </si>
  <si>
    <t>6 715.23 €</t>
  </si>
  <si>
    <t>4 649.92 €</t>
  </si>
  <si>
    <t>7 239.61 €</t>
  </si>
  <si>
    <t>P44966</t>
  </si>
  <si>
    <t>8 793.97 €</t>
  </si>
  <si>
    <t>1 305.30 €</t>
  </si>
  <si>
    <t>P21419</t>
  </si>
  <si>
    <t>1 815.69 €</t>
  </si>
  <si>
    <t>4 967.56 €</t>
  </si>
  <si>
    <t>5 488.41 €</t>
  </si>
  <si>
    <t>7 966.96 €</t>
  </si>
  <si>
    <t>5 294.61 €</t>
  </si>
  <si>
    <t>1 263.46 €</t>
  </si>
  <si>
    <t>4 194.37 €</t>
  </si>
  <si>
    <t>9 384.14 €</t>
  </si>
  <si>
    <t>4 011.99 €</t>
  </si>
  <si>
    <t>1 306.95 €</t>
  </si>
  <si>
    <t>7 054.15 €</t>
  </si>
  <si>
    <t>8 972.20 €</t>
  </si>
  <si>
    <t>P37802</t>
  </si>
  <si>
    <t>490.52 €</t>
  </si>
  <si>
    <t>9 961.59 €</t>
  </si>
  <si>
    <t>7 580.77 €</t>
  </si>
  <si>
    <t>1 183.95 €</t>
  </si>
  <si>
    <t>9 141.51 €</t>
  </si>
  <si>
    <t>P36337</t>
  </si>
  <si>
    <t>7 421.89 €</t>
  </si>
  <si>
    <t>1 444.18 €</t>
  </si>
  <si>
    <t>5 147.36 €</t>
  </si>
  <si>
    <t>P30479</t>
  </si>
  <si>
    <t>3 831.97 €</t>
  </si>
  <si>
    <t>9 774.73 €</t>
  </si>
  <si>
    <t>P14393</t>
  </si>
  <si>
    <t>7 787.28 €</t>
  </si>
  <si>
    <t>7 053.12 €</t>
  </si>
  <si>
    <t>4 955.41 €</t>
  </si>
  <si>
    <t>8 652.96 €</t>
  </si>
  <si>
    <t>P30286</t>
  </si>
  <si>
    <t>5 592.73 €</t>
  </si>
  <si>
    <t>5 180.69 €</t>
  </si>
  <si>
    <t>P07187</t>
  </si>
  <si>
    <t>3 696.64 €</t>
  </si>
  <si>
    <t>3 879.78 €</t>
  </si>
  <si>
    <t>8 018.94 €</t>
  </si>
  <si>
    <t>1 386.39 €</t>
  </si>
  <si>
    <t>7 600.85 €</t>
  </si>
  <si>
    <t>7 410.67 €</t>
  </si>
  <si>
    <t>1 278.78 €</t>
  </si>
  <si>
    <t>8 266.95 €</t>
  </si>
  <si>
    <t>8 858.65 €</t>
  </si>
  <si>
    <t>4 922.22 €</t>
  </si>
  <si>
    <t>5 004.25 €</t>
  </si>
  <si>
    <t>1 991.28 €</t>
  </si>
  <si>
    <t>9 256.14 €</t>
  </si>
  <si>
    <t>5 269.77 €</t>
  </si>
  <si>
    <t>9 704.15 €</t>
  </si>
  <si>
    <t>7 690.39 €</t>
  </si>
  <si>
    <t>3 306.52 €</t>
  </si>
  <si>
    <t>27.52 €</t>
  </si>
  <si>
    <t>8 727.64 €</t>
  </si>
  <si>
    <t>1 479.59 €</t>
  </si>
  <si>
    <t>4 029.44 €</t>
  </si>
  <si>
    <t>8 346.15 €</t>
  </si>
  <si>
    <t>8 119.11 €</t>
  </si>
  <si>
    <t>2 023.67 €</t>
  </si>
  <si>
    <t>7 623.67 €</t>
  </si>
  <si>
    <t>4 644.68 €</t>
  </si>
  <si>
    <t>3 065.34 €</t>
  </si>
  <si>
    <t>8 087.70 €</t>
  </si>
  <si>
    <t>3 740.21 €</t>
  </si>
  <si>
    <t>818.22 €</t>
  </si>
  <si>
    <t>P33264</t>
  </si>
  <si>
    <t>2 956.22 €</t>
  </si>
  <si>
    <t>3 144.27 €</t>
  </si>
  <si>
    <t>2 427.77 €</t>
  </si>
  <si>
    <t>2 794.71 €</t>
  </si>
  <si>
    <t>P09277</t>
  </si>
  <si>
    <t>123.19 €</t>
  </si>
  <si>
    <t>1 943.83 €</t>
  </si>
  <si>
    <t>9 689.78 €</t>
  </si>
  <si>
    <t>1 571.32 €</t>
  </si>
  <si>
    <t>P25934</t>
  </si>
  <si>
    <t>4 860.48 €</t>
  </si>
  <si>
    <t>8 575.57 €</t>
  </si>
  <si>
    <t>7 372.87 €</t>
  </si>
  <si>
    <t>8 067.15 €</t>
  </si>
  <si>
    <t>6 651.24 €</t>
  </si>
  <si>
    <t>8 205.64 €</t>
  </si>
  <si>
    <t>6 148.49 €</t>
  </si>
  <si>
    <t>8 818.28 €</t>
  </si>
  <si>
    <t>6 048.53 €</t>
  </si>
  <si>
    <t>4 097.10 €</t>
  </si>
  <si>
    <t>3 565.16 €</t>
  </si>
  <si>
    <t>1 667.95 €</t>
  </si>
  <si>
    <t>6 654.44 €</t>
  </si>
  <si>
    <t>2 576.26 €</t>
  </si>
  <si>
    <t>6 349.94 €</t>
  </si>
  <si>
    <t>449.58 €</t>
  </si>
  <si>
    <t>7 911.95 €</t>
  </si>
  <si>
    <t>5 766.78 €</t>
  </si>
  <si>
    <t>9 243.51 €</t>
  </si>
  <si>
    <t>1 830.23 €</t>
  </si>
  <si>
    <t>5 316.61 €</t>
  </si>
  <si>
    <t>470.92 €</t>
  </si>
  <si>
    <t>100.21 €</t>
  </si>
  <si>
    <t>3 177.46 €</t>
  </si>
  <si>
    <t>319.79 €</t>
  </si>
  <si>
    <t>4 280.71 €</t>
  </si>
  <si>
    <t>2 128.83 €</t>
  </si>
  <si>
    <t>5 848.81 €</t>
  </si>
  <si>
    <t>5 057.72 €</t>
  </si>
  <si>
    <t>P30308</t>
  </si>
  <si>
    <t>7 859.70 €</t>
  </si>
  <si>
    <t>7 857.99 €</t>
  </si>
  <si>
    <t>3 677.12 €</t>
  </si>
  <si>
    <t>7 382.85 €</t>
  </si>
  <si>
    <t>3 823.91 €</t>
  </si>
  <si>
    <t>5 814.94 €</t>
  </si>
  <si>
    <t>P40401</t>
  </si>
  <si>
    <t>56.26 €</t>
  </si>
  <si>
    <t>59.37 €</t>
  </si>
  <si>
    <t>1 326.22 €</t>
  </si>
  <si>
    <t>8 990.59 €</t>
  </si>
  <si>
    <t>6 075.24 €</t>
  </si>
  <si>
    <t>4 034.13 €</t>
  </si>
  <si>
    <t>P42161</t>
  </si>
  <si>
    <t>4 412.12 €</t>
  </si>
  <si>
    <t>2 762.71 €</t>
  </si>
  <si>
    <t>32.73 €</t>
  </si>
  <si>
    <t>1 337.79 €</t>
  </si>
  <si>
    <t>8 869.57 €</t>
  </si>
  <si>
    <t>1 132.10 €</t>
  </si>
  <si>
    <t>2 629.23 €</t>
  </si>
  <si>
    <t>2 401.71 €</t>
  </si>
  <si>
    <t>6 925.75 €</t>
  </si>
  <si>
    <t>7 039.95 €</t>
  </si>
  <si>
    <t>7 248.11 €</t>
  </si>
  <si>
    <t>4 631.76 €</t>
  </si>
  <si>
    <t>5 688.58 €</t>
  </si>
  <si>
    <t>4 393.19 €</t>
  </si>
  <si>
    <t>P26118</t>
  </si>
  <si>
    <t>6 007.50 €</t>
  </si>
  <si>
    <t>3 411.48 €</t>
  </si>
  <si>
    <t>9 751.77 €</t>
  </si>
  <si>
    <t>8 350.87 €</t>
  </si>
  <si>
    <t>953.98 €</t>
  </si>
  <si>
    <t>Corrigé de l'exercice de la formation "Perfectionnez-vous avec Excel", Partie 2, Chapitre 4</t>
  </si>
  <si>
    <t>Etape 1</t>
  </si>
  <si>
    <t>Etape 2</t>
  </si>
  <si>
    <t>Etape 3</t>
  </si>
  <si>
    <t>La deuxième sert à extraire la partie droite de la Categ, en prenant tous les caractères sauf 6 (qui correspondent au texte "CATEG-")</t>
  </si>
  <si>
    <t>Création d'une date au bon format</t>
  </si>
  <si>
    <t>Etape 4</t>
  </si>
  <si>
    <t>Etape 5</t>
  </si>
  <si>
    <t>Transformation des ventes au format nombre</t>
  </si>
  <si>
    <t>La première sert à compter le nombre de caractères dans la Categ, grâce à la focntion NBCAR()</t>
  </si>
  <si>
    <t>On insère 2 colonnes vides à droite de la catégorie</t>
  </si>
  <si>
    <t>On insère 4 colonnes vides</t>
  </si>
  <si>
    <t>La première sert à extraire l'année : fonction GAUCHE()</t>
  </si>
  <si>
    <t>La deuxième sert à compter le nombre de caractères de la période : fonction NBCAR()</t>
  </si>
  <si>
    <t>La troisième sert à extraire le mois : fonction DROITE()</t>
  </si>
  <si>
    <t>La quatrième sert à créer une date à partir des colonnes précédentes</t>
  </si>
  <si>
    <t>Etant donné que le séparateur décimal est un point, on utilise la fonction VALEURNOMBRE()</t>
  </si>
  <si>
    <t>Enlever le préfixe "CATEG-"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</si>
</sst>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2" fillId="2" borderId="0" xfId="0" applyFont="1" applyFill="1"/>
    <xf numFmtId="14" fontId="0" fillId="0" borderId="0" xfId="0" applyNumberFormat="1"/>
    <xf numFmtId="0" fontId="3" fillId="3" borderId="0" xfId="0" applyFont="1" applyFill="1" applyAlignment="1">
      <alignment horizontal="centerContinuous"/>
    </xf>
    <xf numFmtId="0" fontId="0" fillId="3" borderId="0" xfId="0" applyFill="1" applyAlignment="1">
      <alignment horizontal="centerContinuous"/>
    </xf>
    <xf numFmtId="0" fontId="4" fillId="4" borderId="0" xfId="0" applyFont="1" applyFill="1"/>
    <xf numFmtId="0" fontId="0" fillId="4" borderId="0" xfId="0" applyFill="1"/>
  </cellXfs>
  <cellStyles count="1">
    <cellStyle name="Normal" xfId="0" builtinId="0"/>
  </cellStyles>
  <dxfs count="8">
    <dxf>
      <numFmt numFmtId="0" formatCode="General"/>
    </dxf>
    <dxf>
      <numFmt numFmtId="19" formatCode="dd/mm/yyyy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8CE8174-18CD-49BD-A1B0-DDA9296E0CEC}" name="Tableau134" displayName="Tableau134" ref="A1:M864" totalsRowShown="0" headerRowDxfId="7">
  <autoFilter ref="A1:M864" xr:uid="{5E37F18B-8FF7-40CA-85AD-16A79C091141}"/>
  <tableColumns count="13">
    <tableColumn id="1" xr3:uid="{88615593-00A1-43A8-8E32-C037DD1CF990}" name="Sub_Region_Cod"/>
    <tableColumn id="2" xr3:uid="{C8C1907A-6F94-40AA-BB20-D37D8A43A56E}" name="  Country_Cod"/>
    <tableColumn id="3" xr3:uid="{3BE1F20F-FBCF-4EAF-AA17-9A2933404B2A}" name="Categ"/>
    <tableColumn id="7" xr3:uid="{7DEEE7D4-B7B6-49D9-9237-FB7D956992CD}" name="Nbcar" dataDxfId="6">
      <calculatedColumnFormula>LEN(Tableau134[[#This Row],[Categ]])</calculatedColumnFormula>
    </tableColumn>
    <tableColumn id="8" xr3:uid="{B14EC198-3E0E-4609-A999-F64A5BF1C0D2}" name="Droite" dataDxfId="5">
      <calculatedColumnFormula>RIGHT(Tableau134[[#This Row],[Categ]],Tableau134[[#This Row],[Nbcar]]-6)</calculatedColumnFormula>
    </tableColumn>
    <tableColumn id="4" xr3:uid="{01FDC5B6-F9F5-4A71-889F-B62603F834EF}" name="Period"/>
    <tableColumn id="10" xr3:uid="{CFF4E54C-F443-4EE1-B0D5-746E7AB34E0D}" name="Année" dataDxfId="4">
      <calculatedColumnFormula>LEFT(Tableau134[[#This Row],[Period]],4)</calculatedColumnFormula>
    </tableColumn>
    <tableColumn id="11" xr3:uid="{D8E86F71-FD51-4FF0-87E0-B5FFD74EB389}" name="Nbcar Period" dataDxfId="3">
      <calculatedColumnFormula>LEN(Tableau134[[#This Row],[Period]])</calculatedColumnFormula>
    </tableColumn>
    <tableColumn id="12" xr3:uid="{5BDB563A-4FD7-48D4-AE69-ADD3FC4CDF1D}" name="Droite Period" dataDxfId="2">
      <calculatedColumnFormula>RIGHT(Tableau134[[#This Row],[Period]],Tableau134[[#This Row],[Nbcar Period]]-6)</calculatedColumnFormula>
    </tableColumn>
    <tableColumn id="13" xr3:uid="{EE4B1B5B-0D9D-4C0F-9E07-E0B36E722506}" name="Date" dataDxfId="1">
      <calculatedColumnFormula>DATE(Tableau134[[#This Row],[Année]],Tableau134[[#This Row],[Droite Period]],1)</calculatedColumnFormula>
    </tableColumn>
    <tableColumn id="5" xr3:uid="{218025A7-2BCE-48FB-B632-58CD7B7C85EB}" name="Product_Ref"/>
    <tableColumn id="6" xr3:uid="{0C54E3AF-90A1-46F0-BD33-3D63F540B64A}" name="Sales"/>
    <tableColumn id="9" xr3:uid="{6F39EC15-F11D-4E77-9031-35DA33DEA30C}" name="Valeurnombre" dataDxfId="0">
      <calculatedColumnFormula>_xlfn.NUMBERVALUE(Tableau134[[#This Row],[Sales]],".")</calculatedColumnFormula>
    </tableColumn>
  </tableColumns>
  <tableStyleInfo name="TableStyleMedium21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9DB60B-C5E3-4FF2-8EC9-B795BD74A94E}">
  <sheetPr>
    <tabColor rgb="FF00B0F0"/>
  </sheetPr>
  <dimension ref="A1:M864"/>
  <sheetViews>
    <sheetView workbookViewId="0"/>
  </sheetViews>
  <sheetFormatPr baseColWidth="10" defaultRowHeight="15" x14ac:dyDescent="0.25"/>
  <cols>
    <col min="1" max="1" width="18.140625" bestFit="1" customWidth="1"/>
    <col min="2" max="2" width="15.5703125" customWidth="1"/>
    <col min="3" max="3" width="17.85546875" bestFit="1" customWidth="1"/>
    <col min="4" max="5" width="17.85546875" customWidth="1"/>
    <col min="6" max="6" width="10.7109375" bestFit="1" customWidth="1"/>
    <col min="7" max="10" width="10.7109375" customWidth="1"/>
    <col min="11" max="11" width="14.140625" bestFit="1" customWidth="1"/>
    <col min="12" max="12" width="9.42578125" bestFit="1" customWidth="1"/>
    <col min="13" max="13" width="16.140625" bestFit="1" customWidth="1"/>
  </cols>
  <sheetData>
    <row r="1" spans="1:13" x14ac:dyDescent="0.25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1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1" t="s">
        <v>10</v>
      </c>
      <c r="L1" s="1" t="s">
        <v>11</v>
      </c>
      <c r="M1" s="2" t="s">
        <v>12</v>
      </c>
    </row>
    <row r="2" spans="1:13" x14ac:dyDescent="0.25">
      <c r="A2" t="s">
        <v>13</v>
      </c>
      <c r="B2" t="s">
        <v>14</v>
      </c>
      <c r="C2" t="s">
        <v>15</v>
      </c>
      <c r="D2">
        <f>LEN(Tableau134[[#This Row],[Categ]])</f>
        <v>10</v>
      </c>
      <c r="E2" t="str">
        <f>RIGHT(Tableau134[[#This Row],[Categ]],Tableau134[[#This Row],[Nbcar]]-6)</f>
        <v>Haut</v>
      </c>
      <c r="F2" t="s">
        <v>16</v>
      </c>
      <c r="G2" t="str">
        <f>LEFT(Tableau134[[#This Row],[Period]],4)</f>
        <v>2020</v>
      </c>
      <c r="H2">
        <f>LEN(Tableau134[[#This Row],[Period]])</f>
        <v>7</v>
      </c>
      <c r="I2" t="str">
        <f>RIGHT(Tableau134[[#This Row],[Period]],Tableau134[[#This Row],[Nbcar Period]]-6)</f>
        <v>2</v>
      </c>
      <c r="J2" s="3">
        <f>DATE(Tableau134[[#This Row],[Année]],Tableau134[[#This Row],[Droite Period]],1)</f>
        <v>43862</v>
      </c>
      <c r="K2" t="s">
        <v>17</v>
      </c>
      <c r="L2" t="s">
        <v>18</v>
      </c>
      <c r="M2">
        <f>_xlfn.NUMBERVALUE(Tableau134[[#This Row],[Sales]],".")</f>
        <v>4009.22</v>
      </c>
    </row>
    <row r="3" spans="1:13" x14ac:dyDescent="0.25">
      <c r="A3" t="s">
        <v>13</v>
      </c>
      <c r="B3" t="s">
        <v>19</v>
      </c>
      <c r="C3" t="s">
        <v>15</v>
      </c>
      <c r="D3">
        <f>LEN(Tableau134[[#This Row],[Categ]])</f>
        <v>10</v>
      </c>
      <c r="E3" t="str">
        <f>RIGHT(Tableau134[[#This Row],[Categ]],Tableau134[[#This Row],[Nbcar]]-6)</f>
        <v>Haut</v>
      </c>
      <c r="F3" t="s">
        <v>20</v>
      </c>
      <c r="G3" t="str">
        <f>LEFT(Tableau134[[#This Row],[Period]],4)</f>
        <v>2020</v>
      </c>
      <c r="H3">
        <f>LEN(Tableau134[[#This Row],[Period]])</f>
        <v>8</v>
      </c>
      <c r="I3" t="str">
        <f>RIGHT(Tableau134[[#This Row],[Period]],Tableau134[[#This Row],[Nbcar Period]]-6)</f>
        <v>12</v>
      </c>
      <c r="J3" s="3">
        <f>DATE(Tableau134[[#This Row],[Année]],Tableau134[[#This Row],[Droite Period]],1)</f>
        <v>44166</v>
      </c>
      <c r="K3" t="s">
        <v>21</v>
      </c>
      <c r="L3" t="s">
        <v>22</v>
      </c>
      <c r="M3">
        <f>_xlfn.NUMBERVALUE(Tableau134[[#This Row],[Sales]],".")</f>
        <v>6256.25</v>
      </c>
    </row>
    <row r="4" spans="1:13" x14ac:dyDescent="0.25">
      <c r="A4" t="s">
        <v>13</v>
      </c>
      <c r="B4" t="s">
        <v>19</v>
      </c>
      <c r="C4" t="s">
        <v>15</v>
      </c>
      <c r="D4">
        <f>LEN(Tableau134[[#This Row],[Categ]])</f>
        <v>10</v>
      </c>
      <c r="E4" t="str">
        <f>RIGHT(Tableau134[[#This Row],[Categ]],Tableau134[[#This Row],[Nbcar]]-6)</f>
        <v>Haut</v>
      </c>
      <c r="F4" t="s">
        <v>23</v>
      </c>
      <c r="G4" t="str">
        <f>LEFT(Tableau134[[#This Row],[Period]],4)</f>
        <v>2019</v>
      </c>
      <c r="H4">
        <f>LEN(Tableau134[[#This Row],[Period]])</f>
        <v>8</v>
      </c>
      <c r="I4" t="str">
        <f>RIGHT(Tableau134[[#This Row],[Period]],Tableau134[[#This Row],[Nbcar Period]]-6)</f>
        <v>10</v>
      </c>
      <c r="J4" s="3">
        <f>DATE(Tableau134[[#This Row],[Année]],Tableau134[[#This Row],[Droite Period]],1)</f>
        <v>43739</v>
      </c>
      <c r="K4" t="s">
        <v>24</v>
      </c>
      <c r="L4" t="s">
        <v>25</v>
      </c>
      <c r="M4">
        <f>_xlfn.NUMBERVALUE(Tableau134[[#This Row],[Sales]],".")</f>
        <v>3641.43</v>
      </c>
    </row>
    <row r="5" spans="1:13" x14ac:dyDescent="0.25">
      <c r="A5" t="s">
        <v>13</v>
      </c>
      <c r="B5" t="s">
        <v>26</v>
      </c>
      <c r="C5" t="s">
        <v>15</v>
      </c>
      <c r="D5">
        <f>LEN(Tableau134[[#This Row],[Categ]])</f>
        <v>10</v>
      </c>
      <c r="E5" t="str">
        <f>RIGHT(Tableau134[[#This Row],[Categ]],Tableau134[[#This Row],[Nbcar]]-6)</f>
        <v>Haut</v>
      </c>
      <c r="F5" t="s">
        <v>27</v>
      </c>
      <c r="G5" t="str">
        <f>LEFT(Tableau134[[#This Row],[Period]],4)</f>
        <v>2019</v>
      </c>
      <c r="H5">
        <f>LEN(Tableau134[[#This Row],[Period]])</f>
        <v>7</v>
      </c>
      <c r="I5" t="str">
        <f>RIGHT(Tableau134[[#This Row],[Period]],Tableau134[[#This Row],[Nbcar Period]]-6)</f>
        <v>5</v>
      </c>
      <c r="J5" s="3">
        <f>DATE(Tableau134[[#This Row],[Année]],Tableau134[[#This Row],[Droite Period]],1)</f>
        <v>43586</v>
      </c>
      <c r="K5" t="s">
        <v>28</v>
      </c>
      <c r="L5" t="s">
        <v>29</v>
      </c>
      <c r="M5">
        <f>_xlfn.NUMBERVALUE(Tableau134[[#This Row],[Sales]],".")</f>
        <v>8802.9699999999993</v>
      </c>
    </row>
    <row r="6" spans="1:13" x14ac:dyDescent="0.25">
      <c r="A6" t="s">
        <v>13</v>
      </c>
      <c r="B6" t="s">
        <v>14</v>
      </c>
      <c r="C6" t="s">
        <v>30</v>
      </c>
      <c r="D6">
        <f>LEN(Tableau134[[#This Row],[Categ]])</f>
        <v>9</v>
      </c>
      <c r="E6" t="str">
        <f>RIGHT(Tableau134[[#This Row],[Categ]],Tableau134[[#This Row],[Nbcar]]-6)</f>
        <v>Bas</v>
      </c>
      <c r="F6" t="s">
        <v>31</v>
      </c>
      <c r="G6" t="str">
        <f>LEFT(Tableau134[[#This Row],[Period]],4)</f>
        <v>2021</v>
      </c>
      <c r="H6">
        <f>LEN(Tableau134[[#This Row],[Period]])</f>
        <v>7</v>
      </c>
      <c r="I6" t="str">
        <f>RIGHT(Tableau134[[#This Row],[Period]],Tableau134[[#This Row],[Nbcar Period]]-6)</f>
        <v>3</v>
      </c>
      <c r="J6" s="3">
        <f>DATE(Tableau134[[#This Row],[Année]],Tableau134[[#This Row],[Droite Period]],1)</f>
        <v>44256</v>
      </c>
      <c r="K6" t="s">
        <v>32</v>
      </c>
      <c r="L6" t="s">
        <v>33</v>
      </c>
      <c r="M6">
        <f>_xlfn.NUMBERVALUE(Tableau134[[#This Row],[Sales]],".")</f>
        <v>5931.85</v>
      </c>
    </row>
    <row r="7" spans="1:13" x14ac:dyDescent="0.25">
      <c r="A7" t="s">
        <v>13</v>
      </c>
      <c r="B7" t="s">
        <v>34</v>
      </c>
      <c r="C7" t="s">
        <v>35</v>
      </c>
      <c r="D7">
        <f>LEN(Tableau134[[#This Row],[Categ]])</f>
        <v>17</v>
      </c>
      <c r="E7" t="str">
        <f>RIGHT(Tableau134[[#This Row],[Categ]],Tableau134[[#This Row],[Nbcar]]-6)</f>
        <v>Haut-Et-Bas</v>
      </c>
      <c r="F7" t="s">
        <v>36</v>
      </c>
      <c r="G7" t="str">
        <f>LEFT(Tableau134[[#This Row],[Period]],4)</f>
        <v>2020</v>
      </c>
      <c r="H7">
        <f>LEN(Tableau134[[#This Row],[Period]])</f>
        <v>7</v>
      </c>
      <c r="I7" t="str">
        <f>RIGHT(Tableau134[[#This Row],[Period]],Tableau134[[#This Row],[Nbcar Period]]-6)</f>
        <v>1</v>
      </c>
      <c r="J7" s="3">
        <f>DATE(Tableau134[[#This Row],[Année]],Tableau134[[#This Row],[Droite Period]],1)</f>
        <v>43831</v>
      </c>
      <c r="K7" t="s">
        <v>37</v>
      </c>
      <c r="L7" t="s">
        <v>38</v>
      </c>
      <c r="M7">
        <f>_xlfn.NUMBERVALUE(Tableau134[[#This Row],[Sales]],".")</f>
        <v>7714.25</v>
      </c>
    </row>
    <row r="8" spans="1:13" x14ac:dyDescent="0.25">
      <c r="A8" t="s">
        <v>13</v>
      </c>
      <c r="B8" t="s">
        <v>19</v>
      </c>
      <c r="C8" t="s">
        <v>15</v>
      </c>
      <c r="D8">
        <f>LEN(Tableau134[[#This Row],[Categ]])</f>
        <v>10</v>
      </c>
      <c r="E8" t="str">
        <f>RIGHT(Tableau134[[#This Row],[Categ]],Tableau134[[#This Row],[Nbcar]]-6)</f>
        <v>Haut</v>
      </c>
      <c r="F8" t="s">
        <v>39</v>
      </c>
      <c r="G8" t="str">
        <f>LEFT(Tableau134[[#This Row],[Period]],4)</f>
        <v>2020</v>
      </c>
      <c r="H8">
        <f>LEN(Tableau134[[#This Row],[Period]])</f>
        <v>8</v>
      </c>
      <c r="I8" t="str">
        <f>RIGHT(Tableau134[[#This Row],[Period]],Tableau134[[#This Row],[Nbcar Period]]-6)</f>
        <v>11</v>
      </c>
      <c r="J8" s="3">
        <f>DATE(Tableau134[[#This Row],[Année]],Tableau134[[#This Row],[Droite Period]],1)</f>
        <v>44136</v>
      </c>
      <c r="K8" t="s">
        <v>40</v>
      </c>
      <c r="L8" t="s">
        <v>41</v>
      </c>
      <c r="M8">
        <f>_xlfn.NUMBERVALUE(Tableau134[[#This Row],[Sales]],".")</f>
        <v>648.27</v>
      </c>
    </row>
    <row r="9" spans="1:13" x14ac:dyDescent="0.25">
      <c r="A9" t="s">
        <v>13</v>
      </c>
      <c r="B9" t="s">
        <v>19</v>
      </c>
      <c r="C9" t="s">
        <v>15</v>
      </c>
      <c r="D9">
        <f>LEN(Tableau134[[#This Row],[Categ]])</f>
        <v>10</v>
      </c>
      <c r="E9" t="str">
        <f>RIGHT(Tableau134[[#This Row],[Categ]],Tableau134[[#This Row],[Nbcar]]-6)</f>
        <v>Haut</v>
      </c>
      <c r="F9" t="s">
        <v>42</v>
      </c>
      <c r="G9" t="str">
        <f>LEFT(Tableau134[[#This Row],[Period]],4)</f>
        <v>2020</v>
      </c>
      <c r="H9">
        <f>LEN(Tableau134[[#This Row],[Period]])</f>
        <v>7</v>
      </c>
      <c r="I9" t="str">
        <f>RIGHT(Tableau134[[#This Row],[Period]],Tableau134[[#This Row],[Nbcar Period]]-6)</f>
        <v>6</v>
      </c>
      <c r="J9" s="3">
        <f>DATE(Tableau134[[#This Row],[Année]],Tableau134[[#This Row],[Droite Period]],1)</f>
        <v>43983</v>
      </c>
      <c r="K9" t="s">
        <v>43</v>
      </c>
      <c r="L9" t="s">
        <v>44</v>
      </c>
      <c r="M9">
        <f>_xlfn.NUMBERVALUE(Tableau134[[#This Row],[Sales]],".")</f>
        <v>5153.1099999999997</v>
      </c>
    </row>
    <row r="10" spans="1:13" x14ac:dyDescent="0.25">
      <c r="A10" t="s">
        <v>13</v>
      </c>
      <c r="B10" t="s">
        <v>45</v>
      </c>
      <c r="C10" t="s">
        <v>15</v>
      </c>
      <c r="D10">
        <f>LEN(Tableau134[[#This Row],[Categ]])</f>
        <v>10</v>
      </c>
      <c r="E10" t="str">
        <f>RIGHT(Tableau134[[#This Row],[Categ]],Tableau134[[#This Row],[Nbcar]]-6)</f>
        <v>Haut</v>
      </c>
      <c r="F10" t="s">
        <v>20</v>
      </c>
      <c r="G10" t="str">
        <f>LEFT(Tableau134[[#This Row],[Period]],4)</f>
        <v>2020</v>
      </c>
      <c r="H10">
        <f>LEN(Tableau134[[#This Row],[Period]])</f>
        <v>8</v>
      </c>
      <c r="I10" t="str">
        <f>RIGHT(Tableau134[[#This Row],[Period]],Tableau134[[#This Row],[Nbcar Period]]-6)</f>
        <v>12</v>
      </c>
      <c r="J10" s="3">
        <f>DATE(Tableau134[[#This Row],[Année]],Tableau134[[#This Row],[Droite Period]],1)</f>
        <v>44166</v>
      </c>
      <c r="K10" t="s">
        <v>46</v>
      </c>
      <c r="L10" t="s">
        <v>47</v>
      </c>
      <c r="M10">
        <f>_xlfn.NUMBERVALUE(Tableau134[[#This Row],[Sales]],".")</f>
        <v>6995.34</v>
      </c>
    </row>
    <row r="11" spans="1:13" x14ac:dyDescent="0.25">
      <c r="A11" t="s">
        <v>13</v>
      </c>
      <c r="B11" t="s">
        <v>34</v>
      </c>
      <c r="C11" t="s">
        <v>15</v>
      </c>
      <c r="D11">
        <f>LEN(Tableau134[[#This Row],[Categ]])</f>
        <v>10</v>
      </c>
      <c r="E11" t="str">
        <f>RIGHT(Tableau134[[#This Row],[Categ]],Tableau134[[#This Row],[Nbcar]]-6)</f>
        <v>Haut</v>
      </c>
      <c r="F11" t="s">
        <v>48</v>
      </c>
      <c r="G11" t="str">
        <f>LEFT(Tableau134[[#This Row],[Period]],4)</f>
        <v>2021</v>
      </c>
      <c r="H11">
        <f>LEN(Tableau134[[#This Row],[Period]])</f>
        <v>7</v>
      </c>
      <c r="I11" t="str">
        <f>RIGHT(Tableau134[[#This Row],[Period]],Tableau134[[#This Row],[Nbcar Period]]-6)</f>
        <v>4</v>
      </c>
      <c r="J11" s="3">
        <f>DATE(Tableau134[[#This Row],[Année]],Tableau134[[#This Row],[Droite Period]],1)</f>
        <v>44287</v>
      </c>
      <c r="K11" t="s">
        <v>49</v>
      </c>
      <c r="L11" t="s">
        <v>50</v>
      </c>
      <c r="M11">
        <f>_xlfn.NUMBERVALUE(Tableau134[[#This Row],[Sales]],".")</f>
        <v>5774.21</v>
      </c>
    </row>
    <row r="12" spans="1:13" x14ac:dyDescent="0.25">
      <c r="A12" t="s">
        <v>13</v>
      </c>
      <c r="B12" t="s">
        <v>26</v>
      </c>
      <c r="C12" t="s">
        <v>15</v>
      </c>
      <c r="D12">
        <f>LEN(Tableau134[[#This Row],[Categ]])</f>
        <v>10</v>
      </c>
      <c r="E12" t="str">
        <f>RIGHT(Tableau134[[#This Row],[Categ]],Tableau134[[#This Row],[Nbcar]]-6)</f>
        <v>Haut</v>
      </c>
      <c r="F12" t="s">
        <v>48</v>
      </c>
      <c r="G12" t="str">
        <f>LEFT(Tableau134[[#This Row],[Period]],4)</f>
        <v>2021</v>
      </c>
      <c r="H12">
        <f>LEN(Tableau134[[#This Row],[Period]])</f>
        <v>7</v>
      </c>
      <c r="I12" t="str">
        <f>RIGHT(Tableau134[[#This Row],[Period]],Tableau134[[#This Row],[Nbcar Period]]-6)</f>
        <v>4</v>
      </c>
      <c r="J12" s="3">
        <f>DATE(Tableau134[[#This Row],[Année]],Tableau134[[#This Row],[Droite Period]],1)</f>
        <v>44287</v>
      </c>
      <c r="K12" t="s">
        <v>51</v>
      </c>
      <c r="L12" t="s">
        <v>52</v>
      </c>
      <c r="M12">
        <f>_xlfn.NUMBERVALUE(Tableau134[[#This Row],[Sales]],".")</f>
        <v>6885.59</v>
      </c>
    </row>
    <row r="13" spans="1:13" x14ac:dyDescent="0.25">
      <c r="A13" t="s">
        <v>13</v>
      </c>
      <c r="B13" t="s">
        <v>53</v>
      </c>
      <c r="C13" t="s">
        <v>30</v>
      </c>
      <c r="D13">
        <f>LEN(Tableau134[[#This Row],[Categ]])</f>
        <v>9</v>
      </c>
      <c r="E13" t="str">
        <f>RIGHT(Tableau134[[#This Row],[Categ]],Tableau134[[#This Row],[Nbcar]]-6)</f>
        <v>Bas</v>
      </c>
      <c r="F13" t="s">
        <v>20</v>
      </c>
      <c r="G13" t="str">
        <f>LEFT(Tableau134[[#This Row],[Period]],4)</f>
        <v>2020</v>
      </c>
      <c r="H13">
        <f>LEN(Tableau134[[#This Row],[Period]])</f>
        <v>8</v>
      </c>
      <c r="I13" t="str">
        <f>RIGHT(Tableau134[[#This Row],[Period]],Tableau134[[#This Row],[Nbcar Period]]-6)</f>
        <v>12</v>
      </c>
      <c r="J13" s="3">
        <f>DATE(Tableau134[[#This Row],[Année]],Tableau134[[#This Row],[Droite Period]],1)</f>
        <v>44166</v>
      </c>
      <c r="K13" t="s">
        <v>54</v>
      </c>
      <c r="L13" t="s">
        <v>55</v>
      </c>
      <c r="M13">
        <f>_xlfn.NUMBERVALUE(Tableau134[[#This Row],[Sales]],".")</f>
        <v>6418.83</v>
      </c>
    </row>
    <row r="14" spans="1:13" x14ac:dyDescent="0.25">
      <c r="A14" t="s">
        <v>13</v>
      </c>
      <c r="B14" t="s">
        <v>14</v>
      </c>
      <c r="C14" t="s">
        <v>30</v>
      </c>
      <c r="D14">
        <f>LEN(Tableau134[[#This Row],[Categ]])</f>
        <v>9</v>
      </c>
      <c r="E14" t="str">
        <f>RIGHT(Tableau134[[#This Row],[Categ]],Tableau134[[#This Row],[Nbcar]]-6)</f>
        <v>Bas</v>
      </c>
      <c r="F14" t="s">
        <v>36</v>
      </c>
      <c r="G14" t="str">
        <f>LEFT(Tableau134[[#This Row],[Period]],4)</f>
        <v>2020</v>
      </c>
      <c r="H14">
        <f>LEN(Tableau134[[#This Row],[Period]])</f>
        <v>7</v>
      </c>
      <c r="I14" t="str">
        <f>RIGHT(Tableau134[[#This Row],[Period]],Tableau134[[#This Row],[Nbcar Period]]-6)</f>
        <v>1</v>
      </c>
      <c r="J14" s="3">
        <f>DATE(Tableau134[[#This Row],[Année]],Tableau134[[#This Row],[Droite Period]],1)</f>
        <v>43831</v>
      </c>
      <c r="K14" t="s">
        <v>56</v>
      </c>
      <c r="L14" t="s">
        <v>57</v>
      </c>
      <c r="M14">
        <f>_xlfn.NUMBERVALUE(Tableau134[[#This Row],[Sales]],".")</f>
        <v>9274.57</v>
      </c>
    </row>
    <row r="15" spans="1:13" x14ac:dyDescent="0.25">
      <c r="A15" t="s">
        <v>13</v>
      </c>
      <c r="B15" t="s">
        <v>45</v>
      </c>
      <c r="C15" t="s">
        <v>30</v>
      </c>
      <c r="D15">
        <f>LEN(Tableau134[[#This Row],[Categ]])</f>
        <v>9</v>
      </c>
      <c r="E15" t="str">
        <f>RIGHT(Tableau134[[#This Row],[Categ]],Tableau134[[#This Row],[Nbcar]]-6)</f>
        <v>Bas</v>
      </c>
      <c r="F15" t="s">
        <v>58</v>
      </c>
      <c r="G15" t="str">
        <f>LEFT(Tableau134[[#This Row],[Period]],4)</f>
        <v>2020</v>
      </c>
      <c r="H15">
        <f>LEN(Tableau134[[#This Row],[Period]])</f>
        <v>8</v>
      </c>
      <c r="I15" t="str">
        <f>RIGHT(Tableau134[[#This Row],[Period]],Tableau134[[#This Row],[Nbcar Period]]-6)</f>
        <v>10</v>
      </c>
      <c r="J15" s="3">
        <f>DATE(Tableau134[[#This Row],[Année]],Tableau134[[#This Row],[Droite Period]],1)</f>
        <v>44105</v>
      </c>
      <c r="K15" t="s">
        <v>59</v>
      </c>
      <c r="L15" t="s">
        <v>60</v>
      </c>
      <c r="M15">
        <f>_xlfn.NUMBERVALUE(Tableau134[[#This Row],[Sales]],".")</f>
        <v>3714.87</v>
      </c>
    </row>
    <row r="16" spans="1:13" x14ac:dyDescent="0.25">
      <c r="A16" t="s">
        <v>13</v>
      </c>
      <c r="B16" t="s">
        <v>34</v>
      </c>
      <c r="C16" t="s">
        <v>35</v>
      </c>
      <c r="D16">
        <f>LEN(Tableau134[[#This Row],[Categ]])</f>
        <v>17</v>
      </c>
      <c r="E16" t="str">
        <f>RIGHT(Tableau134[[#This Row],[Categ]],Tableau134[[#This Row],[Nbcar]]-6)</f>
        <v>Haut-Et-Bas</v>
      </c>
      <c r="F16" t="s">
        <v>61</v>
      </c>
      <c r="G16" t="str">
        <f>LEFT(Tableau134[[#This Row],[Period]],4)</f>
        <v>2020</v>
      </c>
      <c r="H16">
        <f>LEN(Tableau134[[#This Row],[Period]])</f>
        <v>7</v>
      </c>
      <c r="I16" t="str">
        <f>RIGHT(Tableau134[[#This Row],[Period]],Tableau134[[#This Row],[Nbcar Period]]-6)</f>
        <v>5</v>
      </c>
      <c r="J16" s="3">
        <f>DATE(Tableau134[[#This Row],[Année]],Tableau134[[#This Row],[Droite Period]],1)</f>
        <v>43952</v>
      </c>
      <c r="K16" t="s">
        <v>62</v>
      </c>
      <c r="L16" t="s">
        <v>63</v>
      </c>
      <c r="M16">
        <f>_xlfn.NUMBERVALUE(Tableau134[[#This Row],[Sales]],".")</f>
        <v>1714.77</v>
      </c>
    </row>
    <row r="17" spans="1:13" x14ac:dyDescent="0.25">
      <c r="A17" t="s">
        <v>13</v>
      </c>
      <c r="B17" t="s">
        <v>53</v>
      </c>
      <c r="C17" t="s">
        <v>30</v>
      </c>
      <c r="D17">
        <f>LEN(Tableau134[[#This Row],[Categ]])</f>
        <v>9</v>
      </c>
      <c r="E17" t="str">
        <f>RIGHT(Tableau134[[#This Row],[Categ]],Tableau134[[#This Row],[Nbcar]]-6)</f>
        <v>Bas</v>
      </c>
      <c r="F17" t="s">
        <v>64</v>
      </c>
      <c r="G17" t="str">
        <f>LEFT(Tableau134[[#This Row],[Period]],4)</f>
        <v>2019</v>
      </c>
      <c r="H17">
        <f>LEN(Tableau134[[#This Row],[Period]])</f>
        <v>7</v>
      </c>
      <c r="I17" t="str">
        <f>RIGHT(Tableau134[[#This Row],[Period]],Tableau134[[#This Row],[Nbcar Period]]-6)</f>
        <v>8</v>
      </c>
      <c r="J17" s="3">
        <f>DATE(Tableau134[[#This Row],[Année]],Tableau134[[#This Row],[Droite Period]],1)</f>
        <v>43678</v>
      </c>
      <c r="K17" t="s">
        <v>65</v>
      </c>
      <c r="L17" t="s">
        <v>66</v>
      </c>
      <c r="M17">
        <f>_xlfn.NUMBERVALUE(Tableau134[[#This Row],[Sales]],".")</f>
        <v>9885.56</v>
      </c>
    </row>
    <row r="18" spans="1:13" x14ac:dyDescent="0.25">
      <c r="A18" t="s">
        <v>13</v>
      </c>
      <c r="B18" t="s">
        <v>53</v>
      </c>
      <c r="C18" t="s">
        <v>35</v>
      </c>
      <c r="D18">
        <f>LEN(Tableau134[[#This Row],[Categ]])</f>
        <v>17</v>
      </c>
      <c r="E18" t="str">
        <f>RIGHT(Tableau134[[#This Row],[Categ]],Tableau134[[#This Row],[Nbcar]]-6)</f>
        <v>Haut-Et-Bas</v>
      </c>
      <c r="F18" t="s">
        <v>67</v>
      </c>
      <c r="G18" t="str">
        <f>LEFT(Tableau134[[#This Row],[Period]],4)</f>
        <v>2021</v>
      </c>
      <c r="H18">
        <f>LEN(Tableau134[[#This Row],[Period]])</f>
        <v>7</v>
      </c>
      <c r="I18" t="str">
        <f>RIGHT(Tableau134[[#This Row],[Period]],Tableau134[[#This Row],[Nbcar Period]]-6)</f>
        <v>2</v>
      </c>
      <c r="J18" s="3">
        <f>DATE(Tableau134[[#This Row],[Année]],Tableau134[[#This Row],[Droite Period]],1)</f>
        <v>44228</v>
      </c>
      <c r="K18" t="s">
        <v>68</v>
      </c>
      <c r="L18" t="s">
        <v>69</v>
      </c>
      <c r="M18">
        <f>_xlfn.NUMBERVALUE(Tableau134[[#This Row],[Sales]],".")</f>
        <v>8521.33</v>
      </c>
    </row>
    <row r="19" spans="1:13" x14ac:dyDescent="0.25">
      <c r="A19" t="s">
        <v>13</v>
      </c>
      <c r="B19" t="s">
        <v>53</v>
      </c>
      <c r="C19" t="s">
        <v>15</v>
      </c>
      <c r="D19">
        <f>LEN(Tableau134[[#This Row],[Categ]])</f>
        <v>10</v>
      </c>
      <c r="E19" t="str">
        <f>RIGHT(Tableau134[[#This Row],[Categ]],Tableau134[[#This Row],[Nbcar]]-6)</f>
        <v>Haut</v>
      </c>
      <c r="F19" t="s">
        <v>70</v>
      </c>
      <c r="G19" t="str">
        <f>LEFT(Tableau134[[#This Row],[Period]],4)</f>
        <v>2019</v>
      </c>
      <c r="H19">
        <f>LEN(Tableau134[[#This Row],[Period]])</f>
        <v>7</v>
      </c>
      <c r="I19" t="str">
        <f>RIGHT(Tableau134[[#This Row],[Period]],Tableau134[[#This Row],[Nbcar Period]]-6)</f>
        <v>9</v>
      </c>
      <c r="J19" s="3">
        <f>DATE(Tableau134[[#This Row],[Année]],Tableau134[[#This Row],[Droite Period]],1)</f>
        <v>43709</v>
      </c>
      <c r="K19" t="s">
        <v>71</v>
      </c>
      <c r="L19" t="s">
        <v>72</v>
      </c>
      <c r="M19">
        <f>_xlfn.NUMBERVALUE(Tableau134[[#This Row],[Sales]],".")</f>
        <v>3537.73</v>
      </c>
    </row>
    <row r="20" spans="1:13" x14ac:dyDescent="0.25">
      <c r="A20" t="s">
        <v>13</v>
      </c>
      <c r="B20" t="s">
        <v>73</v>
      </c>
      <c r="C20" t="s">
        <v>15</v>
      </c>
      <c r="D20">
        <f>LEN(Tableau134[[#This Row],[Categ]])</f>
        <v>10</v>
      </c>
      <c r="E20" t="str">
        <f>RIGHT(Tableau134[[#This Row],[Categ]],Tableau134[[#This Row],[Nbcar]]-6)</f>
        <v>Haut</v>
      </c>
      <c r="F20" t="s">
        <v>31</v>
      </c>
      <c r="G20" t="str">
        <f>LEFT(Tableau134[[#This Row],[Period]],4)</f>
        <v>2021</v>
      </c>
      <c r="H20">
        <f>LEN(Tableau134[[#This Row],[Period]])</f>
        <v>7</v>
      </c>
      <c r="I20" t="str">
        <f>RIGHT(Tableau134[[#This Row],[Period]],Tableau134[[#This Row],[Nbcar Period]]-6)</f>
        <v>3</v>
      </c>
      <c r="J20" s="3">
        <f>DATE(Tableau134[[#This Row],[Année]],Tableau134[[#This Row],[Droite Period]],1)</f>
        <v>44256</v>
      </c>
      <c r="K20" t="s">
        <v>74</v>
      </c>
      <c r="L20" t="s">
        <v>75</v>
      </c>
      <c r="M20">
        <f>_xlfn.NUMBERVALUE(Tableau134[[#This Row],[Sales]],".")</f>
        <v>395.15</v>
      </c>
    </row>
    <row r="21" spans="1:13" x14ac:dyDescent="0.25">
      <c r="A21" t="s">
        <v>13</v>
      </c>
      <c r="B21" t="s">
        <v>45</v>
      </c>
      <c r="C21" t="s">
        <v>15</v>
      </c>
      <c r="D21">
        <f>LEN(Tableau134[[#This Row],[Categ]])</f>
        <v>10</v>
      </c>
      <c r="E21" t="str">
        <f>RIGHT(Tableau134[[#This Row],[Categ]],Tableau134[[#This Row],[Nbcar]]-6)</f>
        <v>Haut</v>
      </c>
      <c r="F21" t="s">
        <v>76</v>
      </c>
      <c r="G21" t="str">
        <f>LEFT(Tableau134[[#This Row],[Period]],4)</f>
        <v>2020</v>
      </c>
      <c r="H21">
        <f>LEN(Tableau134[[#This Row],[Period]])</f>
        <v>7</v>
      </c>
      <c r="I21" t="str">
        <f>RIGHT(Tableau134[[#This Row],[Period]],Tableau134[[#This Row],[Nbcar Period]]-6)</f>
        <v>8</v>
      </c>
      <c r="J21" s="3">
        <f>DATE(Tableau134[[#This Row],[Année]],Tableau134[[#This Row],[Droite Period]],1)</f>
        <v>44044</v>
      </c>
      <c r="K21" t="s">
        <v>77</v>
      </c>
      <c r="L21" t="s">
        <v>78</v>
      </c>
      <c r="M21">
        <f>_xlfn.NUMBERVALUE(Tableau134[[#This Row],[Sales]],".")</f>
        <v>9938.57</v>
      </c>
    </row>
    <row r="22" spans="1:13" x14ac:dyDescent="0.25">
      <c r="A22" t="s">
        <v>13</v>
      </c>
      <c r="B22" t="s">
        <v>19</v>
      </c>
      <c r="C22" t="s">
        <v>30</v>
      </c>
      <c r="D22">
        <f>LEN(Tableau134[[#This Row],[Categ]])</f>
        <v>9</v>
      </c>
      <c r="E22" t="str">
        <f>RIGHT(Tableau134[[#This Row],[Categ]],Tableau134[[#This Row],[Nbcar]]-6)</f>
        <v>Bas</v>
      </c>
      <c r="F22" t="s">
        <v>39</v>
      </c>
      <c r="G22" t="str">
        <f>LEFT(Tableau134[[#This Row],[Period]],4)</f>
        <v>2020</v>
      </c>
      <c r="H22">
        <f>LEN(Tableau134[[#This Row],[Period]])</f>
        <v>8</v>
      </c>
      <c r="I22" t="str">
        <f>RIGHT(Tableau134[[#This Row],[Period]],Tableau134[[#This Row],[Nbcar Period]]-6)</f>
        <v>11</v>
      </c>
      <c r="J22" s="3">
        <f>DATE(Tableau134[[#This Row],[Année]],Tableau134[[#This Row],[Droite Period]],1)</f>
        <v>44136</v>
      </c>
      <c r="K22" t="s">
        <v>79</v>
      </c>
      <c r="L22" t="s">
        <v>80</v>
      </c>
      <c r="M22">
        <f>_xlfn.NUMBERVALUE(Tableau134[[#This Row],[Sales]],".")</f>
        <v>3230.13</v>
      </c>
    </row>
    <row r="23" spans="1:13" x14ac:dyDescent="0.25">
      <c r="A23" t="s">
        <v>13</v>
      </c>
      <c r="B23" t="s">
        <v>45</v>
      </c>
      <c r="C23" t="s">
        <v>35</v>
      </c>
      <c r="D23">
        <f>LEN(Tableau134[[#This Row],[Categ]])</f>
        <v>17</v>
      </c>
      <c r="E23" t="str">
        <f>RIGHT(Tableau134[[#This Row],[Categ]],Tableau134[[#This Row],[Nbcar]]-6)</f>
        <v>Haut-Et-Bas</v>
      </c>
      <c r="F23" t="s">
        <v>76</v>
      </c>
      <c r="G23" t="str">
        <f>LEFT(Tableau134[[#This Row],[Period]],4)</f>
        <v>2020</v>
      </c>
      <c r="H23">
        <f>LEN(Tableau134[[#This Row],[Period]])</f>
        <v>7</v>
      </c>
      <c r="I23" t="str">
        <f>RIGHT(Tableau134[[#This Row],[Period]],Tableau134[[#This Row],[Nbcar Period]]-6)</f>
        <v>8</v>
      </c>
      <c r="J23" s="3">
        <f>DATE(Tableau134[[#This Row],[Année]],Tableau134[[#This Row],[Droite Period]],1)</f>
        <v>44044</v>
      </c>
      <c r="K23" t="s">
        <v>81</v>
      </c>
      <c r="L23" t="s">
        <v>82</v>
      </c>
      <c r="M23">
        <f>_xlfn.NUMBERVALUE(Tableau134[[#This Row],[Sales]],".")</f>
        <v>3822.62</v>
      </c>
    </row>
    <row r="24" spans="1:13" x14ac:dyDescent="0.25">
      <c r="A24" t="s">
        <v>13</v>
      </c>
      <c r="B24" t="s">
        <v>26</v>
      </c>
      <c r="C24" t="s">
        <v>30</v>
      </c>
      <c r="D24">
        <f>LEN(Tableau134[[#This Row],[Categ]])</f>
        <v>9</v>
      </c>
      <c r="E24" t="str">
        <f>RIGHT(Tableau134[[#This Row],[Categ]],Tableau134[[#This Row],[Nbcar]]-6)</f>
        <v>Bas</v>
      </c>
      <c r="F24" t="s">
        <v>23</v>
      </c>
      <c r="G24" t="str">
        <f>LEFT(Tableau134[[#This Row],[Period]],4)</f>
        <v>2019</v>
      </c>
      <c r="H24">
        <f>LEN(Tableau134[[#This Row],[Period]])</f>
        <v>8</v>
      </c>
      <c r="I24" t="str">
        <f>RIGHT(Tableau134[[#This Row],[Period]],Tableau134[[#This Row],[Nbcar Period]]-6)</f>
        <v>10</v>
      </c>
      <c r="J24" s="3">
        <f>DATE(Tableau134[[#This Row],[Année]],Tableau134[[#This Row],[Droite Period]],1)</f>
        <v>43739</v>
      </c>
      <c r="K24" t="s">
        <v>83</v>
      </c>
      <c r="L24" t="s">
        <v>84</v>
      </c>
      <c r="M24">
        <f>_xlfn.NUMBERVALUE(Tableau134[[#This Row],[Sales]],".")</f>
        <v>2148.92</v>
      </c>
    </row>
    <row r="25" spans="1:13" x14ac:dyDescent="0.25">
      <c r="A25" t="s">
        <v>13</v>
      </c>
      <c r="B25" t="s">
        <v>45</v>
      </c>
      <c r="C25" t="s">
        <v>15</v>
      </c>
      <c r="D25">
        <f>LEN(Tableau134[[#This Row],[Categ]])</f>
        <v>10</v>
      </c>
      <c r="E25" t="str">
        <f>RIGHT(Tableau134[[#This Row],[Categ]],Tableau134[[#This Row],[Nbcar]]-6)</f>
        <v>Haut</v>
      </c>
      <c r="F25" t="s">
        <v>42</v>
      </c>
      <c r="G25" t="str">
        <f>LEFT(Tableau134[[#This Row],[Period]],4)</f>
        <v>2020</v>
      </c>
      <c r="H25">
        <f>LEN(Tableau134[[#This Row],[Period]])</f>
        <v>7</v>
      </c>
      <c r="I25" t="str">
        <f>RIGHT(Tableau134[[#This Row],[Period]],Tableau134[[#This Row],[Nbcar Period]]-6)</f>
        <v>6</v>
      </c>
      <c r="J25" s="3">
        <f>DATE(Tableau134[[#This Row],[Année]],Tableau134[[#This Row],[Droite Period]],1)</f>
        <v>43983</v>
      </c>
      <c r="K25" t="s">
        <v>85</v>
      </c>
      <c r="L25" t="s">
        <v>86</v>
      </c>
      <c r="M25">
        <f>_xlfn.NUMBERVALUE(Tableau134[[#This Row],[Sales]],".")</f>
        <v>4303.2299999999996</v>
      </c>
    </row>
    <row r="26" spans="1:13" x14ac:dyDescent="0.25">
      <c r="A26" t="s">
        <v>13</v>
      </c>
      <c r="B26" t="s">
        <v>34</v>
      </c>
      <c r="C26" t="s">
        <v>15</v>
      </c>
      <c r="D26">
        <f>LEN(Tableau134[[#This Row],[Categ]])</f>
        <v>10</v>
      </c>
      <c r="E26" t="str">
        <f>RIGHT(Tableau134[[#This Row],[Categ]],Tableau134[[#This Row],[Nbcar]]-6)</f>
        <v>Haut</v>
      </c>
      <c r="F26" t="s">
        <v>39</v>
      </c>
      <c r="G26" t="str">
        <f>LEFT(Tableau134[[#This Row],[Period]],4)</f>
        <v>2020</v>
      </c>
      <c r="H26">
        <f>LEN(Tableau134[[#This Row],[Period]])</f>
        <v>8</v>
      </c>
      <c r="I26" t="str">
        <f>RIGHT(Tableau134[[#This Row],[Period]],Tableau134[[#This Row],[Nbcar Period]]-6)</f>
        <v>11</v>
      </c>
      <c r="J26" s="3">
        <f>DATE(Tableau134[[#This Row],[Année]],Tableau134[[#This Row],[Droite Period]],1)</f>
        <v>44136</v>
      </c>
      <c r="K26" t="s">
        <v>87</v>
      </c>
      <c r="L26" t="s">
        <v>88</v>
      </c>
      <c r="M26">
        <f>_xlfn.NUMBERVALUE(Tableau134[[#This Row],[Sales]],".")</f>
        <v>2976.39</v>
      </c>
    </row>
    <row r="27" spans="1:13" x14ac:dyDescent="0.25">
      <c r="A27" t="s">
        <v>13</v>
      </c>
      <c r="B27" t="s">
        <v>14</v>
      </c>
      <c r="C27" t="s">
        <v>30</v>
      </c>
      <c r="D27">
        <f>LEN(Tableau134[[#This Row],[Categ]])</f>
        <v>9</v>
      </c>
      <c r="E27" t="str">
        <f>RIGHT(Tableau134[[#This Row],[Categ]],Tableau134[[#This Row],[Nbcar]]-6)</f>
        <v>Bas</v>
      </c>
      <c r="F27" t="s">
        <v>89</v>
      </c>
      <c r="G27" t="str">
        <f>LEFT(Tableau134[[#This Row],[Period]],4)</f>
        <v>2019</v>
      </c>
      <c r="H27">
        <f>LEN(Tableau134[[#This Row],[Period]])</f>
        <v>7</v>
      </c>
      <c r="I27" t="str">
        <f>RIGHT(Tableau134[[#This Row],[Period]],Tableau134[[#This Row],[Nbcar Period]]-6)</f>
        <v>6</v>
      </c>
      <c r="J27" s="3">
        <f>DATE(Tableau134[[#This Row],[Année]],Tableau134[[#This Row],[Droite Period]],1)</f>
        <v>43617</v>
      </c>
      <c r="K27" t="s">
        <v>90</v>
      </c>
      <c r="L27" t="s">
        <v>91</v>
      </c>
      <c r="M27">
        <f>_xlfn.NUMBERVALUE(Tableau134[[#This Row],[Sales]],".")</f>
        <v>289.3</v>
      </c>
    </row>
    <row r="28" spans="1:13" x14ac:dyDescent="0.25">
      <c r="A28" t="s">
        <v>13</v>
      </c>
      <c r="B28" t="s">
        <v>45</v>
      </c>
      <c r="C28" t="s">
        <v>15</v>
      </c>
      <c r="D28">
        <f>LEN(Tableau134[[#This Row],[Categ]])</f>
        <v>10</v>
      </c>
      <c r="E28" t="str">
        <f>RIGHT(Tableau134[[#This Row],[Categ]],Tableau134[[#This Row],[Nbcar]]-6)</f>
        <v>Haut</v>
      </c>
      <c r="F28" t="s">
        <v>92</v>
      </c>
      <c r="G28" t="str">
        <f>LEFT(Tableau134[[#This Row],[Period]],4)</f>
        <v>2021</v>
      </c>
      <c r="H28">
        <f>LEN(Tableau134[[#This Row],[Period]])</f>
        <v>7</v>
      </c>
      <c r="I28" t="str">
        <f>RIGHT(Tableau134[[#This Row],[Period]],Tableau134[[#This Row],[Nbcar Period]]-6)</f>
        <v>1</v>
      </c>
      <c r="J28" s="3">
        <f>DATE(Tableau134[[#This Row],[Année]],Tableau134[[#This Row],[Droite Period]],1)</f>
        <v>44197</v>
      </c>
      <c r="K28" t="s">
        <v>93</v>
      </c>
      <c r="L28" t="s">
        <v>94</v>
      </c>
      <c r="M28">
        <f>_xlfn.NUMBERVALUE(Tableau134[[#This Row],[Sales]],".")</f>
        <v>5833.5</v>
      </c>
    </row>
    <row r="29" spans="1:13" x14ac:dyDescent="0.25">
      <c r="A29" t="s">
        <v>13</v>
      </c>
      <c r="B29" t="s">
        <v>73</v>
      </c>
      <c r="C29" t="s">
        <v>30</v>
      </c>
      <c r="D29">
        <f>LEN(Tableau134[[#This Row],[Categ]])</f>
        <v>9</v>
      </c>
      <c r="E29" t="str">
        <f>RIGHT(Tableau134[[#This Row],[Categ]],Tableau134[[#This Row],[Nbcar]]-6)</f>
        <v>Bas</v>
      </c>
      <c r="F29" t="s">
        <v>76</v>
      </c>
      <c r="G29" t="str">
        <f>LEFT(Tableau134[[#This Row],[Period]],4)</f>
        <v>2020</v>
      </c>
      <c r="H29">
        <f>LEN(Tableau134[[#This Row],[Period]])</f>
        <v>7</v>
      </c>
      <c r="I29" t="str">
        <f>RIGHT(Tableau134[[#This Row],[Period]],Tableau134[[#This Row],[Nbcar Period]]-6)</f>
        <v>8</v>
      </c>
      <c r="J29" s="3">
        <f>DATE(Tableau134[[#This Row],[Année]],Tableau134[[#This Row],[Droite Period]],1)</f>
        <v>44044</v>
      </c>
      <c r="K29" t="s">
        <v>95</v>
      </c>
      <c r="L29" t="s">
        <v>96</v>
      </c>
      <c r="M29">
        <f>_xlfn.NUMBERVALUE(Tableau134[[#This Row],[Sales]],".")</f>
        <v>6859.21</v>
      </c>
    </row>
    <row r="30" spans="1:13" x14ac:dyDescent="0.25">
      <c r="A30" t="s">
        <v>13</v>
      </c>
      <c r="B30" t="s">
        <v>97</v>
      </c>
      <c r="C30" t="s">
        <v>35</v>
      </c>
      <c r="D30">
        <f>LEN(Tableau134[[#This Row],[Categ]])</f>
        <v>17</v>
      </c>
      <c r="E30" t="str">
        <f>RIGHT(Tableau134[[#This Row],[Categ]],Tableau134[[#This Row],[Nbcar]]-6)</f>
        <v>Haut-Et-Bas</v>
      </c>
      <c r="F30" t="s">
        <v>70</v>
      </c>
      <c r="G30" t="str">
        <f>LEFT(Tableau134[[#This Row],[Period]],4)</f>
        <v>2019</v>
      </c>
      <c r="H30">
        <f>LEN(Tableau134[[#This Row],[Period]])</f>
        <v>7</v>
      </c>
      <c r="I30" t="str">
        <f>RIGHT(Tableau134[[#This Row],[Period]],Tableau134[[#This Row],[Nbcar Period]]-6)</f>
        <v>9</v>
      </c>
      <c r="J30" s="3">
        <f>DATE(Tableau134[[#This Row],[Année]],Tableau134[[#This Row],[Droite Period]],1)</f>
        <v>43709</v>
      </c>
      <c r="K30" t="s">
        <v>98</v>
      </c>
      <c r="L30" t="s">
        <v>99</v>
      </c>
      <c r="M30">
        <f>_xlfn.NUMBERVALUE(Tableau134[[#This Row],[Sales]],".")</f>
        <v>5792.69</v>
      </c>
    </row>
    <row r="31" spans="1:13" x14ac:dyDescent="0.25">
      <c r="A31" t="s">
        <v>13</v>
      </c>
      <c r="B31" t="s">
        <v>97</v>
      </c>
      <c r="C31" t="s">
        <v>35</v>
      </c>
      <c r="D31">
        <f>LEN(Tableau134[[#This Row],[Categ]])</f>
        <v>17</v>
      </c>
      <c r="E31" t="str">
        <f>RIGHT(Tableau134[[#This Row],[Categ]],Tableau134[[#This Row],[Nbcar]]-6)</f>
        <v>Haut-Et-Bas</v>
      </c>
      <c r="F31" t="s">
        <v>20</v>
      </c>
      <c r="G31" t="str">
        <f>LEFT(Tableau134[[#This Row],[Period]],4)</f>
        <v>2020</v>
      </c>
      <c r="H31">
        <f>LEN(Tableau134[[#This Row],[Period]])</f>
        <v>8</v>
      </c>
      <c r="I31" t="str">
        <f>RIGHT(Tableau134[[#This Row],[Period]],Tableau134[[#This Row],[Nbcar Period]]-6)</f>
        <v>12</v>
      </c>
      <c r="J31" s="3">
        <f>DATE(Tableau134[[#This Row],[Année]],Tableau134[[#This Row],[Droite Period]],1)</f>
        <v>44166</v>
      </c>
      <c r="K31" t="s">
        <v>100</v>
      </c>
      <c r="L31" t="s">
        <v>101</v>
      </c>
      <c r="M31">
        <f>_xlfn.NUMBERVALUE(Tableau134[[#This Row],[Sales]],".")</f>
        <v>8306.14</v>
      </c>
    </row>
    <row r="32" spans="1:13" x14ac:dyDescent="0.25">
      <c r="A32" t="s">
        <v>13</v>
      </c>
      <c r="B32" t="s">
        <v>97</v>
      </c>
      <c r="C32" t="s">
        <v>35</v>
      </c>
      <c r="D32">
        <f>LEN(Tableau134[[#This Row],[Categ]])</f>
        <v>17</v>
      </c>
      <c r="E32" t="str">
        <f>RIGHT(Tableau134[[#This Row],[Categ]],Tableau134[[#This Row],[Nbcar]]-6)</f>
        <v>Haut-Et-Bas</v>
      </c>
      <c r="F32" t="s">
        <v>36</v>
      </c>
      <c r="G32" t="str">
        <f>LEFT(Tableau134[[#This Row],[Period]],4)</f>
        <v>2020</v>
      </c>
      <c r="H32">
        <f>LEN(Tableau134[[#This Row],[Period]])</f>
        <v>7</v>
      </c>
      <c r="I32" t="str">
        <f>RIGHT(Tableau134[[#This Row],[Period]],Tableau134[[#This Row],[Nbcar Period]]-6)</f>
        <v>1</v>
      </c>
      <c r="J32" s="3">
        <f>DATE(Tableau134[[#This Row],[Année]],Tableau134[[#This Row],[Droite Period]],1)</f>
        <v>43831</v>
      </c>
      <c r="K32" t="s">
        <v>102</v>
      </c>
      <c r="L32" t="s">
        <v>103</v>
      </c>
      <c r="M32">
        <f>_xlfn.NUMBERVALUE(Tableau134[[#This Row],[Sales]],".")</f>
        <v>2663.18</v>
      </c>
    </row>
    <row r="33" spans="1:13" x14ac:dyDescent="0.25">
      <c r="A33" t="s">
        <v>13</v>
      </c>
      <c r="B33" t="s">
        <v>34</v>
      </c>
      <c r="C33" t="s">
        <v>35</v>
      </c>
      <c r="D33">
        <f>LEN(Tableau134[[#This Row],[Categ]])</f>
        <v>17</v>
      </c>
      <c r="E33" t="str">
        <f>RIGHT(Tableau134[[#This Row],[Categ]],Tableau134[[#This Row],[Nbcar]]-6)</f>
        <v>Haut-Et-Bas</v>
      </c>
      <c r="F33" t="s">
        <v>36</v>
      </c>
      <c r="G33" t="str">
        <f>LEFT(Tableau134[[#This Row],[Period]],4)</f>
        <v>2020</v>
      </c>
      <c r="H33">
        <f>LEN(Tableau134[[#This Row],[Period]])</f>
        <v>7</v>
      </c>
      <c r="I33" t="str">
        <f>RIGHT(Tableau134[[#This Row],[Period]],Tableau134[[#This Row],[Nbcar Period]]-6)</f>
        <v>1</v>
      </c>
      <c r="J33" s="3">
        <f>DATE(Tableau134[[#This Row],[Année]],Tableau134[[#This Row],[Droite Period]],1)</f>
        <v>43831</v>
      </c>
      <c r="K33" t="s">
        <v>104</v>
      </c>
      <c r="L33" t="s">
        <v>105</v>
      </c>
      <c r="M33">
        <f>_xlfn.NUMBERVALUE(Tableau134[[#This Row],[Sales]],".")</f>
        <v>311.88</v>
      </c>
    </row>
    <row r="34" spans="1:13" x14ac:dyDescent="0.25">
      <c r="A34" t="s">
        <v>13</v>
      </c>
      <c r="B34" t="s">
        <v>97</v>
      </c>
      <c r="C34" t="s">
        <v>15</v>
      </c>
      <c r="D34">
        <f>LEN(Tableau134[[#This Row],[Categ]])</f>
        <v>10</v>
      </c>
      <c r="E34" t="str">
        <f>RIGHT(Tableau134[[#This Row],[Categ]],Tableau134[[#This Row],[Nbcar]]-6)</f>
        <v>Haut</v>
      </c>
      <c r="F34" t="s">
        <v>16</v>
      </c>
      <c r="G34" t="str">
        <f>LEFT(Tableau134[[#This Row],[Period]],4)</f>
        <v>2020</v>
      </c>
      <c r="H34">
        <f>LEN(Tableau134[[#This Row],[Period]])</f>
        <v>7</v>
      </c>
      <c r="I34" t="str">
        <f>RIGHT(Tableau134[[#This Row],[Period]],Tableau134[[#This Row],[Nbcar Period]]-6)</f>
        <v>2</v>
      </c>
      <c r="J34" s="3">
        <f>DATE(Tableau134[[#This Row],[Année]],Tableau134[[#This Row],[Droite Period]],1)</f>
        <v>43862</v>
      </c>
      <c r="K34" t="s">
        <v>106</v>
      </c>
      <c r="L34" t="s">
        <v>107</v>
      </c>
      <c r="M34">
        <f>_xlfn.NUMBERVALUE(Tableau134[[#This Row],[Sales]],".")</f>
        <v>6950.94</v>
      </c>
    </row>
    <row r="35" spans="1:13" x14ac:dyDescent="0.25">
      <c r="A35" t="s">
        <v>13</v>
      </c>
      <c r="B35" t="s">
        <v>14</v>
      </c>
      <c r="C35" t="s">
        <v>15</v>
      </c>
      <c r="D35">
        <f>LEN(Tableau134[[#This Row],[Categ]])</f>
        <v>10</v>
      </c>
      <c r="E35" t="str">
        <f>RIGHT(Tableau134[[#This Row],[Categ]],Tableau134[[#This Row],[Nbcar]]-6)</f>
        <v>Haut</v>
      </c>
      <c r="F35" t="s">
        <v>23</v>
      </c>
      <c r="G35" t="str">
        <f>LEFT(Tableau134[[#This Row],[Period]],4)</f>
        <v>2019</v>
      </c>
      <c r="H35">
        <f>LEN(Tableau134[[#This Row],[Period]])</f>
        <v>8</v>
      </c>
      <c r="I35" t="str">
        <f>RIGHT(Tableau134[[#This Row],[Period]],Tableau134[[#This Row],[Nbcar Period]]-6)</f>
        <v>10</v>
      </c>
      <c r="J35" s="3">
        <f>DATE(Tableau134[[#This Row],[Année]],Tableau134[[#This Row],[Droite Period]],1)</f>
        <v>43739</v>
      </c>
      <c r="K35" t="s">
        <v>108</v>
      </c>
      <c r="L35" t="s">
        <v>109</v>
      </c>
      <c r="M35">
        <f>_xlfn.NUMBERVALUE(Tableau134[[#This Row],[Sales]],".")</f>
        <v>9370.27</v>
      </c>
    </row>
    <row r="36" spans="1:13" x14ac:dyDescent="0.25">
      <c r="A36" t="s">
        <v>13</v>
      </c>
      <c r="B36" t="s">
        <v>34</v>
      </c>
      <c r="C36" t="s">
        <v>15</v>
      </c>
      <c r="D36">
        <f>LEN(Tableau134[[#This Row],[Categ]])</f>
        <v>10</v>
      </c>
      <c r="E36" t="str">
        <f>RIGHT(Tableau134[[#This Row],[Categ]],Tableau134[[#This Row],[Nbcar]]-6)</f>
        <v>Haut</v>
      </c>
      <c r="F36" t="s">
        <v>36</v>
      </c>
      <c r="G36" t="str">
        <f>LEFT(Tableau134[[#This Row],[Period]],4)</f>
        <v>2020</v>
      </c>
      <c r="H36">
        <f>LEN(Tableau134[[#This Row],[Period]])</f>
        <v>7</v>
      </c>
      <c r="I36" t="str">
        <f>RIGHT(Tableau134[[#This Row],[Period]],Tableau134[[#This Row],[Nbcar Period]]-6)</f>
        <v>1</v>
      </c>
      <c r="J36" s="3">
        <f>DATE(Tableau134[[#This Row],[Année]],Tableau134[[#This Row],[Droite Period]],1)</f>
        <v>43831</v>
      </c>
      <c r="K36" t="s">
        <v>110</v>
      </c>
      <c r="L36" t="s">
        <v>111</v>
      </c>
      <c r="M36">
        <f>_xlfn.NUMBERVALUE(Tableau134[[#This Row],[Sales]],".")</f>
        <v>9722.1</v>
      </c>
    </row>
    <row r="37" spans="1:13" x14ac:dyDescent="0.25">
      <c r="A37" t="s">
        <v>13</v>
      </c>
      <c r="B37" t="s">
        <v>26</v>
      </c>
      <c r="C37" t="s">
        <v>15</v>
      </c>
      <c r="D37">
        <f>LEN(Tableau134[[#This Row],[Categ]])</f>
        <v>10</v>
      </c>
      <c r="E37" t="str">
        <f>RIGHT(Tableau134[[#This Row],[Categ]],Tableau134[[#This Row],[Nbcar]]-6)</f>
        <v>Haut</v>
      </c>
      <c r="F37" t="s">
        <v>39</v>
      </c>
      <c r="G37" t="str">
        <f>LEFT(Tableau134[[#This Row],[Period]],4)</f>
        <v>2020</v>
      </c>
      <c r="H37">
        <f>LEN(Tableau134[[#This Row],[Period]])</f>
        <v>8</v>
      </c>
      <c r="I37" t="str">
        <f>RIGHT(Tableau134[[#This Row],[Period]],Tableau134[[#This Row],[Nbcar Period]]-6)</f>
        <v>11</v>
      </c>
      <c r="J37" s="3">
        <f>DATE(Tableau134[[#This Row],[Année]],Tableau134[[#This Row],[Droite Period]],1)</f>
        <v>44136</v>
      </c>
      <c r="K37" t="s">
        <v>112</v>
      </c>
      <c r="L37" t="s">
        <v>113</v>
      </c>
      <c r="M37">
        <f>_xlfn.NUMBERVALUE(Tableau134[[#This Row],[Sales]],".")</f>
        <v>2131.52</v>
      </c>
    </row>
    <row r="38" spans="1:13" x14ac:dyDescent="0.25">
      <c r="A38" t="s">
        <v>13</v>
      </c>
      <c r="B38" t="s">
        <v>45</v>
      </c>
      <c r="C38" t="s">
        <v>30</v>
      </c>
      <c r="D38">
        <f>LEN(Tableau134[[#This Row],[Categ]])</f>
        <v>9</v>
      </c>
      <c r="E38" t="str">
        <f>RIGHT(Tableau134[[#This Row],[Categ]],Tableau134[[#This Row],[Nbcar]]-6)</f>
        <v>Bas</v>
      </c>
      <c r="F38" t="s">
        <v>114</v>
      </c>
      <c r="G38" t="str">
        <f>LEFT(Tableau134[[#This Row],[Period]],4)</f>
        <v>2020</v>
      </c>
      <c r="H38">
        <f>LEN(Tableau134[[#This Row],[Period]])</f>
        <v>7</v>
      </c>
      <c r="I38" t="str">
        <f>RIGHT(Tableau134[[#This Row],[Period]],Tableau134[[#This Row],[Nbcar Period]]-6)</f>
        <v>3</v>
      </c>
      <c r="J38" s="3">
        <f>DATE(Tableau134[[#This Row],[Année]],Tableau134[[#This Row],[Droite Period]],1)</f>
        <v>43891</v>
      </c>
      <c r="K38" t="s">
        <v>115</v>
      </c>
      <c r="L38" t="s">
        <v>116</v>
      </c>
      <c r="M38">
        <f>_xlfn.NUMBERVALUE(Tableau134[[#This Row],[Sales]],".")</f>
        <v>7329.1</v>
      </c>
    </row>
    <row r="39" spans="1:13" x14ac:dyDescent="0.25">
      <c r="A39" t="s">
        <v>13</v>
      </c>
      <c r="B39" t="s">
        <v>45</v>
      </c>
      <c r="C39" t="s">
        <v>30</v>
      </c>
      <c r="D39">
        <f>LEN(Tableau134[[#This Row],[Categ]])</f>
        <v>9</v>
      </c>
      <c r="E39" t="str">
        <f>RIGHT(Tableau134[[#This Row],[Categ]],Tableau134[[#This Row],[Nbcar]]-6)</f>
        <v>Bas</v>
      </c>
      <c r="F39" t="s">
        <v>89</v>
      </c>
      <c r="G39" t="str">
        <f>LEFT(Tableau134[[#This Row],[Period]],4)</f>
        <v>2019</v>
      </c>
      <c r="H39">
        <f>LEN(Tableau134[[#This Row],[Period]])</f>
        <v>7</v>
      </c>
      <c r="I39" t="str">
        <f>RIGHT(Tableau134[[#This Row],[Period]],Tableau134[[#This Row],[Nbcar Period]]-6)</f>
        <v>6</v>
      </c>
      <c r="J39" s="3">
        <f>DATE(Tableau134[[#This Row],[Année]],Tableau134[[#This Row],[Droite Period]],1)</f>
        <v>43617</v>
      </c>
      <c r="K39" t="s">
        <v>117</v>
      </c>
      <c r="L39" t="s">
        <v>118</v>
      </c>
      <c r="M39">
        <f>_xlfn.NUMBERVALUE(Tableau134[[#This Row],[Sales]],".")</f>
        <v>5533.18</v>
      </c>
    </row>
    <row r="40" spans="1:13" x14ac:dyDescent="0.25">
      <c r="A40" t="s">
        <v>13</v>
      </c>
      <c r="B40" t="s">
        <v>97</v>
      </c>
      <c r="C40" t="s">
        <v>30</v>
      </c>
      <c r="D40">
        <f>LEN(Tableau134[[#This Row],[Categ]])</f>
        <v>9</v>
      </c>
      <c r="E40" t="str">
        <f>RIGHT(Tableau134[[#This Row],[Categ]],Tableau134[[#This Row],[Nbcar]]-6)</f>
        <v>Bas</v>
      </c>
      <c r="F40" t="s">
        <v>20</v>
      </c>
      <c r="G40" t="str">
        <f>LEFT(Tableau134[[#This Row],[Period]],4)</f>
        <v>2020</v>
      </c>
      <c r="H40">
        <f>LEN(Tableau134[[#This Row],[Period]])</f>
        <v>8</v>
      </c>
      <c r="I40" t="str">
        <f>RIGHT(Tableau134[[#This Row],[Period]],Tableau134[[#This Row],[Nbcar Period]]-6)</f>
        <v>12</v>
      </c>
      <c r="J40" s="3">
        <f>DATE(Tableau134[[#This Row],[Année]],Tableau134[[#This Row],[Droite Period]],1)</f>
        <v>44166</v>
      </c>
      <c r="K40" t="s">
        <v>119</v>
      </c>
      <c r="L40" t="s">
        <v>120</v>
      </c>
      <c r="M40">
        <f>_xlfn.NUMBERVALUE(Tableau134[[#This Row],[Sales]],".")</f>
        <v>1041.53</v>
      </c>
    </row>
    <row r="41" spans="1:13" x14ac:dyDescent="0.25">
      <c r="A41" t="s">
        <v>13</v>
      </c>
      <c r="B41" t="s">
        <v>26</v>
      </c>
      <c r="C41" t="s">
        <v>30</v>
      </c>
      <c r="D41">
        <f>LEN(Tableau134[[#This Row],[Categ]])</f>
        <v>9</v>
      </c>
      <c r="E41" t="str">
        <f>RIGHT(Tableau134[[#This Row],[Categ]],Tableau134[[#This Row],[Nbcar]]-6)</f>
        <v>Bas</v>
      </c>
      <c r="F41" t="s">
        <v>76</v>
      </c>
      <c r="G41" t="str">
        <f>LEFT(Tableau134[[#This Row],[Period]],4)</f>
        <v>2020</v>
      </c>
      <c r="H41">
        <f>LEN(Tableau134[[#This Row],[Period]])</f>
        <v>7</v>
      </c>
      <c r="I41" t="str">
        <f>RIGHT(Tableau134[[#This Row],[Period]],Tableau134[[#This Row],[Nbcar Period]]-6)</f>
        <v>8</v>
      </c>
      <c r="J41" s="3">
        <f>DATE(Tableau134[[#This Row],[Année]],Tableau134[[#This Row],[Droite Period]],1)</f>
        <v>44044</v>
      </c>
      <c r="K41" t="s">
        <v>121</v>
      </c>
      <c r="L41" t="s">
        <v>122</v>
      </c>
      <c r="M41">
        <f>_xlfn.NUMBERVALUE(Tableau134[[#This Row],[Sales]],".")</f>
        <v>7129.44</v>
      </c>
    </row>
    <row r="42" spans="1:13" x14ac:dyDescent="0.25">
      <c r="A42" t="s">
        <v>13</v>
      </c>
      <c r="B42" t="s">
        <v>34</v>
      </c>
      <c r="C42" t="s">
        <v>15</v>
      </c>
      <c r="D42">
        <f>LEN(Tableau134[[#This Row],[Categ]])</f>
        <v>10</v>
      </c>
      <c r="E42" t="str">
        <f>RIGHT(Tableau134[[#This Row],[Categ]],Tableau134[[#This Row],[Nbcar]]-6)</f>
        <v>Haut</v>
      </c>
      <c r="F42" t="s">
        <v>31</v>
      </c>
      <c r="G42" t="str">
        <f>LEFT(Tableau134[[#This Row],[Period]],4)</f>
        <v>2021</v>
      </c>
      <c r="H42">
        <f>LEN(Tableau134[[#This Row],[Period]])</f>
        <v>7</v>
      </c>
      <c r="I42" t="str">
        <f>RIGHT(Tableau134[[#This Row],[Period]],Tableau134[[#This Row],[Nbcar Period]]-6)</f>
        <v>3</v>
      </c>
      <c r="J42" s="3">
        <f>DATE(Tableau134[[#This Row],[Année]],Tableau134[[#This Row],[Droite Period]],1)</f>
        <v>44256</v>
      </c>
      <c r="K42" t="s">
        <v>87</v>
      </c>
      <c r="L42" t="s">
        <v>123</v>
      </c>
      <c r="M42">
        <f>_xlfn.NUMBERVALUE(Tableau134[[#This Row],[Sales]],".")</f>
        <v>8549.86</v>
      </c>
    </row>
    <row r="43" spans="1:13" x14ac:dyDescent="0.25">
      <c r="A43" t="s">
        <v>13</v>
      </c>
      <c r="B43" t="s">
        <v>19</v>
      </c>
      <c r="C43" t="s">
        <v>30</v>
      </c>
      <c r="D43">
        <f>LEN(Tableau134[[#This Row],[Categ]])</f>
        <v>9</v>
      </c>
      <c r="E43" t="str">
        <f>RIGHT(Tableau134[[#This Row],[Categ]],Tableau134[[#This Row],[Nbcar]]-6)</f>
        <v>Bas</v>
      </c>
      <c r="F43" t="s">
        <v>92</v>
      </c>
      <c r="G43" t="str">
        <f>LEFT(Tableau134[[#This Row],[Period]],4)</f>
        <v>2021</v>
      </c>
      <c r="H43">
        <f>LEN(Tableau134[[#This Row],[Period]])</f>
        <v>7</v>
      </c>
      <c r="I43" t="str">
        <f>RIGHT(Tableau134[[#This Row],[Period]],Tableau134[[#This Row],[Nbcar Period]]-6)</f>
        <v>1</v>
      </c>
      <c r="J43" s="3">
        <f>DATE(Tableau134[[#This Row],[Année]],Tableau134[[#This Row],[Droite Period]],1)</f>
        <v>44197</v>
      </c>
      <c r="K43" t="s">
        <v>119</v>
      </c>
      <c r="L43" t="s">
        <v>124</v>
      </c>
      <c r="M43">
        <f>_xlfn.NUMBERVALUE(Tableau134[[#This Row],[Sales]],".")</f>
        <v>6540.95</v>
      </c>
    </row>
    <row r="44" spans="1:13" x14ac:dyDescent="0.25">
      <c r="A44" t="s">
        <v>13</v>
      </c>
      <c r="B44" t="s">
        <v>97</v>
      </c>
      <c r="C44" t="s">
        <v>30</v>
      </c>
      <c r="D44">
        <f>LEN(Tableau134[[#This Row],[Categ]])</f>
        <v>9</v>
      </c>
      <c r="E44" t="str">
        <f>RIGHT(Tableau134[[#This Row],[Categ]],Tableau134[[#This Row],[Nbcar]]-6)</f>
        <v>Bas</v>
      </c>
      <c r="F44" t="s">
        <v>27</v>
      </c>
      <c r="G44" t="str">
        <f>LEFT(Tableau134[[#This Row],[Period]],4)</f>
        <v>2019</v>
      </c>
      <c r="H44">
        <f>LEN(Tableau134[[#This Row],[Period]])</f>
        <v>7</v>
      </c>
      <c r="I44" t="str">
        <f>RIGHT(Tableau134[[#This Row],[Period]],Tableau134[[#This Row],[Nbcar Period]]-6)</f>
        <v>5</v>
      </c>
      <c r="J44" s="3">
        <f>DATE(Tableau134[[#This Row],[Année]],Tableau134[[#This Row],[Droite Period]],1)</f>
        <v>43586</v>
      </c>
      <c r="K44" t="s">
        <v>125</v>
      </c>
      <c r="L44" t="s">
        <v>126</v>
      </c>
      <c r="M44">
        <f>_xlfn.NUMBERVALUE(Tableau134[[#This Row],[Sales]],".")</f>
        <v>6209.44</v>
      </c>
    </row>
    <row r="45" spans="1:13" x14ac:dyDescent="0.25">
      <c r="A45" t="s">
        <v>13</v>
      </c>
      <c r="B45" t="s">
        <v>14</v>
      </c>
      <c r="C45" t="s">
        <v>15</v>
      </c>
      <c r="D45">
        <f>LEN(Tableau134[[#This Row],[Categ]])</f>
        <v>10</v>
      </c>
      <c r="E45" t="str">
        <f>RIGHT(Tableau134[[#This Row],[Categ]],Tableau134[[#This Row],[Nbcar]]-6)</f>
        <v>Haut</v>
      </c>
      <c r="F45" t="s">
        <v>23</v>
      </c>
      <c r="G45" t="str">
        <f>LEFT(Tableau134[[#This Row],[Period]],4)</f>
        <v>2019</v>
      </c>
      <c r="H45">
        <f>LEN(Tableau134[[#This Row],[Period]])</f>
        <v>8</v>
      </c>
      <c r="I45" t="str">
        <f>RIGHT(Tableau134[[#This Row],[Period]],Tableau134[[#This Row],[Nbcar Period]]-6)</f>
        <v>10</v>
      </c>
      <c r="J45" s="3">
        <f>DATE(Tableau134[[#This Row],[Année]],Tableau134[[#This Row],[Droite Period]],1)</f>
        <v>43739</v>
      </c>
      <c r="K45" t="s">
        <v>127</v>
      </c>
      <c r="L45" t="s">
        <v>128</v>
      </c>
      <c r="M45">
        <f>_xlfn.NUMBERVALUE(Tableau134[[#This Row],[Sales]],".")</f>
        <v>1059.25</v>
      </c>
    </row>
    <row r="46" spans="1:13" x14ac:dyDescent="0.25">
      <c r="A46" t="s">
        <v>13</v>
      </c>
      <c r="B46" t="s">
        <v>19</v>
      </c>
      <c r="C46" t="s">
        <v>15</v>
      </c>
      <c r="D46">
        <f>LEN(Tableau134[[#This Row],[Categ]])</f>
        <v>10</v>
      </c>
      <c r="E46" t="str">
        <f>RIGHT(Tableau134[[#This Row],[Categ]],Tableau134[[#This Row],[Nbcar]]-6)</f>
        <v>Haut</v>
      </c>
      <c r="F46" t="s">
        <v>89</v>
      </c>
      <c r="G46" t="str">
        <f>LEFT(Tableau134[[#This Row],[Period]],4)</f>
        <v>2019</v>
      </c>
      <c r="H46">
        <f>LEN(Tableau134[[#This Row],[Period]])</f>
        <v>7</v>
      </c>
      <c r="I46" t="str">
        <f>RIGHT(Tableau134[[#This Row],[Period]],Tableau134[[#This Row],[Nbcar Period]]-6)</f>
        <v>6</v>
      </c>
      <c r="J46" s="3">
        <f>DATE(Tableau134[[#This Row],[Année]],Tableau134[[#This Row],[Droite Period]],1)</f>
        <v>43617</v>
      </c>
      <c r="K46" t="s">
        <v>129</v>
      </c>
      <c r="L46" t="s">
        <v>130</v>
      </c>
      <c r="M46">
        <f>_xlfn.NUMBERVALUE(Tableau134[[#This Row],[Sales]],".")</f>
        <v>2395.36</v>
      </c>
    </row>
    <row r="47" spans="1:13" x14ac:dyDescent="0.25">
      <c r="A47" t="s">
        <v>13</v>
      </c>
      <c r="B47" t="s">
        <v>45</v>
      </c>
      <c r="C47" t="s">
        <v>30</v>
      </c>
      <c r="D47">
        <f>LEN(Tableau134[[#This Row],[Categ]])</f>
        <v>9</v>
      </c>
      <c r="E47" t="str">
        <f>RIGHT(Tableau134[[#This Row],[Categ]],Tableau134[[#This Row],[Nbcar]]-6)</f>
        <v>Bas</v>
      </c>
      <c r="F47" t="s">
        <v>31</v>
      </c>
      <c r="G47" t="str">
        <f>LEFT(Tableau134[[#This Row],[Period]],4)</f>
        <v>2021</v>
      </c>
      <c r="H47">
        <f>LEN(Tableau134[[#This Row],[Period]])</f>
        <v>7</v>
      </c>
      <c r="I47" t="str">
        <f>RIGHT(Tableau134[[#This Row],[Period]],Tableau134[[#This Row],[Nbcar Period]]-6)</f>
        <v>3</v>
      </c>
      <c r="J47" s="3">
        <f>DATE(Tableau134[[#This Row],[Année]],Tableau134[[#This Row],[Droite Period]],1)</f>
        <v>44256</v>
      </c>
      <c r="K47" t="s">
        <v>131</v>
      </c>
      <c r="L47" t="s">
        <v>132</v>
      </c>
      <c r="M47">
        <f>_xlfn.NUMBERVALUE(Tableau134[[#This Row],[Sales]],".")</f>
        <v>9416.6</v>
      </c>
    </row>
    <row r="48" spans="1:13" x14ac:dyDescent="0.25">
      <c r="A48" t="s">
        <v>13</v>
      </c>
      <c r="B48" t="s">
        <v>73</v>
      </c>
      <c r="C48" t="s">
        <v>15</v>
      </c>
      <c r="D48">
        <f>LEN(Tableau134[[#This Row],[Categ]])</f>
        <v>10</v>
      </c>
      <c r="E48" t="str">
        <f>RIGHT(Tableau134[[#This Row],[Categ]],Tableau134[[#This Row],[Nbcar]]-6)</f>
        <v>Haut</v>
      </c>
      <c r="F48" t="s">
        <v>27</v>
      </c>
      <c r="G48" t="str">
        <f>LEFT(Tableau134[[#This Row],[Period]],4)</f>
        <v>2019</v>
      </c>
      <c r="H48">
        <f>LEN(Tableau134[[#This Row],[Period]])</f>
        <v>7</v>
      </c>
      <c r="I48" t="str">
        <f>RIGHT(Tableau134[[#This Row],[Period]],Tableau134[[#This Row],[Nbcar Period]]-6)</f>
        <v>5</v>
      </c>
      <c r="J48" s="3">
        <f>DATE(Tableau134[[#This Row],[Année]],Tableau134[[#This Row],[Droite Period]],1)</f>
        <v>43586</v>
      </c>
      <c r="K48" t="s">
        <v>133</v>
      </c>
      <c r="L48" t="s">
        <v>134</v>
      </c>
      <c r="M48">
        <f>_xlfn.NUMBERVALUE(Tableau134[[#This Row],[Sales]],".")</f>
        <v>5322.65</v>
      </c>
    </row>
    <row r="49" spans="1:13" x14ac:dyDescent="0.25">
      <c r="A49" t="s">
        <v>13</v>
      </c>
      <c r="B49" t="s">
        <v>19</v>
      </c>
      <c r="C49" t="s">
        <v>35</v>
      </c>
      <c r="D49">
        <f>LEN(Tableau134[[#This Row],[Categ]])</f>
        <v>17</v>
      </c>
      <c r="E49" t="str">
        <f>RIGHT(Tableau134[[#This Row],[Categ]],Tableau134[[#This Row],[Nbcar]]-6)</f>
        <v>Haut-Et-Bas</v>
      </c>
      <c r="F49" t="s">
        <v>48</v>
      </c>
      <c r="G49" t="str">
        <f>LEFT(Tableau134[[#This Row],[Period]],4)</f>
        <v>2021</v>
      </c>
      <c r="H49">
        <f>LEN(Tableau134[[#This Row],[Period]])</f>
        <v>7</v>
      </c>
      <c r="I49" t="str">
        <f>RIGHT(Tableau134[[#This Row],[Period]],Tableau134[[#This Row],[Nbcar Period]]-6)</f>
        <v>4</v>
      </c>
      <c r="J49" s="3">
        <f>DATE(Tableau134[[#This Row],[Année]],Tableau134[[#This Row],[Droite Period]],1)</f>
        <v>44287</v>
      </c>
      <c r="K49" t="s">
        <v>135</v>
      </c>
      <c r="L49" t="s">
        <v>136</v>
      </c>
      <c r="M49">
        <f>_xlfn.NUMBERVALUE(Tableau134[[#This Row],[Sales]],".")</f>
        <v>9910.32</v>
      </c>
    </row>
    <row r="50" spans="1:13" x14ac:dyDescent="0.25">
      <c r="A50" t="s">
        <v>13</v>
      </c>
      <c r="B50" t="s">
        <v>97</v>
      </c>
      <c r="C50" t="s">
        <v>35</v>
      </c>
      <c r="D50">
        <f>LEN(Tableau134[[#This Row],[Categ]])</f>
        <v>17</v>
      </c>
      <c r="E50" t="str">
        <f>RIGHT(Tableau134[[#This Row],[Categ]],Tableau134[[#This Row],[Nbcar]]-6)</f>
        <v>Haut-Et-Bas</v>
      </c>
      <c r="F50" t="s">
        <v>31</v>
      </c>
      <c r="G50" t="str">
        <f>LEFT(Tableau134[[#This Row],[Period]],4)</f>
        <v>2021</v>
      </c>
      <c r="H50">
        <f>LEN(Tableau134[[#This Row],[Period]])</f>
        <v>7</v>
      </c>
      <c r="I50" t="str">
        <f>RIGHT(Tableau134[[#This Row],[Period]],Tableau134[[#This Row],[Nbcar Period]]-6)</f>
        <v>3</v>
      </c>
      <c r="J50" s="3">
        <f>DATE(Tableau134[[#This Row],[Année]],Tableau134[[#This Row],[Droite Period]],1)</f>
        <v>44256</v>
      </c>
      <c r="K50" t="s">
        <v>137</v>
      </c>
      <c r="L50" t="s">
        <v>138</v>
      </c>
      <c r="M50">
        <f>_xlfn.NUMBERVALUE(Tableau134[[#This Row],[Sales]],".")</f>
        <v>5180.16</v>
      </c>
    </row>
    <row r="51" spans="1:13" x14ac:dyDescent="0.25">
      <c r="A51" t="s">
        <v>13</v>
      </c>
      <c r="B51" t="s">
        <v>73</v>
      </c>
      <c r="C51" t="s">
        <v>15</v>
      </c>
      <c r="D51">
        <f>LEN(Tableau134[[#This Row],[Categ]])</f>
        <v>10</v>
      </c>
      <c r="E51" t="str">
        <f>RIGHT(Tableau134[[#This Row],[Categ]],Tableau134[[#This Row],[Nbcar]]-6)</f>
        <v>Haut</v>
      </c>
      <c r="F51" t="s">
        <v>139</v>
      </c>
      <c r="G51" t="str">
        <f>LEFT(Tableau134[[#This Row],[Period]],4)</f>
        <v>2019</v>
      </c>
      <c r="H51">
        <f>LEN(Tableau134[[#This Row],[Period]])</f>
        <v>8</v>
      </c>
      <c r="I51" t="str">
        <f>RIGHT(Tableau134[[#This Row],[Period]],Tableau134[[#This Row],[Nbcar Period]]-6)</f>
        <v>11</v>
      </c>
      <c r="J51" s="3">
        <f>DATE(Tableau134[[#This Row],[Année]],Tableau134[[#This Row],[Droite Period]],1)</f>
        <v>43770</v>
      </c>
      <c r="K51" t="s">
        <v>140</v>
      </c>
      <c r="L51" t="s">
        <v>141</v>
      </c>
      <c r="M51">
        <f>_xlfn.NUMBERVALUE(Tableau134[[#This Row],[Sales]],".")</f>
        <v>9633.35</v>
      </c>
    </row>
    <row r="52" spans="1:13" x14ac:dyDescent="0.25">
      <c r="A52" t="s">
        <v>13</v>
      </c>
      <c r="B52" t="s">
        <v>53</v>
      </c>
      <c r="C52" t="s">
        <v>30</v>
      </c>
      <c r="D52">
        <f>LEN(Tableau134[[#This Row],[Categ]])</f>
        <v>9</v>
      </c>
      <c r="E52" t="str">
        <f>RIGHT(Tableau134[[#This Row],[Categ]],Tableau134[[#This Row],[Nbcar]]-6)</f>
        <v>Bas</v>
      </c>
      <c r="F52" t="s">
        <v>23</v>
      </c>
      <c r="G52" t="str">
        <f>LEFT(Tableau134[[#This Row],[Period]],4)</f>
        <v>2019</v>
      </c>
      <c r="H52">
        <f>LEN(Tableau134[[#This Row],[Period]])</f>
        <v>8</v>
      </c>
      <c r="I52" t="str">
        <f>RIGHT(Tableau134[[#This Row],[Period]],Tableau134[[#This Row],[Nbcar Period]]-6)</f>
        <v>10</v>
      </c>
      <c r="J52" s="3">
        <f>DATE(Tableau134[[#This Row],[Année]],Tableau134[[#This Row],[Droite Period]],1)</f>
        <v>43739</v>
      </c>
      <c r="K52" t="s">
        <v>142</v>
      </c>
      <c r="L52" t="s">
        <v>143</v>
      </c>
      <c r="M52">
        <f>_xlfn.NUMBERVALUE(Tableau134[[#This Row],[Sales]],".")</f>
        <v>5637.7</v>
      </c>
    </row>
    <row r="53" spans="1:13" x14ac:dyDescent="0.25">
      <c r="A53" t="s">
        <v>13</v>
      </c>
      <c r="B53" t="s">
        <v>26</v>
      </c>
      <c r="C53" t="s">
        <v>15</v>
      </c>
      <c r="D53">
        <f>LEN(Tableau134[[#This Row],[Categ]])</f>
        <v>10</v>
      </c>
      <c r="E53" t="str">
        <f>RIGHT(Tableau134[[#This Row],[Categ]],Tableau134[[#This Row],[Nbcar]]-6)</f>
        <v>Haut</v>
      </c>
      <c r="F53" t="s">
        <v>144</v>
      </c>
      <c r="G53" t="str">
        <f>LEFT(Tableau134[[#This Row],[Period]],4)</f>
        <v>2020</v>
      </c>
      <c r="H53">
        <f>LEN(Tableau134[[#This Row],[Period]])</f>
        <v>7</v>
      </c>
      <c r="I53" t="str">
        <f>RIGHT(Tableau134[[#This Row],[Period]],Tableau134[[#This Row],[Nbcar Period]]-6)</f>
        <v>7</v>
      </c>
      <c r="J53" s="3">
        <f>DATE(Tableau134[[#This Row],[Année]],Tableau134[[#This Row],[Droite Period]],1)</f>
        <v>44013</v>
      </c>
      <c r="K53" t="s">
        <v>145</v>
      </c>
      <c r="L53" t="s">
        <v>146</v>
      </c>
      <c r="M53">
        <f>_xlfn.NUMBERVALUE(Tableau134[[#This Row],[Sales]],".")</f>
        <v>10.57</v>
      </c>
    </row>
    <row r="54" spans="1:13" x14ac:dyDescent="0.25">
      <c r="A54" t="s">
        <v>13</v>
      </c>
      <c r="B54" t="s">
        <v>45</v>
      </c>
      <c r="C54" t="s">
        <v>15</v>
      </c>
      <c r="D54">
        <f>LEN(Tableau134[[#This Row],[Categ]])</f>
        <v>10</v>
      </c>
      <c r="E54" t="str">
        <f>RIGHT(Tableau134[[#This Row],[Categ]],Tableau134[[#This Row],[Nbcar]]-6)</f>
        <v>Haut</v>
      </c>
      <c r="F54" t="s">
        <v>16</v>
      </c>
      <c r="G54" t="str">
        <f>LEFT(Tableau134[[#This Row],[Period]],4)</f>
        <v>2020</v>
      </c>
      <c r="H54">
        <f>LEN(Tableau134[[#This Row],[Period]])</f>
        <v>7</v>
      </c>
      <c r="I54" t="str">
        <f>RIGHT(Tableau134[[#This Row],[Period]],Tableau134[[#This Row],[Nbcar Period]]-6)</f>
        <v>2</v>
      </c>
      <c r="J54" s="3">
        <f>DATE(Tableau134[[#This Row],[Année]],Tableau134[[#This Row],[Droite Period]],1)</f>
        <v>43862</v>
      </c>
      <c r="K54" t="s">
        <v>147</v>
      </c>
      <c r="L54" t="s">
        <v>148</v>
      </c>
      <c r="M54">
        <f>_xlfn.NUMBERVALUE(Tableau134[[#This Row],[Sales]],".")</f>
        <v>82.35</v>
      </c>
    </row>
    <row r="55" spans="1:13" x14ac:dyDescent="0.25">
      <c r="A55" t="s">
        <v>13</v>
      </c>
      <c r="B55" t="s">
        <v>45</v>
      </c>
      <c r="C55" t="s">
        <v>30</v>
      </c>
      <c r="D55">
        <f>LEN(Tableau134[[#This Row],[Categ]])</f>
        <v>9</v>
      </c>
      <c r="E55" t="str">
        <f>RIGHT(Tableau134[[#This Row],[Categ]],Tableau134[[#This Row],[Nbcar]]-6)</f>
        <v>Bas</v>
      </c>
      <c r="F55" t="s">
        <v>61</v>
      </c>
      <c r="G55" t="str">
        <f>LEFT(Tableau134[[#This Row],[Period]],4)</f>
        <v>2020</v>
      </c>
      <c r="H55">
        <f>LEN(Tableau134[[#This Row],[Period]])</f>
        <v>7</v>
      </c>
      <c r="I55" t="str">
        <f>RIGHT(Tableau134[[#This Row],[Period]],Tableau134[[#This Row],[Nbcar Period]]-6)</f>
        <v>5</v>
      </c>
      <c r="J55" s="3">
        <f>DATE(Tableau134[[#This Row],[Année]],Tableau134[[#This Row],[Droite Period]],1)</f>
        <v>43952</v>
      </c>
      <c r="K55" t="s">
        <v>149</v>
      </c>
      <c r="L55" t="s">
        <v>150</v>
      </c>
      <c r="M55">
        <f>_xlfn.NUMBERVALUE(Tableau134[[#This Row],[Sales]],".")</f>
        <v>3320.28</v>
      </c>
    </row>
    <row r="56" spans="1:13" x14ac:dyDescent="0.25">
      <c r="A56" t="s">
        <v>13</v>
      </c>
      <c r="B56" t="s">
        <v>26</v>
      </c>
      <c r="C56" t="s">
        <v>15</v>
      </c>
      <c r="D56">
        <f>LEN(Tableau134[[#This Row],[Categ]])</f>
        <v>10</v>
      </c>
      <c r="E56" t="str">
        <f>RIGHT(Tableau134[[#This Row],[Categ]],Tableau134[[#This Row],[Nbcar]]-6)</f>
        <v>Haut</v>
      </c>
      <c r="F56" t="s">
        <v>31</v>
      </c>
      <c r="G56" t="str">
        <f>LEFT(Tableau134[[#This Row],[Period]],4)</f>
        <v>2021</v>
      </c>
      <c r="H56">
        <f>LEN(Tableau134[[#This Row],[Period]])</f>
        <v>7</v>
      </c>
      <c r="I56" t="str">
        <f>RIGHT(Tableau134[[#This Row],[Period]],Tableau134[[#This Row],[Nbcar Period]]-6)</f>
        <v>3</v>
      </c>
      <c r="J56" s="3">
        <f>DATE(Tableau134[[#This Row],[Année]],Tableau134[[#This Row],[Droite Period]],1)</f>
        <v>44256</v>
      </c>
      <c r="K56" t="s">
        <v>24</v>
      </c>
      <c r="L56" t="s">
        <v>151</v>
      </c>
      <c r="M56">
        <f>_xlfn.NUMBERVALUE(Tableau134[[#This Row],[Sales]],".")</f>
        <v>3357.41</v>
      </c>
    </row>
    <row r="57" spans="1:13" x14ac:dyDescent="0.25">
      <c r="A57" t="s">
        <v>13</v>
      </c>
      <c r="B57" t="s">
        <v>73</v>
      </c>
      <c r="C57" t="s">
        <v>15</v>
      </c>
      <c r="D57">
        <f>LEN(Tableau134[[#This Row],[Categ]])</f>
        <v>10</v>
      </c>
      <c r="E57" t="str">
        <f>RIGHT(Tableau134[[#This Row],[Categ]],Tableau134[[#This Row],[Nbcar]]-6)</f>
        <v>Haut</v>
      </c>
      <c r="F57" t="s">
        <v>152</v>
      </c>
      <c r="G57" t="str">
        <f>LEFT(Tableau134[[#This Row],[Period]],4)</f>
        <v>2019</v>
      </c>
      <c r="H57">
        <f>LEN(Tableau134[[#This Row],[Period]])</f>
        <v>7</v>
      </c>
      <c r="I57" t="str">
        <f>RIGHT(Tableau134[[#This Row],[Period]],Tableau134[[#This Row],[Nbcar Period]]-6)</f>
        <v>7</v>
      </c>
      <c r="J57" s="3">
        <f>DATE(Tableau134[[#This Row],[Année]],Tableau134[[#This Row],[Droite Period]],1)</f>
        <v>43647</v>
      </c>
      <c r="K57" t="s">
        <v>153</v>
      </c>
      <c r="L57" t="s">
        <v>154</v>
      </c>
      <c r="M57">
        <f>_xlfn.NUMBERVALUE(Tableau134[[#This Row],[Sales]],".")</f>
        <v>3800.93</v>
      </c>
    </row>
    <row r="58" spans="1:13" x14ac:dyDescent="0.25">
      <c r="A58" t="s">
        <v>13</v>
      </c>
      <c r="B58" t="s">
        <v>26</v>
      </c>
      <c r="C58" t="s">
        <v>15</v>
      </c>
      <c r="D58">
        <f>LEN(Tableau134[[#This Row],[Categ]])</f>
        <v>10</v>
      </c>
      <c r="E58" t="str">
        <f>RIGHT(Tableau134[[#This Row],[Categ]],Tableau134[[#This Row],[Nbcar]]-6)</f>
        <v>Haut</v>
      </c>
      <c r="F58" t="s">
        <v>89</v>
      </c>
      <c r="G58" t="str">
        <f>LEFT(Tableau134[[#This Row],[Period]],4)</f>
        <v>2019</v>
      </c>
      <c r="H58">
        <f>LEN(Tableau134[[#This Row],[Period]])</f>
        <v>7</v>
      </c>
      <c r="I58" t="str">
        <f>RIGHT(Tableau134[[#This Row],[Period]],Tableau134[[#This Row],[Nbcar Period]]-6)</f>
        <v>6</v>
      </c>
      <c r="J58" s="3">
        <f>DATE(Tableau134[[#This Row],[Année]],Tableau134[[#This Row],[Droite Period]],1)</f>
        <v>43617</v>
      </c>
      <c r="K58" t="s">
        <v>155</v>
      </c>
      <c r="L58" t="s">
        <v>156</v>
      </c>
      <c r="M58">
        <f>_xlfn.NUMBERVALUE(Tableau134[[#This Row],[Sales]],".")</f>
        <v>6851.98</v>
      </c>
    </row>
    <row r="59" spans="1:13" x14ac:dyDescent="0.25">
      <c r="A59" t="s">
        <v>13</v>
      </c>
      <c r="B59" t="s">
        <v>19</v>
      </c>
      <c r="C59" t="s">
        <v>30</v>
      </c>
      <c r="D59">
        <f>LEN(Tableau134[[#This Row],[Categ]])</f>
        <v>9</v>
      </c>
      <c r="E59" t="str">
        <f>RIGHT(Tableau134[[#This Row],[Categ]],Tableau134[[#This Row],[Nbcar]]-6)</f>
        <v>Bas</v>
      </c>
      <c r="F59" t="s">
        <v>36</v>
      </c>
      <c r="G59" t="str">
        <f>LEFT(Tableau134[[#This Row],[Period]],4)</f>
        <v>2020</v>
      </c>
      <c r="H59">
        <f>LEN(Tableau134[[#This Row],[Period]])</f>
        <v>7</v>
      </c>
      <c r="I59" t="str">
        <f>RIGHT(Tableau134[[#This Row],[Period]],Tableau134[[#This Row],[Nbcar Period]]-6)</f>
        <v>1</v>
      </c>
      <c r="J59" s="3">
        <f>DATE(Tableau134[[#This Row],[Année]],Tableau134[[#This Row],[Droite Period]],1)</f>
        <v>43831</v>
      </c>
      <c r="K59" t="s">
        <v>157</v>
      </c>
      <c r="L59" t="s">
        <v>158</v>
      </c>
      <c r="M59">
        <f>_xlfn.NUMBERVALUE(Tableau134[[#This Row],[Sales]],".")</f>
        <v>6075.98</v>
      </c>
    </row>
    <row r="60" spans="1:13" x14ac:dyDescent="0.25">
      <c r="A60" t="s">
        <v>13</v>
      </c>
      <c r="B60" t="s">
        <v>97</v>
      </c>
      <c r="C60" t="s">
        <v>30</v>
      </c>
      <c r="D60">
        <f>LEN(Tableau134[[#This Row],[Categ]])</f>
        <v>9</v>
      </c>
      <c r="E60" t="str">
        <f>RIGHT(Tableau134[[#This Row],[Categ]],Tableau134[[#This Row],[Nbcar]]-6)</f>
        <v>Bas</v>
      </c>
      <c r="F60" t="s">
        <v>139</v>
      </c>
      <c r="G60" t="str">
        <f>LEFT(Tableau134[[#This Row],[Period]],4)</f>
        <v>2019</v>
      </c>
      <c r="H60">
        <f>LEN(Tableau134[[#This Row],[Period]])</f>
        <v>8</v>
      </c>
      <c r="I60" t="str">
        <f>RIGHT(Tableau134[[#This Row],[Period]],Tableau134[[#This Row],[Nbcar Period]]-6)</f>
        <v>11</v>
      </c>
      <c r="J60" s="3">
        <f>DATE(Tableau134[[#This Row],[Année]],Tableau134[[#This Row],[Droite Period]],1)</f>
        <v>43770</v>
      </c>
      <c r="K60" t="s">
        <v>159</v>
      </c>
      <c r="L60" t="s">
        <v>160</v>
      </c>
      <c r="M60">
        <f>_xlfn.NUMBERVALUE(Tableau134[[#This Row],[Sales]],".")</f>
        <v>9595.98</v>
      </c>
    </row>
    <row r="61" spans="1:13" x14ac:dyDescent="0.25">
      <c r="A61" t="s">
        <v>13</v>
      </c>
      <c r="B61" t="s">
        <v>34</v>
      </c>
      <c r="C61" t="s">
        <v>35</v>
      </c>
      <c r="D61">
        <f>LEN(Tableau134[[#This Row],[Categ]])</f>
        <v>17</v>
      </c>
      <c r="E61" t="str">
        <f>RIGHT(Tableau134[[#This Row],[Categ]],Tableau134[[#This Row],[Nbcar]]-6)</f>
        <v>Haut-Et-Bas</v>
      </c>
      <c r="F61" t="s">
        <v>89</v>
      </c>
      <c r="G61" t="str">
        <f>LEFT(Tableau134[[#This Row],[Period]],4)</f>
        <v>2019</v>
      </c>
      <c r="H61">
        <f>LEN(Tableau134[[#This Row],[Period]])</f>
        <v>7</v>
      </c>
      <c r="I61" t="str">
        <f>RIGHT(Tableau134[[#This Row],[Period]],Tableau134[[#This Row],[Nbcar Period]]-6)</f>
        <v>6</v>
      </c>
      <c r="J61" s="3">
        <f>DATE(Tableau134[[#This Row],[Année]],Tableau134[[#This Row],[Droite Period]],1)</f>
        <v>43617</v>
      </c>
      <c r="K61" t="s">
        <v>161</v>
      </c>
      <c r="L61" t="s">
        <v>162</v>
      </c>
      <c r="M61">
        <f>_xlfn.NUMBERVALUE(Tableau134[[#This Row],[Sales]],".")</f>
        <v>6412.37</v>
      </c>
    </row>
    <row r="62" spans="1:13" x14ac:dyDescent="0.25">
      <c r="A62" t="s">
        <v>13</v>
      </c>
      <c r="B62" t="s">
        <v>73</v>
      </c>
      <c r="C62" t="s">
        <v>30</v>
      </c>
      <c r="D62">
        <f>LEN(Tableau134[[#This Row],[Categ]])</f>
        <v>9</v>
      </c>
      <c r="E62" t="str">
        <f>RIGHT(Tableau134[[#This Row],[Categ]],Tableau134[[#This Row],[Nbcar]]-6)</f>
        <v>Bas</v>
      </c>
      <c r="F62" t="s">
        <v>61</v>
      </c>
      <c r="G62" t="str">
        <f>LEFT(Tableau134[[#This Row],[Period]],4)</f>
        <v>2020</v>
      </c>
      <c r="H62">
        <f>LEN(Tableau134[[#This Row],[Period]])</f>
        <v>7</v>
      </c>
      <c r="I62" t="str">
        <f>RIGHT(Tableau134[[#This Row],[Period]],Tableau134[[#This Row],[Nbcar Period]]-6)</f>
        <v>5</v>
      </c>
      <c r="J62" s="3">
        <f>DATE(Tableau134[[#This Row],[Année]],Tableau134[[#This Row],[Droite Period]],1)</f>
        <v>43952</v>
      </c>
      <c r="K62" t="s">
        <v>163</v>
      </c>
      <c r="L62" t="s">
        <v>164</v>
      </c>
      <c r="M62">
        <f>_xlfn.NUMBERVALUE(Tableau134[[#This Row],[Sales]],".")</f>
        <v>8453.82</v>
      </c>
    </row>
    <row r="63" spans="1:13" x14ac:dyDescent="0.25">
      <c r="A63" t="s">
        <v>13</v>
      </c>
      <c r="B63" t="s">
        <v>53</v>
      </c>
      <c r="C63" t="s">
        <v>35</v>
      </c>
      <c r="D63">
        <f>LEN(Tableau134[[#This Row],[Categ]])</f>
        <v>17</v>
      </c>
      <c r="E63" t="str">
        <f>RIGHT(Tableau134[[#This Row],[Categ]],Tableau134[[#This Row],[Nbcar]]-6)</f>
        <v>Haut-Et-Bas</v>
      </c>
      <c r="F63" t="s">
        <v>27</v>
      </c>
      <c r="G63" t="str">
        <f>LEFT(Tableau134[[#This Row],[Period]],4)</f>
        <v>2019</v>
      </c>
      <c r="H63">
        <f>LEN(Tableau134[[#This Row],[Period]])</f>
        <v>7</v>
      </c>
      <c r="I63" t="str">
        <f>RIGHT(Tableau134[[#This Row],[Period]],Tableau134[[#This Row],[Nbcar Period]]-6)</f>
        <v>5</v>
      </c>
      <c r="J63" s="3">
        <f>DATE(Tableau134[[#This Row],[Année]],Tableau134[[#This Row],[Droite Period]],1)</f>
        <v>43586</v>
      </c>
      <c r="K63" t="s">
        <v>165</v>
      </c>
      <c r="L63" t="s">
        <v>166</v>
      </c>
      <c r="M63">
        <f>_xlfn.NUMBERVALUE(Tableau134[[#This Row],[Sales]],".")</f>
        <v>7897.22</v>
      </c>
    </row>
    <row r="64" spans="1:13" x14ac:dyDescent="0.25">
      <c r="A64" t="s">
        <v>13</v>
      </c>
      <c r="B64" t="s">
        <v>26</v>
      </c>
      <c r="C64" t="s">
        <v>30</v>
      </c>
      <c r="D64">
        <f>LEN(Tableau134[[#This Row],[Categ]])</f>
        <v>9</v>
      </c>
      <c r="E64" t="str">
        <f>RIGHT(Tableau134[[#This Row],[Categ]],Tableau134[[#This Row],[Nbcar]]-6)</f>
        <v>Bas</v>
      </c>
      <c r="F64" t="s">
        <v>27</v>
      </c>
      <c r="G64" t="str">
        <f>LEFT(Tableau134[[#This Row],[Period]],4)</f>
        <v>2019</v>
      </c>
      <c r="H64">
        <f>LEN(Tableau134[[#This Row],[Period]])</f>
        <v>7</v>
      </c>
      <c r="I64" t="str">
        <f>RIGHT(Tableau134[[#This Row],[Period]],Tableau134[[#This Row],[Nbcar Period]]-6)</f>
        <v>5</v>
      </c>
      <c r="J64" s="3">
        <f>DATE(Tableau134[[#This Row],[Année]],Tableau134[[#This Row],[Droite Period]],1)</f>
        <v>43586</v>
      </c>
      <c r="K64" t="s">
        <v>167</v>
      </c>
      <c r="L64" t="s">
        <v>168</v>
      </c>
      <c r="M64">
        <f>_xlfn.NUMBERVALUE(Tableau134[[#This Row],[Sales]],".")</f>
        <v>8768.8700000000008</v>
      </c>
    </row>
    <row r="65" spans="1:13" x14ac:dyDescent="0.25">
      <c r="A65" t="s">
        <v>13</v>
      </c>
      <c r="B65" t="s">
        <v>34</v>
      </c>
      <c r="C65" t="s">
        <v>15</v>
      </c>
      <c r="D65">
        <f>LEN(Tableau134[[#This Row],[Categ]])</f>
        <v>10</v>
      </c>
      <c r="E65" t="str">
        <f>RIGHT(Tableau134[[#This Row],[Categ]],Tableau134[[#This Row],[Nbcar]]-6)</f>
        <v>Haut</v>
      </c>
      <c r="F65" t="s">
        <v>20</v>
      </c>
      <c r="G65" t="str">
        <f>LEFT(Tableau134[[#This Row],[Period]],4)</f>
        <v>2020</v>
      </c>
      <c r="H65">
        <f>LEN(Tableau134[[#This Row],[Period]])</f>
        <v>8</v>
      </c>
      <c r="I65" t="str">
        <f>RIGHT(Tableau134[[#This Row],[Period]],Tableau134[[#This Row],[Nbcar Period]]-6)</f>
        <v>12</v>
      </c>
      <c r="J65" s="3">
        <f>DATE(Tableau134[[#This Row],[Année]],Tableau134[[#This Row],[Droite Period]],1)</f>
        <v>44166</v>
      </c>
      <c r="K65" t="s">
        <v>169</v>
      </c>
      <c r="L65" t="s">
        <v>170</v>
      </c>
      <c r="M65">
        <f>_xlfn.NUMBERVALUE(Tableau134[[#This Row],[Sales]],".")</f>
        <v>1330.69</v>
      </c>
    </row>
    <row r="66" spans="1:13" x14ac:dyDescent="0.25">
      <c r="A66" t="s">
        <v>13</v>
      </c>
      <c r="B66" t="s">
        <v>73</v>
      </c>
      <c r="C66" t="s">
        <v>30</v>
      </c>
      <c r="D66">
        <f>LEN(Tableau134[[#This Row],[Categ]])</f>
        <v>9</v>
      </c>
      <c r="E66" t="str">
        <f>RIGHT(Tableau134[[#This Row],[Categ]],Tableau134[[#This Row],[Nbcar]]-6)</f>
        <v>Bas</v>
      </c>
      <c r="F66" t="s">
        <v>114</v>
      </c>
      <c r="G66" t="str">
        <f>LEFT(Tableau134[[#This Row],[Period]],4)</f>
        <v>2020</v>
      </c>
      <c r="H66">
        <f>LEN(Tableau134[[#This Row],[Period]])</f>
        <v>7</v>
      </c>
      <c r="I66" t="str">
        <f>RIGHT(Tableau134[[#This Row],[Period]],Tableau134[[#This Row],[Nbcar Period]]-6)</f>
        <v>3</v>
      </c>
      <c r="J66" s="3">
        <f>DATE(Tableau134[[#This Row],[Année]],Tableau134[[#This Row],[Droite Period]],1)</f>
        <v>43891</v>
      </c>
      <c r="K66" t="s">
        <v>171</v>
      </c>
      <c r="L66" t="s">
        <v>172</v>
      </c>
      <c r="M66">
        <f>_xlfn.NUMBERVALUE(Tableau134[[#This Row],[Sales]],".")</f>
        <v>3492.8</v>
      </c>
    </row>
    <row r="67" spans="1:13" x14ac:dyDescent="0.25">
      <c r="A67" t="s">
        <v>13</v>
      </c>
      <c r="B67" t="s">
        <v>53</v>
      </c>
      <c r="C67" t="s">
        <v>15</v>
      </c>
      <c r="D67">
        <f>LEN(Tableau134[[#This Row],[Categ]])</f>
        <v>10</v>
      </c>
      <c r="E67" t="str">
        <f>RIGHT(Tableau134[[#This Row],[Categ]],Tableau134[[#This Row],[Nbcar]]-6)</f>
        <v>Haut</v>
      </c>
      <c r="F67" t="s">
        <v>48</v>
      </c>
      <c r="G67" t="str">
        <f>LEFT(Tableau134[[#This Row],[Period]],4)</f>
        <v>2021</v>
      </c>
      <c r="H67">
        <f>LEN(Tableau134[[#This Row],[Period]])</f>
        <v>7</v>
      </c>
      <c r="I67" t="str">
        <f>RIGHT(Tableau134[[#This Row],[Period]],Tableau134[[#This Row],[Nbcar Period]]-6)</f>
        <v>4</v>
      </c>
      <c r="J67" s="3">
        <f>DATE(Tableau134[[#This Row],[Année]],Tableau134[[#This Row],[Droite Period]],1)</f>
        <v>44287</v>
      </c>
      <c r="K67" t="s">
        <v>37</v>
      </c>
      <c r="L67" t="s">
        <v>173</v>
      </c>
      <c r="M67">
        <f>_xlfn.NUMBERVALUE(Tableau134[[#This Row],[Sales]],".")</f>
        <v>7036.43</v>
      </c>
    </row>
    <row r="68" spans="1:13" x14ac:dyDescent="0.25">
      <c r="A68" t="s">
        <v>13</v>
      </c>
      <c r="B68" t="s">
        <v>53</v>
      </c>
      <c r="C68" t="s">
        <v>30</v>
      </c>
      <c r="D68">
        <f>LEN(Tableau134[[#This Row],[Categ]])</f>
        <v>9</v>
      </c>
      <c r="E68" t="str">
        <f>RIGHT(Tableau134[[#This Row],[Categ]],Tableau134[[#This Row],[Nbcar]]-6)</f>
        <v>Bas</v>
      </c>
      <c r="F68" t="s">
        <v>20</v>
      </c>
      <c r="G68" t="str">
        <f>LEFT(Tableau134[[#This Row],[Period]],4)</f>
        <v>2020</v>
      </c>
      <c r="H68">
        <f>LEN(Tableau134[[#This Row],[Period]])</f>
        <v>8</v>
      </c>
      <c r="I68" t="str">
        <f>RIGHT(Tableau134[[#This Row],[Period]],Tableau134[[#This Row],[Nbcar Period]]-6)</f>
        <v>12</v>
      </c>
      <c r="J68" s="3">
        <f>DATE(Tableau134[[#This Row],[Année]],Tableau134[[#This Row],[Droite Period]],1)</f>
        <v>44166</v>
      </c>
      <c r="K68" t="s">
        <v>174</v>
      </c>
      <c r="L68" t="s">
        <v>175</v>
      </c>
      <c r="M68">
        <f>_xlfn.NUMBERVALUE(Tableau134[[#This Row],[Sales]],".")</f>
        <v>8897.1200000000008</v>
      </c>
    </row>
    <row r="69" spans="1:13" x14ac:dyDescent="0.25">
      <c r="A69" t="s">
        <v>13</v>
      </c>
      <c r="B69" t="s">
        <v>19</v>
      </c>
      <c r="C69" t="s">
        <v>30</v>
      </c>
      <c r="D69">
        <f>LEN(Tableau134[[#This Row],[Categ]])</f>
        <v>9</v>
      </c>
      <c r="E69" t="str">
        <f>RIGHT(Tableau134[[#This Row],[Categ]],Tableau134[[#This Row],[Nbcar]]-6)</f>
        <v>Bas</v>
      </c>
      <c r="F69" t="s">
        <v>176</v>
      </c>
      <c r="G69" t="str">
        <f>LEFT(Tableau134[[#This Row],[Period]],4)</f>
        <v>2020</v>
      </c>
      <c r="H69">
        <f>LEN(Tableau134[[#This Row],[Period]])</f>
        <v>7</v>
      </c>
      <c r="I69" t="str">
        <f>RIGHT(Tableau134[[#This Row],[Period]],Tableau134[[#This Row],[Nbcar Period]]-6)</f>
        <v>4</v>
      </c>
      <c r="J69" s="3">
        <f>DATE(Tableau134[[#This Row],[Année]],Tableau134[[#This Row],[Droite Period]],1)</f>
        <v>43922</v>
      </c>
      <c r="K69" t="s">
        <v>177</v>
      </c>
      <c r="L69" t="s">
        <v>178</v>
      </c>
      <c r="M69">
        <f>_xlfn.NUMBERVALUE(Tableau134[[#This Row],[Sales]],".")</f>
        <v>4205.87</v>
      </c>
    </row>
    <row r="70" spans="1:13" x14ac:dyDescent="0.25">
      <c r="A70" t="s">
        <v>13</v>
      </c>
      <c r="B70" t="s">
        <v>26</v>
      </c>
      <c r="C70" t="s">
        <v>30</v>
      </c>
      <c r="D70">
        <f>LEN(Tableau134[[#This Row],[Categ]])</f>
        <v>9</v>
      </c>
      <c r="E70" t="str">
        <f>RIGHT(Tableau134[[#This Row],[Categ]],Tableau134[[#This Row],[Nbcar]]-6)</f>
        <v>Bas</v>
      </c>
      <c r="F70" t="s">
        <v>31</v>
      </c>
      <c r="G70" t="str">
        <f>LEFT(Tableau134[[#This Row],[Period]],4)</f>
        <v>2021</v>
      </c>
      <c r="H70">
        <f>LEN(Tableau134[[#This Row],[Period]])</f>
        <v>7</v>
      </c>
      <c r="I70" t="str">
        <f>RIGHT(Tableau134[[#This Row],[Period]],Tableau134[[#This Row],[Nbcar Period]]-6)</f>
        <v>3</v>
      </c>
      <c r="J70" s="3">
        <f>DATE(Tableau134[[#This Row],[Année]],Tableau134[[#This Row],[Droite Period]],1)</f>
        <v>44256</v>
      </c>
      <c r="K70" t="s">
        <v>179</v>
      </c>
      <c r="L70" t="s">
        <v>180</v>
      </c>
      <c r="M70">
        <f>_xlfn.NUMBERVALUE(Tableau134[[#This Row],[Sales]],".")</f>
        <v>2698.93</v>
      </c>
    </row>
    <row r="71" spans="1:13" x14ac:dyDescent="0.25">
      <c r="A71" t="s">
        <v>13</v>
      </c>
      <c r="B71" t="s">
        <v>26</v>
      </c>
      <c r="C71" t="s">
        <v>15</v>
      </c>
      <c r="D71">
        <f>LEN(Tableau134[[#This Row],[Categ]])</f>
        <v>10</v>
      </c>
      <c r="E71" t="str">
        <f>RIGHT(Tableau134[[#This Row],[Categ]],Tableau134[[#This Row],[Nbcar]]-6)</f>
        <v>Haut</v>
      </c>
      <c r="F71" t="s">
        <v>176</v>
      </c>
      <c r="G71" t="str">
        <f>LEFT(Tableau134[[#This Row],[Period]],4)</f>
        <v>2020</v>
      </c>
      <c r="H71">
        <f>LEN(Tableau134[[#This Row],[Period]])</f>
        <v>7</v>
      </c>
      <c r="I71" t="str">
        <f>RIGHT(Tableau134[[#This Row],[Period]],Tableau134[[#This Row],[Nbcar Period]]-6)</f>
        <v>4</v>
      </c>
      <c r="J71" s="3">
        <f>DATE(Tableau134[[#This Row],[Année]],Tableau134[[#This Row],[Droite Period]],1)</f>
        <v>43922</v>
      </c>
      <c r="K71" t="s">
        <v>153</v>
      </c>
      <c r="L71" t="s">
        <v>181</v>
      </c>
      <c r="M71">
        <f>_xlfn.NUMBERVALUE(Tableau134[[#This Row],[Sales]],".")</f>
        <v>9718.2199999999993</v>
      </c>
    </row>
    <row r="72" spans="1:13" x14ac:dyDescent="0.25">
      <c r="A72" t="s">
        <v>13</v>
      </c>
      <c r="B72" t="s">
        <v>97</v>
      </c>
      <c r="C72" t="s">
        <v>15</v>
      </c>
      <c r="D72">
        <f>LEN(Tableau134[[#This Row],[Categ]])</f>
        <v>10</v>
      </c>
      <c r="E72" t="str">
        <f>RIGHT(Tableau134[[#This Row],[Categ]],Tableau134[[#This Row],[Nbcar]]-6)</f>
        <v>Haut</v>
      </c>
      <c r="F72" t="s">
        <v>89</v>
      </c>
      <c r="G72" t="str">
        <f>LEFT(Tableau134[[#This Row],[Period]],4)</f>
        <v>2019</v>
      </c>
      <c r="H72">
        <f>LEN(Tableau134[[#This Row],[Period]])</f>
        <v>7</v>
      </c>
      <c r="I72" t="str">
        <f>RIGHT(Tableau134[[#This Row],[Period]],Tableau134[[#This Row],[Nbcar Period]]-6)</f>
        <v>6</v>
      </c>
      <c r="J72" s="3">
        <f>DATE(Tableau134[[#This Row],[Année]],Tableau134[[#This Row],[Droite Period]],1)</f>
        <v>43617</v>
      </c>
      <c r="K72" t="s">
        <v>182</v>
      </c>
      <c r="L72" t="s">
        <v>183</v>
      </c>
      <c r="M72">
        <f>_xlfn.NUMBERVALUE(Tableau134[[#This Row],[Sales]],".")</f>
        <v>317.48</v>
      </c>
    </row>
    <row r="73" spans="1:13" x14ac:dyDescent="0.25">
      <c r="A73" t="s">
        <v>13</v>
      </c>
      <c r="B73" t="s">
        <v>97</v>
      </c>
      <c r="C73" t="s">
        <v>15</v>
      </c>
      <c r="D73">
        <f>LEN(Tableau134[[#This Row],[Categ]])</f>
        <v>10</v>
      </c>
      <c r="E73" t="str">
        <f>RIGHT(Tableau134[[#This Row],[Categ]],Tableau134[[#This Row],[Nbcar]]-6)</f>
        <v>Haut</v>
      </c>
      <c r="F73" t="s">
        <v>20</v>
      </c>
      <c r="G73" t="str">
        <f>LEFT(Tableau134[[#This Row],[Period]],4)</f>
        <v>2020</v>
      </c>
      <c r="H73">
        <f>LEN(Tableau134[[#This Row],[Period]])</f>
        <v>8</v>
      </c>
      <c r="I73" t="str">
        <f>RIGHT(Tableau134[[#This Row],[Period]],Tableau134[[#This Row],[Nbcar Period]]-6)</f>
        <v>12</v>
      </c>
      <c r="J73" s="3">
        <f>DATE(Tableau134[[#This Row],[Année]],Tableau134[[#This Row],[Droite Period]],1)</f>
        <v>44166</v>
      </c>
      <c r="K73" t="s">
        <v>184</v>
      </c>
      <c r="L73" t="s">
        <v>185</v>
      </c>
      <c r="M73">
        <f>_xlfn.NUMBERVALUE(Tableau134[[#This Row],[Sales]],".")</f>
        <v>1189.48</v>
      </c>
    </row>
    <row r="74" spans="1:13" x14ac:dyDescent="0.25">
      <c r="A74" t="s">
        <v>13</v>
      </c>
      <c r="B74" t="s">
        <v>34</v>
      </c>
      <c r="C74" t="s">
        <v>15</v>
      </c>
      <c r="D74">
        <f>LEN(Tableau134[[#This Row],[Categ]])</f>
        <v>10</v>
      </c>
      <c r="E74" t="str">
        <f>RIGHT(Tableau134[[#This Row],[Categ]],Tableau134[[#This Row],[Nbcar]]-6)</f>
        <v>Haut</v>
      </c>
      <c r="F74" t="s">
        <v>70</v>
      </c>
      <c r="G74" t="str">
        <f>LEFT(Tableau134[[#This Row],[Period]],4)</f>
        <v>2019</v>
      </c>
      <c r="H74">
        <f>LEN(Tableau134[[#This Row],[Period]])</f>
        <v>7</v>
      </c>
      <c r="I74" t="str">
        <f>RIGHT(Tableau134[[#This Row],[Period]],Tableau134[[#This Row],[Nbcar Period]]-6)</f>
        <v>9</v>
      </c>
      <c r="J74" s="3">
        <f>DATE(Tableau134[[#This Row],[Année]],Tableau134[[#This Row],[Droite Period]],1)</f>
        <v>43709</v>
      </c>
      <c r="K74" t="s">
        <v>43</v>
      </c>
      <c r="L74" t="s">
        <v>186</v>
      </c>
      <c r="M74">
        <f>_xlfn.NUMBERVALUE(Tableau134[[#This Row],[Sales]],".")</f>
        <v>8081.5</v>
      </c>
    </row>
    <row r="75" spans="1:13" x14ac:dyDescent="0.25">
      <c r="A75" t="s">
        <v>13</v>
      </c>
      <c r="B75" t="s">
        <v>53</v>
      </c>
      <c r="C75" t="s">
        <v>30</v>
      </c>
      <c r="D75">
        <f>LEN(Tableau134[[#This Row],[Categ]])</f>
        <v>9</v>
      </c>
      <c r="E75" t="str">
        <f>RIGHT(Tableau134[[#This Row],[Categ]],Tableau134[[#This Row],[Nbcar]]-6)</f>
        <v>Bas</v>
      </c>
      <c r="F75" t="s">
        <v>92</v>
      </c>
      <c r="G75" t="str">
        <f>LEFT(Tableau134[[#This Row],[Period]],4)</f>
        <v>2021</v>
      </c>
      <c r="H75">
        <f>LEN(Tableau134[[#This Row],[Period]])</f>
        <v>7</v>
      </c>
      <c r="I75" t="str">
        <f>RIGHT(Tableau134[[#This Row],[Period]],Tableau134[[#This Row],[Nbcar Period]]-6)</f>
        <v>1</v>
      </c>
      <c r="J75" s="3">
        <f>DATE(Tableau134[[#This Row],[Année]],Tableau134[[#This Row],[Droite Period]],1)</f>
        <v>44197</v>
      </c>
      <c r="K75" t="s">
        <v>187</v>
      </c>
      <c r="L75" t="s">
        <v>188</v>
      </c>
      <c r="M75">
        <f>_xlfn.NUMBERVALUE(Tableau134[[#This Row],[Sales]],".")</f>
        <v>7770.88</v>
      </c>
    </row>
    <row r="76" spans="1:13" x14ac:dyDescent="0.25">
      <c r="A76" t="s">
        <v>13</v>
      </c>
      <c r="B76" t="s">
        <v>45</v>
      </c>
      <c r="C76" t="s">
        <v>35</v>
      </c>
      <c r="D76">
        <f>LEN(Tableau134[[#This Row],[Categ]])</f>
        <v>17</v>
      </c>
      <c r="E76" t="str">
        <f>RIGHT(Tableau134[[#This Row],[Categ]],Tableau134[[#This Row],[Nbcar]]-6)</f>
        <v>Haut-Et-Bas</v>
      </c>
      <c r="F76" t="s">
        <v>189</v>
      </c>
      <c r="G76" t="str">
        <f>LEFT(Tableau134[[#This Row],[Period]],4)</f>
        <v>2020</v>
      </c>
      <c r="H76">
        <f>LEN(Tableau134[[#This Row],[Period]])</f>
        <v>7</v>
      </c>
      <c r="I76" t="str">
        <f>RIGHT(Tableau134[[#This Row],[Period]],Tableau134[[#This Row],[Nbcar Period]]-6)</f>
        <v>9</v>
      </c>
      <c r="J76" s="3">
        <f>DATE(Tableau134[[#This Row],[Année]],Tableau134[[#This Row],[Droite Period]],1)</f>
        <v>44075</v>
      </c>
      <c r="K76" t="s">
        <v>190</v>
      </c>
      <c r="L76" t="s">
        <v>191</v>
      </c>
      <c r="M76">
        <f>_xlfn.NUMBERVALUE(Tableau134[[#This Row],[Sales]],".")</f>
        <v>4725.7</v>
      </c>
    </row>
    <row r="77" spans="1:13" x14ac:dyDescent="0.25">
      <c r="A77" t="s">
        <v>13</v>
      </c>
      <c r="B77" t="s">
        <v>19</v>
      </c>
      <c r="C77" t="s">
        <v>15</v>
      </c>
      <c r="D77">
        <f>LEN(Tableau134[[#This Row],[Categ]])</f>
        <v>10</v>
      </c>
      <c r="E77" t="str">
        <f>RIGHT(Tableau134[[#This Row],[Categ]],Tableau134[[#This Row],[Nbcar]]-6)</f>
        <v>Haut</v>
      </c>
      <c r="F77" t="s">
        <v>176</v>
      </c>
      <c r="G77" t="str">
        <f>LEFT(Tableau134[[#This Row],[Period]],4)</f>
        <v>2020</v>
      </c>
      <c r="H77">
        <f>LEN(Tableau134[[#This Row],[Period]])</f>
        <v>7</v>
      </c>
      <c r="I77" t="str">
        <f>RIGHT(Tableau134[[#This Row],[Period]],Tableau134[[#This Row],[Nbcar Period]]-6)</f>
        <v>4</v>
      </c>
      <c r="J77" s="3">
        <f>DATE(Tableau134[[#This Row],[Année]],Tableau134[[#This Row],[Droite Period]],1)</f>
        <v>43922</v>
      </c>
      <c r="K77" t="s">
        <v>192</v>
      </c>
      <c r="L77" t="s">
        <v>193</v>
      </c>
      <c r="M77">
        <f>_xlfn.NUMBERVALUE(Tableau134[[#This Row],[Sales]],".")</f>
        <v>4265.93</v>
      </c>
    </row>
    <row r="78" spans="1:13" x14ac:dyDescent="0.25">
      <c r="A78" t="s">
        <v>13</v>
      </c>
      <c r="B78" t="s">
        <v>53</v>
      </c>
      <c r="C78" t="s">
        <v>15</v>
      </c>
      <c r="D78">
        <f>LEN(Tableau134[[#This Row],[Categ]])</f>
        <v>10</v>
      </c>
      <c r="E78" t="str">
        <f>RIGHT(Tableau134[[#This Row],[Categ]],Tableau134[[#This Row],[Nbcar]]-6)</f>
        <v>Haut</v>
      </c>
      <c r="F78" t="s">
        <v>67</v>
      </c>
      <c r="G78" t="str">
        <f>LEFT(Tableau134[[#This Row],[Period]],4)</f>
        <v>2021</v>
      </c>
      <c r="H78">
        <f>LEN(Tableau134[[#This Row],[Period]])</f>
        <v>7</v>
      </c>
      <c r="I78" t="str">
        <f>RIGHT(Tableau134[[#This Row],[Period]],Tableau134[[#This Row],[Nbcar Period]]-6)</f>
        <v>2</v>
      </c>
      <c r="J78" s="3">
        <f>DATE(Tableau134[[#This Row],[Année]],Tableau134[[#This Row],[Droite Period]],1)</f>
        <v>44228</v>
      </c>
      <c r="K78" t="s">
        <v>194</v>
      </c>
      <c r="L78" t="s">
        <v>195</v>
      </c>
      <c r="M78">
        <f>_xlfn.NUMBERVALUE(Tableau134[[#This Row],[Sales]],".")</f>
        <v>9968.6299999999992</v>
      </c>
    </row>
    <row r="79" spans="1:13" x14ac:dyDescent="0.25">
      <c r="A79" t="s">
        <v>13</v>
      </c>
      <c r="B79" t="s">
        <v>97</v>
      </c>
      <c r="C79" t="s">
        <v>15</v>
      </c>
      <c r="D79">
        <f>LEN(Tableau134[[#This Row],[Categ]])</f>
        <v>10</v>
      </c>
      <c r="E79" t="str">
        <f>RIGHT(Tableau134[[#This Row],[Categ]],Tableau134[[#This Row],[Nbcar]]-6)</f>
        <v>Haut</v>
      </c>
      <c r="F79" t="s">
        <v>27</v>
      </c>
      <c r="G79" t="str">
        <f>LEFT(Tableau134[[#This Row],[Period]],4)</f>
        <v>2019</v>
      </c>
      <c r="H79">
        <f>LEN(Tableau134[[#This Row],[Period]])</f>
        <v>7</v>
      </c>
      <c r="I79" t="str">
        <f>RIGHT(Tableau134[[#This Row],[Period]],Tableau134[[#This Row],[Nbcar Period]]-6)</f>
        <v>5</v>
      </c>
      <c r="J79" s="3">
        <f>DATE(Tableau134[[#This Row],[Année]],Tableau134[[#This Row],[Droite Period]],1)</f>
        <v>43586</v>
      </c>
      <c r="K79" t="s">
        <v>196</v>
      </c>
      <c r="L79" t="s">
        <v>197</v>
      </c>
      <c r="M79">
        <f>_xlfn.NUMBERVALUE(Tableau134[[#This Row],[Sales]],".")</f>
        <v>2974.32</v>
      </c>
    </row>
    <row r="80" spans="1:13" x14ac:dyDescent="0.25">
      <c r="A80" t="s">
        <v>13</v>
      </c>
      <c r="B80" t="s">
        <v>19</v>
      </c>
      <c r="C80" t="s">
        <v>15</v>
      </c>
      <c r="D80">
        <f>LEN(Tableau134[[#This Row],[Categ]])</f>
        <v>10</v>
      </c>
      <c r="E80" t="str">
        <f>RIGHT(Tableau134[[#This Row],[Categ]],Tableau134[[#This Row],[Nbcar]]-6)</f>
        <v>Haut</v>
      </c>
      <c r="F80" t="s">
        <v>189</v>
      </c>
      <c r="G80" t="str">
        <f>LEFT(Tableau134[[#This Row],[Period]],4)</f>
        <v>2020</v>
      </c>
      <c r="H80">
        <f>LEN(Tableau134[[#This Row],[Period]])</f>
        <v>7</v>
      </c>
      <c r="I80" t="str">
        <f>RIGHT(Tableau134[[#This Row],[Period]],Tableau134[[#This Row],[Nbcar Period]]-6)</f>
        <v>9</v>
      </c>
      <c r="J80" s="3">
        <f>DATE(Tableau134[[#This Row],[Année]],Tableau134[[#This Row],[Droite Period]],1)</f>
        <v>44075</v>
      </c>
      <c r="K80" t="s">
        <v>198</v>
      </c>
      <c r="L80" t="s">
        <v>199</v>
      </c>
      <c r="M80">
        <f>_xlfn.NUMBERVALUE(Tableau134[[#This Row],[Sales]],".")</f>
        <v>8181.73</v>
      </c>
    </row>
    <row r="81" spans="1:13" x14ac:dyDescent="0.25">
      <c r="A81" t="s">
        <v>13</v>
      </c>
      <c r="B81" t="s">
        <v>26</v>
      </c>
      <c r="C81" t="s">
        <v>15</v>
      </c>
      <c r="D81">
        <f>LEN(Tableau134[[#This Row],[Categ]])</f>
        <v>10</v>
      </c>
      <c r="E81" t="str">
        <f>RIGHT(Tableau134[[#This Row],[Categ]],Tableau134[[#This Row],[Nbcar]]-6)</f>
        <v>Haut</v>
      </c>
      <c r="F81" t="s">
        <v>42</v>
      </c>
      <c r="G81" t="str">
        <f>LEFT(Tableau134[[#This Row],[Period]],4)</f>
        <v>2020</v>
      </c>
      <c r="H81">
        <f>LEN(Tableau134[[#This Row],[Period]])</f>
        <v>7</v>
      </c>
      <c r="I81" t="str">
        <f>RIGHT(Tableau134[[#This Row],[Period]],Tableau134[[#This Row],[Nbcar Period]]-6)</f>
        <v>6</v>
      </c>
      <c r="J81" s="3">
        <f>DATE(Tableau134[[#This Row],[Année]],Tableau134[[#This Row],[Droite Period]],1)</f>
        <v>43983</v>
      </c>
      <c r="K81" t="s">
        <v>200</v>
      </c>
      <c r="L81" t="s">
        <v>201</v>
      </c>
      <c r="M81">
        <f>_xlfn.NUMBERVALUE(Tableau134[[#This Row],[Sales]],".")</f>
        <v>3922.81</v>
      </c>
    </row>
    <row r="82" spans="1:13" x14ac:dyDescent="0.25">
      <c r="A82" t="s">
        <v>13</v>
      </c>
      <c r="B82" t="s">
        <v>26</v>
      </c>
      <c r="C82" t="s">
        <v>30</v>
      </c>
      <c r="D82">
        <f>LEN(Tableau134[[#This Row],[Categ]])</f>
        <v>9</v>
      </c>
      <c r="E82" t="str">
        <f>RIGHT(Tableau134[[#This Row],[Categ]],Tableau134[[#This Row],[Nbcar]]-6)</f>
        <v>Bas</v>
      </c>
      <c r="F82" t="s">
        <v>61</v>
      </c>
      <c r="G82" t="str">
        <f>LEFT(Tableau134[[#This Row],[Period]],4)</f>
        <v>2020</v>
      </c>
      <c r="H82">
        <f>LEN(Tableau134[[#This Row],[Period]])</f>
        <v>7</v>
      </c>
      <c r="I82" t="str">
        <f>RIGHT(Tableau134[[#This Row],[Period]],Tableau134[[#This Row],[Nbcar Period]]-6)</f>
        <v>5</v>
      </c>
      <c r="J82" s="3">
        <f>DATE(Tableau134[[#This Row],[Année]],Tableau134[[#This Row],[Droite Period]],1)</f>
        <v>43952</v>
      </c>
      <c r="K82" t="s">
        <v>149</v>
      </c>
      <c r="L82" t="s">
        <v>202</v>
      </c>
      <c r="M82">
        <f>_xlfn.NUMBERVALUE(Tableau134[[#This Row],[Sales]],".")</f>
        <v>3377.23</v>
      </c>
    </row>
    <row r="83" spans="1:13" x14ac:dyDescent="0.25">
      <c r="A83" t="s">
        <v>13</v>
      </c>
      <c r="B83" t="s">
        <v>73</v>
      </c>
      <c r="C83" t="s">
        <v>30</v>
      </c>
      <c r="D83">
        <f>LEN(Tableau134[[#This Row],[Categ]])</f>
        <v>9</v>
      </c>
      <c r="E83" t="str">
        <f>RIGHT(Tableau134[[#This Row],[Categ]],Tableau134[[#This Row],[Nbcar]]-6)</f>
        <v>Bas</v>
      </c>
      <c r="F83" t="s">
        <v>27</v>
      </c>
      <c r="G83" t="str">
        <f>LEFT(Tableau134[[#This Row],[Period]],4)</f>
        <v>2019</v>
      </c>
      <c r="H83">
        <f>LEN(Tableau134[[#This Row],[Period]])</f>
        <v>7</v>
      </c>
      <c r="I83" t="str">
        <f>RIGHT(Tableau134[[#This Row],[Period]],Tableau134[[#This Row],[Nbcar Period]]-6)</f>
        <v>5</v>
      </c>
      <c r="J83" s="3">
        <f>DATE(Tableau134[[#This Row],[Année]],Tableau134[[#This Row],[Droite Period]],1)</f>
        <v>43586</v>
      </c>
      <c r="K83" t="s">
        <v>203</v>
      </c>
      <c r="L83" t="s">
        <v>204</v>
      </c>
      <c r="M83">
        <f>_xlfn.NUMBERVALUE(Tableau134[[#This Row],[Sales]],".")</f>
        <v>6188.7</v>
      </c>
    </row>
    <row r="84" spans="1:13" x14ac:dyDescent="0.25">
      <c r="A84" t="s">
        <v>13</v>
      </c>
      <c r="B84" t="s">
        <v>53</v>
      </c>
      <c r="C84" t="s">
        <v>30</v>
      </c>
      <c r="D84">
        <f>LEN(Tableau134[[#This Row],[Categ]])</f>
        <v>9</v>
      </c>
      <c r="E84" t="str">
        <f>RIGHT(Tableau134[[#This Row],[Categ]],Tableau134[[#This Row],[Nbcar]]-6)</f>
        <v>Bas</v>
      </c>
      <c r="F84" t="s">
        <v>176</v>
      </c>
      <c r="G84" t="str">
        <f>LEFT(Tableau134[[#This Row],[Period]],4)</f>
        <v>2020</v>
      </c>
      <c r="H84">
        <f>LEN(Tableau134[[#This Row],[Period]])</f>
        <v>7</v>
      </c>
      <c r="I84" t="str">
        <f>RIGHT(Tableau134[[#This Row],[Period]],Tableau134[[#This Row],[Nbcar Period]]-6)</f>
        <v>4</v>
      </c>
      <c r="J84" s="3">
        <f>DATE(Tableau134[[#This Row],[Année]],Tableau134[[#This Row],[Droite Period]],1)</f>
        <v>43922</v>
      </c>
      <c r="K84" t="s">
        <v>205</v>
      </c>
      <c r="L84" t="s">
        <v>206</v>
      </c>
      <c r="M84">
        <f>_xlfn.NUMBERVALUE(Tableau134[[#This Row],[Sales]],".")</f>
        <v>1137.2</v>
      </c>
    </row>
    <row r="85" spans="1:13" x14ac:dyDescent="0.25">
      <c r="A85" t="s">
        <v>13</v>
      </c>
      <c r="B85" t="s">
        <v>97</v>
      </c>
      <c r="C85" t="s">
        <v>35</v>
      </c>
      <c r="D85">
        <f>LEN(Tableau134[[#This Row],[Categ]])</f>
        <v>17</v>
      </c>
      <c r="E85" t="str">
        <f>RIGHT(Tableau134[[#This Row],[Categ]],Tableau134[[#This Row],[Nbcar]]-6)</f>
        <v>Haut-Et-Bas</v>
      </c>
      <c r="F85" t="s">
        <v>176</v>
      </c>
      <c r="G85" t="str">
        <f>LEFT(Tableau134[[#This Row],[Period]],4)</f>
        <v>2020</v>
      </c>
      <c r="H85">
        <f>LEN(Tableau134[[#This Row],[Period]])</f>
        <v>7</v>
      </c>
      <c r="I85" t="str">
        <f>RIGHT(Tableau134[[#This Row],[Period]],Tableau134[[#This Row],[Nbcar Period]]-6)</f>
        <v>4</v>
      </c>
      <c r="J85" s="3">
        <f>DATE(Tableau134[[#This Row],[Année]],Tableau134[[#This Row],[Droite Period]],1)</f>
        <v>43922</v>
      </c>
      <c r="K85" t="s">
        <v>169</v>
      </c>
      <c r="L85" t="s">
        <v>207</v>
      </c>
      <c r="M85">
        <f>_xlfn.NUMBERVALUE(Tableau134[[#This Row],[Sales]],".")</f>
        <v>1533.85</v>
      </c>
    </row>
    <row r="86" spans="1:13" x14ac:dyDescent="0.25">
      <c r="A86" t="s">
        <v>13</v>
      </c>
      <c r="B86" t="s">
        <v>45</v>
      </c>
      <c r="C86" t="s">
        <v>30</v>
      </c>
      <c r="D86">
        <f>LEN(Tableau134[[#This Row],[Categ]])</f>
        <v>9</v>
      </c>
      <c r="E86" t="str">
        <f>RIGHT(Tableau134[[#This Row],[Categ]],Tableau134[[#This Row],[Nbcar]]-6)</f>
        <v>Bas</v>
      </c>
      <c r="F86" t="s">
        <v>64</v>
      </c>
      <c r="G86" t="str">
        <f>LEFT(Tableau134[[#This Row],[Period]],4)</f>
        <v>2019</v>
      </c>
      <c r="H86">
        <f>LEN(Tableau134[[#This Row],[Period]])</f>
        <v>7</v>
      </c>
      <c r="I86" t="str">
        <f>RIGHT(Tableau134[[#This Row],[Period]],Tableau134[[#This Row],[Nbcar Period]]-6)</f>
        <v>8</v>
      </c>
      <c r="J86" s="3">
        <f>DATE(Tableau134[[#This Row],[Année]],Tableau134[[#This Row],[Droite Period]],1)</f>
        <v>43678</v>
      </c>
      <c r="K86" t="s">
        <v>62</v>
      </c>
      <c r="L86" t="s">
        <v>208</v>
      </c>
      <c r="M86">
        <f>_xlfn.NUMBERVALUE(Tableau134[[#This Row],[Sales]],".")</f>
        <v>8262.73</v>
      </c>
    </row>
    <row r="87" spans="1:13" x14ac:dyDescent="0.25">
      <c r="A87" t="s">
        <v>13</v>
      </c>
      <c r="B87" t="s">
        <v>97</v>
      </c>
      <c r="C87" t="s">
        <v>35</v>
      </c>
      <c r="D87">
        <f>LEN(Tableau134[[#This Row],[Categ]])</f>
        <v>17</v>
      </c>
      <c r="E87" t="str">
        <f>RIGHT(Tableau134[[#This Row],[Categ]],Tableau134[[#This Row],[Nbcar]]-6)</f>
        <v>Haut-Et-Bas</v>
      </c>
      <c r="F87" t="s">
        <v>61</v>
      </c>
      <c r="G87" t="str">
        <f>LEFT(Tableau134[[#This Row],[Period]],4)</f>
        <v>2020</v>
      </c>
      <c r="H87">
        <f>LEN(Tableau134[[#This Row],[Period]])</f>
        <v>7</v>
      </c>
      <c r="I87" t="str">
        <f>RIGHT(Tableau134[[#This Row],[Period]],Tableau134[[#This Row],[Nbcar Period]]-6)</f>
        <v>5</v>
      </c>
      <c r="J87" s="3">
        <f>DATE(Tableau134[[#This Row],[Année]],Tableau134[[#This Row],[Droite Period]],1)</f>
        <v>43952</v>
      </c>
      <c r="K87" t="s">
        <v>59</v>
      </c>
      <c r="L87" t="s">
        <v>209</v>
      </c>
      <c r="M87">
        <f>_xlfn.NUMBERVALUE(Tableau134[[#This Row],[Sales]],".")</f>
        <v>6602.55</v>
      </c>
    </row>
    <row r="88" spans="1:13" x14ac:dyDescent="0.25">
      <c r="A88" t="s">
        <v>13</v>
      </c>
      <c r="B88" t="s">
        <v>97</v>
      </c>
      <c r="C88" t="s">
        <v>15</v>
      </c>
      <c r="D88">
        <f>LEN(Tableau134[[#This Row],[Categ]])</f>
        <v>10</v>
      </c>
      <c r="E88" t="str">
        <f>RIGHT(Tableau134[[#This Row],[Categ]],Tableau134[[#This Row],[Nbcar]]-6)</f>
        <v>Haut</v>
      </c>
      <c r="F88" t="s">
        <v>67</v>
      </c>
      <c r="G88" t="str">
        <f>LEFT(Tableau134[[#This Row],[Period]],4)</f>
        <v>2021</v>
      </c>
      <c r="H88">
        <f>LEN(Tableau134[[#This Row],[Period]])</f>
        <v>7</v>
      </c>
      <c r="I88" t="str">
        <f>RIGHT(Tableau134[[#This Row],[Period]],Tableau134[[#This Row],[Nbcar Period]]-6)</f>
        <v>2</v>
      </c>
      <c r="J88" s="3">
        <f>DATE(Tableau134[[#This Row],[Année]],Tableau134[[#This Row],[Droite Period]],1)</f>
        <v>44228</v>
      </c>
      <c r="K88" t="s">
        <v>100</v>
      </c>
      <c r="L88" t="s">
        <v>210</v>
      </c>
      <c r="M88">
        <f>_xlfn.NUMBERVALUE(Tableau134[[#This Row],[Sales]],".")</f>
        <v>3016.3</v>
      </c>
    </row>
    <row r="89" spans="1:13" x14ac:dyDescent="0.25">
      <c r="A89" t="s">
        <v>13</v>
      </c>
      <c r="B89" t="s">
        <v>19</v>
      </c>
      <c r="C89" t="s">
        <v>15</v>
      </c>
      <c r="D89">
        <f>LEN(Tableau134[[#This Row],[Categ]])</f>
        <v>10</v>
      </c>
      <c r="E89" t="str">
        <f>RIGHT(Tableau134[[#This Row],[Categ]],Tableau134[[#This Row],[Nbcar]]-6)</f>
        <v>Haut</v>
      </c>
      <c r="F89" t="s">
        <v>89</v>
      </c>
      <c r="G89" t="str">
        <f>LEFT(Tableau134[[#This Row],[Period]],4)</f>
        <v>2019</v>
      </c>
      <c r="H89">
        <f>LEN(Tableau134[[#This Row],[Period]])</f>
        <v>7</v>
      </c>
      <c r="I89" t="str">
        <f>RIGHT(Tableau134[[#This Row],[Period]],Tableau134[[#This Row],[Nbcar Period]]-6)</f>
        <v>6</v>
      </c>
      <c r="J89" s="3">
        <f>DATE(Tableau134[[#This Row],[Année]],Tableau134[[#This Row],[Droite Period]],1)</f>
        <v>43617</v>
      </c>
      <c r="K89" t="s">
        <v>46</v>
      </c>
      <c r="L89" t="s">
        <v>211</v>
      </c>
      <c r="M89">
        <f>_xlfn.NUMBERVALUE(Tableau134[[#This Row],[Sales]],".")</f>
        <v>8509.7099999999991</v>
      </c>
    </row>
    <row r="90" spans="1:13" x14ac:dyDescent="0.25">
      <c r="A90" t="s">
        <v>13</v>
      </c>
      <c r="B90" t="s">
        <v>19</v>
      </c>
      <c r="C90" t="s">
        <v>15</v>
      </c>
      <c r="D90">
        <f>LEN(Tableau134[[#This Row],[Categ]])</f>
        <v>10</v>
      </c>
      <c r="E90" t="str">
        <f>RIGHT(Tableau134[[#This Row],[Categ]],Tableau134[[#This Row],[Nbcar]]-6)</f>
        <v>Haut</v>
      </c>
      <c r="F90" t="s">
        <v>39</v>
      </c>
      <c r="G90" t="str">
        <f>LEFT(Tableau134[[#This Row],[Period]],4)</f>
        <v>2020</v>
      </c>
      <c r="H90">
        <f>LEN(Tableau134[[#This Row],[Period]])</f>
        <v>8</v>
      </c>
      <c r="I90" t="str">
        <f>RIGHT(Tableau134[[#This Row],[Period]],Tableau134[[#This Row],[Nbcar Period]]-6)</f>
        <v>11</v>
      </c>
      <c r="J90" s="3">
        <f>DATE(Tableau134[[#This Row],[Année]],Tableau134[[#This Row],[Droite Period]],1)</f>
        <v>44136</v>
      </c>
      <c r="K90" t="s">
        <v>212</v>
      </c>
      <c r="L90" t="s">
        <v>213</v>
      </c>
      <c r="M90">
        <f>_xlfn.NUMBERVALUE(Tableau134[[#This Row],[Sales]],".")</f>
        <v>2988.85</v>
      </c>
    </row>
    <row r="91" spans="1:13" x14ac:dyDescent="0.25">
      <c r="A91" t="s">
        <v>13</v>
      </c>
      <c r="B91" t="s">
        <v>45</v>
      </c>
      <c r="C91" t="s">
        <v>30</v>
      </c>
      <c r="D91">
        <f>LEN(Tableau134[[#This Row],[Categ]])</f>
        <v>9</v>
      </c>
      <c r="E91" t="str">
        <f>RIGHT(Tableau134[[#This Row],[Categ]],Tableau134[[#This Row],[Nbcar]]-6)</f>
        <v>Bas</v>
      </c>
      <c r="F91" t="s">
        <v>152</v>
      </c>
      <c r="G91" t="str">
        <f>LEFT(Tableau134[[#This Row],[Period]],4)</f>
        <v>2019</v>
      </c>
      <c r="H91">
        <f>LEN(Tableau134[[#This Row],[Period]])</f>
        <v>7</v>
      </c>
      <c r="I91" t="str">
        <f>RIGHT(Tableau134[[#This Row],[Period]],Tableau134[[#This Row],[Nbcar Period]]-6)</f>
        <v>7</v>
      </c>
      <c r="J91" s="3">
        <f>DATE(Tableau134[[#This Row],[Année]],Tableau134[[#This Row],[Droite Period]],1)</f>
        <v>43647</v>
      </c>
      <c r="K91" t="s">
        <v>214</v>
      </c>
      <c r="L91" t="s">
        <v>215</v>
      </c>
      <c r="M91">
        <f>_xlfn.NUMBERVALUE(Tableau134[[#This Row],[Sales]],".")</f>
        <v>1827.15</v>
      </c>
    </row>
    <row r="92" spans="1:13" x14ac:dyDescent="0.25">
      <c r="A92" t="s">
        <v>13</v>
      </c>
      <c r="B92" t="s">
        <v>26</v>
      </c>
      <c r="C92" t="s">
        <v>35</v>
      </c>
      <c r="D92">
        <f>LEN(Tableau134[[#This Row],[Categ]])</f>
        <v>17</v>
      </c>
      <c r="E92" t="str">
        <f>RIGHT(Tableau134[[#This Row],[Categ]],Tableau134[[#This Row],[Nbcar]]-6)</f>
        <v>Haut-Et-Bas</v>
      </c>
      <c r="F92" t="s">
        <v>139</v>
      </c>
      <c r="G92" t="str">
        <f>LEFT(Tableau134[[#This Row],[Period]],4)</f>
        <v>2019</v>
      </c>
      <c r="H92">
        <f>LEN(Tableau134[[#This Row],[Period]])</f>
        <v>8</v>
      </c>
      <c r="I92" t="str">
        <f>RIGHT(Tableau134[[#This Row],[Period]],Tableau134[[#This Row],[Nbcar Period]]-6)</f>
        <v>11</v>
      </c>
      <c r="J92" s="3">
        <f>DATE(Tableau134[[#This Row],[Année]],Tableau134[[#This Row],[Droite Period]],1)</f>
        <v>43770</v>
      </c>
      <c r="K92" t="s">
        <v>216</v>
      </c>
      <c r="L92" t="s">
        <v>217</v>
      </c>
      <c r="M92">
        <f>_xlfn.NUMBERVALUE(Tableau134[[#This Row],[Sales]],".")</f>
        <v>7925.86</v>
      </c>
    </row>
    <row r="93" spans="1:13" x14ac:dyDescent="0.25">
      <c r="A93" t="s">
        <v>13</v>
      </c>
      <c r="B93" t="s">
        <v>26</v>
      </c>
      <c r="C93" t="s">
        <v>30</v>
      </c>
      <c r="D93">
        <f>LEN(Tableau134[[#This Row],[Categ]])</f>
        <v>9</v>
      </c>
      <c r="E93" t="str">
        <f>RIGHT(Tableau134[[#This Row],[Categ]],Tableau134[[#This Row],[Nbcar]]-6)</f>
        <v>Bas</v>
      </c>
      <c r="F93" t="s">
        <v>218</v>
      </c>
      <c r="G93" t="str">
        <f>LEFT(Tableau134[[#This Row],[Period]],4)</f>
        <v>2019</v>
      </c>
      <c r="H93">
        <f>LEN(Tableau134[[#This Row],[Period]])</f>
        <v>8</v>
      </c>
      <c r="I93" t="str">
        <f>RIGHT(Tableau134[[#This Row],[Period]],Tableau134[[#This Row],[Nbcar Period]]-6)</f>
        <v>12</v>
      </c>
      <c r="J93" s="3">
        <f>DATE(Tableau134[[#This Row],[Année]],Tableau134[[#This Row],[Droite Period]],1)</f>
        <v>43800</v>
      </c>
      <c r="K93" t="s">
        <v>219</v>
      </c>
      <c r="L93" t="s">
        <v>220</v>
      </c>
      <c r="M93">
        <f>_xlfn.NUMBERVALUE(Tableau134[[#This Row],[Sales]],".")</f>
        <v>4210.47</v>
      </c>
    </row>
    <row r="94" spans="1:13" x14ac:dyDescent="0.25">
      <c r="A94" t="s">
        <v>13</v>
      </c>
      <c r="B94" t="s">
        <v>53</v>
      </c>
      <c r="C94" t="s">
        <v>15</v>
      </c>
      <c r="D94">
        <f>LEN(Tableau134[[#This Row],[Categ]])</f>
        <v>10</v>
      </c>
      <c r="E94" t="str">
        <f>RIGHT(Tableau134[[#This Row],[Categ]],Tableau134[[#This Row],[Nbcar]]-6)</f>
        <v>Haut</v>
      </c>
      <c r="F94" t="s">
        <v>36</v>
      </c>
      <c r="G94" t="str">
        <f>LEFT(Tableau134[[#This Row],[Period]],4)</f>
        <v>2020</v>
      </c>
      <c r="H94">
        <f>LEN(Tableau134[[#This Row],[Period]])</f>
        <v>7</v>
      </c>
      <c r="I94" t="str">
        <f>RIGHT(Tableau134[[#This Row],[Period]],Tableau134[[#This Row],[Nbcar Period]]-6)</f>
        <v>1</v>
      </c>
      <c r="J94" s="3">
        <f>DATE(Tableau134[[#This Row],[Année]],Tableau134[[#This Row],[Droite Period]],1)</f>
        <v>43831</v>
      </c>
      <c r="K94" t="s">
        <v>221</v>
      </c>
      <c r="L94" t="s">
        <v>222</v>
      </c>
      <c r="M94">
        <f>_xlfn.NUMBERVALUE(Tableau134[[#This Row],[Sales]],".")</f>
        <v>3919.87</v>
      </c>
    </row>
    <row r="95" spans="1:13" x14ac:dyDescent="0.25">
      <c r="A95" t="s">
        <v>13</v>
      </c>
      <c r="B95" t="s">
        <v>14</v>
      </c>
      <c r="C95" t="s">
        <v>15</v>
      </c>
      <c r="D95">
        <f>LEN(Tableau134[[#This Row],[Categ]])</f>
        <v>10</v>
      </c>
      <c r="E95" t="str">
        <f>RIGHT(Tableau134[[#This Row],[Categ]],Tableau134[[#This Row],[Nbcar]]-6)</f>
        <v>Haut</v>
      </c>
      <c r="F95" t="s">
        <v>70</v>
      </c>
      <c r="G95" t="str">
        <f>LEFT(Tableau134[[#This Row],[Period]],4)</f>
        <v>2019</v>
      </c>
      <c r="H95">
        <f>LEN(Tableau134[[#This Row],[Period]])</f>
        <v>7</v>
      </c>
      <c r="I95" t="str">
        <f>RIGHT(Tableau134[[#This Row],[Period]],Tableau134[[#This Row],[Nbcar Period]]-6)</f>
        <v>9</v>
      </c>
      <c r="J95" s="3">
        <f>DATE(Tableau134[[#This Row],[Année]],Tableau134[[#This Row],[Droite Period]],1)</f>
        <v>43709</v>
      </c>
      <c r="K95" t="s">
        <v>223</v>
      </c>
      <c r="L95" t="s">
        <v>224</v>
      </c>
      <c r="M95">
        <f>_xlfn.NUMBERVALUE(Tableau134[[#This Row],[Sales]],".")</f>
        <v>3608.81</v>
      </c>
    </row>
    <row r="96" spans="1:13" x14ac:dyDescent="0.25">
      <c r="A96" t="s">
        <v>13</v>
      </c>
      <c r="B96" t="s">
        <v>14</v>
      </c>
      <c r="C96" t="s">
        <v>30</v>
      </c>
      <c r="D96">
        <f>LEN(Tableau134[[#This Row],[Categ]])</f>
        <v>9</v>
      </c>
      <c r="E96" t="str">
        <f>RIGHT(Tableau134[[#This Row],[Categ]],Tableau134[[#This Row],[Nbcar]]-6)</f>
        <v>Bas</v>
      </c>
      <c r="F96" t="s">
        <v>64</v>
      </c>
      <c r="G96" t="str">
        <f>LEFT(Tableau134[[#This Row],[Period]],4)</f>
        <v>2019</v>
      </c>
      <c r="H96">
        <f>LEN(Tableau134[[#This Row],[Period]])</f>
        <v>7</v>
      </c>
      <c r="I96" t="str">
        <f>RIGHT(Tableau134[[#This Row],[Period]],Tableau134[[#This Row],[Nbcar Period]]-6)</f>
        <v>8</v>
      </c>
      <c r="J96" s="3">
        <f>DATE(Tableau134[[#This Row],[Année]],Tableau134[[#This Row],[Droite Period]],1)</f>
        <v>43678</v>
      </c>
      <c r="K96" t="s">
        <v>225</v>
      </c>
      <c r="L96" t="s">
        <v>226</v>
      </c>
      <c r="M96">
        <f>_xlfn.NUMBERVALUE(Tableau134[[#This Row],[Sales]],".")</f>
        <v>4028.61</v>
      </c>
    </row>
    <row r="97" spans="1:13" x14ac:dyDescent="0.25">
      <c r="A97" t="s">
        <v>13</v>
      </c>
      <c r="B97" t="s">
        <v>73</v>
      </c>
      <c r="C97" t="s">
        <v>15</v>
      </c>
      <c r="D97">
        <f>LEN(Tableau134[[#This Row],[Categ]])</f>
        <v>10</v>
      </c>
      <c r="E97" t="str">
        <f>RIGHT(Tableau134[[#This Row],[Categ]],Tableau134[[#This Row],[Nbcar]]-6)</f>
        <v>Haut</v>
      </c>
      <c r="F97" t="s">
        <v>218</v>
      </c>
      <c r="G97" t="str">
        <f>LEFT(Tableau134[[#This Row],[Period]],4)</f>
        <v>2019</v>
      </c>
      <c r="H97">
        <f>LEN(Tableau134[[#This Row],[Period]])</f>
        <v>8</v>
      </c>
      <c r="I97" t="str">
        <f>RIGHT(Tableau134[[#This Row],[Period]],Tableau134[[#This Row],[Nbcar Period]]-6)</f>
        <v>12</v>
      </c>
      <c r="J97" s="3">
        <f>DATE(Tableau134[[#This Row],[Année]],Tableau134[[#This Row],[Droite Period]],1)</f>
        <v>43800</v>
      </c>
      <c r="K97" t="s">
        <v>227</v>
      </c>
      <c r="L97" t="s">
        <v>228</v>
      </c>
      <c r="M97">
        <f>_xlfn.NUMBERVALUE(Tableau134[[#This Row],[Sales]],".")</f>
        <v>3413.67</v>
      </c>
    </row>
    <row r="98" spans="1:13" x14ac:dyDescent="0.25">
      <c r="A98" t="s">
        <v>13</v>
      </c>
      <c r="B98" t="s">
        <v>97</v>
      </c>
      <c r="C98" t="s">
        <v>30</v>
      </c>
      <c r="D98">
        <f>LEN(Tableau134[[#This Row],[Categ]])</f>
        <v>9</v>
      </c>
      <c r="E98" t="str">
        <f>RIGHT(Tableau134[[#This Row],[Categ]],Tableau134[[#This Row],[Nbcar]]-6)</f>
        <v>Bas</v>
      </c>
      <c r="F98" t="s">
        <v>67</v>
      </c>
      <c r="G98" t="str">
        <f>LEFT(Tableau134[[#This Row],[Period]],4)</f>
        <v>2021</v>
      </c>
      <c r="H98">
        <f>LEN(Tableau134[[#This Row],[Period]])</f>
        <v>7</v>
      </c>
      <c r="I98" t="str">
        <f>RIGHT(Tableau134[[#This Row],[Period]],Tableau134[[#This Row],[Nbcar Period]]-6)</f>
        <v>2</v>
      </c>
      <c r="J98" s="3">
        <f>DATE(Tableau134[[#This Row],[Année]],Tableau134[[#This Row],[Droite Period]],1)</f>
        <v>44228</v>
      </c>
      <c r="K98" t="s">
        <v>229</v>
      </c>
      <c r="L98" t="s">
        <v>230</v>
      </c>
      <c r="M98">
        <f>_xlfn.NUMBERVALUE(Tableau134[[#This Row],[Sales]],".")</f>
        <v>5913.92</v>
      </c>
    </row>
    <row r="99" spans="1:13" x14ac:dyDescent="0.25">
      <c r="A99" t="s">
        <v>13</v>
      </c>
      <c r="B99" t="s">
        <v>45</v>
      </c>
      <c r="C99" t="s">
        <v>35</v>
      </c>
      <c r="D99">
        <f>LEN(Tableau134[[#This Row],[Categ]])</f>
        <v>17</v>
      </c>
      <c r="E99" t="str">
        <f>RIGHT(Tableau134[[#This Row],[Categ]],Tableau134[[#This Row],[Nbcar]]-6)</f>
        <v>Haut-Et-Bas</v>
      </c>
      <c r="F99" t="s">
        <v>48</v>
      </c>
      <c r="G99" t="str">
        <f>LEFT(Tableau134[[#This Row],[Period]],4)</f>
        <v>2021</v>
      </c>
      <c r="H99">
        <f>LEN(Tableau134[[#This Row],[Period]])</f>
        <v>7</v>
      </c>
      <c r="I99" t="str">
        <f>RIGHT(Tableau134[[#This Row],[Period]],Tableau134[[#This Row],[Nbcar Period]]-6)</f>
        <v>4</v>
      </c>
      <c r="J99" s="3">
        <f>DATE(Tableau134[[#This Row],[Année]],Tableau134[[#This Row],[Droite Period]],1)</f>
        <v>44287</v>
      </c>
      <c r="K99" t="s">
        <v>231</v>
      </c>
      <c r="L99" t="s">
        <v>232</v>
      </c>
      <c r="M99">
        <f>_xlfn.NUMBERVALUE(Tableau134[[#This Row],[Sales]],".")</f>
        <v>5954.69</v>
      </c>
    </row>
    <row r="100" spans="1:13" x14ac:dyDescent="0.25">
      <c r="A100" t="s">
        <v>13</v>
      </c>
      <c r="B100" t="s">
        <v>26</v>
      </c>
      <c r="C100" t="s">
        <v>35</v>
      </c>
      <c r="D100">
        <f>LEN(Tableau134[[#This Row],[Categ]])</f>
        <v>17</v>
      </c>
      <c r="E100" t="str">
        <f>RIGHT(Tableau134[[#This Row],[Categ]],Tableau134[[#This Row],[Nbcar]]-6)</f>
        <v>Haut-Et-Bas</v>
      </c>
      <c r="F100" t="s">
        <v>36</v>
      </c>
      <c r="G100" t="str">
        <f>LEFT(Tableau134[[#This Row],[Period]],4)</f>
        <v>2020</v>
      </c>
      <c r="H100">
        <f>LEN(Tableau134[[#This Row],[Period]])</f>
        <v>7</v>
      </c>
      <c r="I100" t="str">
        <f>RIGHT(Tableau134[[#This Row],[Period]],Tableau134[[#This Row],[Nbcar Period]]-6)</f>
        <v>1</v>
      </c>
      <c r="J100" s="3">
        <f>DATE(Tableau134[[#This Row],[Année]],Tableau134[[#This Row],[Droite Period]],1)</f>
        <v>43831</v>
      </c>
      <c r="K100" t="s">
        <v>233</v>
      </c>
      <c r="L100" t="s">
        <v>234</v>
      </c>
      <c r="M100">
        <f>_xlfn.NUMBERVALUE(Tableau134[[#This Row],[Sales]],".")</f>
        <v>5726.16</v>
      </c>
    </row>
    <row r="101" spans="1:13" x14ac:dyDescent="0.25">
      <c r="A101" t="s">
        <v>13</v>
      </c>
      <c r="B101" t="s">
        <v>73</v>
      </c>
      <c r="C101" t="s">
        <v>35</v>
      </c>
      <c r="D101">
        <f>LEN(Tableau134[[#This Row],[Categ]])</f>
        <v>17</v>
      </c>
      <c r="E101" t="str">
        <f>RIGHT(Tableau134[[#This Row],[Categ]],Tableau134[[#This Row],[Nbcar]]-6)</f>
        <v>Haut-Et-Bas</v>
      </c>
      <c r="F101" t="s">
        <v>36</v>
      </c>
      <c r="G101" t="str">
        <f>LEFT(Tableau134[[#This Row],[Period]],4)</f>
        <v>2020</v>
      </c>
      <c r="H101">
        <f>LEN(Tableau134[[#This Row],[Period]])</f>
        <v>7</v>
      </c>
      <c r="I101" t="str">
        <f>RIGHT(Tableau134[[#This Row],[Period]],Tableau134[[#This Row],[Nbcar Period]]-6)</f>
        <v>1</v>
      </c>
      <c r="J101" s="3">
        <f>DATE(Tableau134[[#This Row],[Année]],Tableau134[[#This Row],[Droite Period]],1)</f>
        <v>43831</v>
      </c>
      <c r="K101" t="s">
        <v>235</v>
      </c>
      <c r="L101" t="s">
        <v>236</v>
      </c>
      <c r="M101">
        <f>_xlfn.NUMBERVALUE(Tableau134[[#This Row],[Sales]],".")</f>
        <v>12.96</v>
      </c>
    </row>
    <row r="102" spans="1:13" x14ac:dyDescent="0.25">
      <c r="A102" t="s">
        <v>13</v>
      </c>
      <c r="B102" t="s">
        <v>26</v>
      </c>
      <c r="C102" t="s">
        <v>35</v>
      </c>
      <c r="D102">
        <f>LEN(Tableau134[[#This Row],[Categ]])</f>
        <v>17</v>
      </c>
      <c r="E102" t="str">
        <f>RIGHT(Tableau134[[#This Row],[Categ]],Tableau134[[#This Row],[Nbcar]]-6)</f>
        <v>Haut-Et-Bas</v>
      </c>
      <c r="F102" t="s">
        <v>39</v>
      </c>
      <c r="G102" t="str">
        <f>LEFT(Tableau134[[#This Row],[Period]],4)</f>
        <v>2020</v>
      </c>
      <c r="H102">
        <f>LEN(Tableau134[[#This Row],[Period]])</f>
        <v>8</v>
      </c>
      <c r="I102" t="str">
        <f>RIGHT(Tableau134[[#This Row],[Period]],Tableau134[[#This Row],[Nbcar Period]]-6)</f>
        <v>11</v>
      </c>
      <c r="J102" s="3">
        <f>DATE(Tableau134[[#This Row],[Année]],Tableau134[[#This Row],[Droite Period]],1)</f>
        <v>44136</v>
      </c>
      <c r="K102" t="s">
        <v>237</v>
      </c>
      <c r="L102" t="s">
        <v>238</v>
      </c>
      <c r="M102">
        <f>_xlfn.NUMBERVALUE(Tableau134[[#This Row],[Sales]],".")</f>
        <v>823.65</v>
      </c>
    </row>
    <row r="103" spans="1:13" x14ac:dyDescent="0.25">
      <c r="A103" t="s">
        <v>13</v>
      </c>
      <c r="B103" t="s">
        <v>97</v>
      </c>
      <c r="C103" t="s">
        <v>15</v>
      </c>
      <c r="D103">
        <f>LEN(Tableau134[[#This Row],[Categ]])</f>
        <v>10</v>
      </c>
      <c r="E103" t="str">
        <f>RIGHT(Tableau134[[#This Row],[Categ]],Tableau134[[#This Row],[Nbcar]]-6)</f>
        <v>Haut</v>
      </c>
      <c r="F103" t="s">
        <v>218</v>
      </c>
      <c r="G103" t="str">
        <f>LEFT(Tableau134[[#This Row],[Period]],4)</f>
        <v>2019</v>
      </c>
      <c r="H103">
        <f>LEN(Tableau134[[#This Row],[Period]])</f>
        <v>8</v>
      </c>
      <c r="I103" t="str">
        <f>RIGHT(Tableau134[[#This Row],[Period]],Tableau134[[#This Row],[Nbcar Period]]-6)</f>
        <v>12</v>
      </c>
      <c r="J103" s="3">
        <f>DATE(Tableau134[[#This Row],[Année]],Tableau134[[#This Row],[Droite Period]],1)</f>
        <v>43800</v>
      </c>
      <c r="K103" t="s">
        <v>239</v>
      </c>
      <c r="L103" t="s">
        <v>240</v>
      </c>
      <c r="M103">
        <f>_xlfn.NUMBERVALUE(Tableau134[[#This Row],[Sales]],".")</f>
        <v>4784.53</v>
      </c>
    </row>
    <row r="104" spans="1:13" x14ac:dyDescent="0.25">
      <c r="A104" t="s">
        <v>13</v>
      </c>
      <c r="B104" t="s">
        <v>97</v>
      </c>
      <c r="C104" t="s">
        <v>15</v>
      </c>
      <c r="D104">
        <f>LEN(Tableau134[[#This Row],[Categ]])</f>
        <v>10</v>
      </c>
      <c r="E104" t="str">
        <f>RIGHT(Tableau134[[#This Row],[Categ]],Tableau134[[#This Row],[Nbcar]]-6)</f>
        <v>Haut</v>
      </c>
      <c r="F104" t="s">
        <v>27</v>
      </c>
      <c r="G104" t="str">
        <f>LEFT(Tableau134[[#This Row],[Period]],4)</f>
        <v>2019</v>
      </c>
      <c r="H104">
        <f>LEN(Tableau134[[#This Row],[Period]])</f>
        <v>7</v>
      </c>
      <c r="I104" t="str">
        <f>RIGHT(Tableau134[[#This Row],[Period]],Tableau134[[#This Row],[Nbcar Period]]-6)</f>
        <v>5</v>
      </c>
      <c r="J104" s="3">
        <f>DATE(Tableau134[[#This Row],[Année]],Tableau134[[#This Row],[Droite Period]],1)</f>
        <v>43586</v>
      </c>
      <c r="K104" t="s">
        <v>241</v>
      </c>
      <c r="L104" t="s">
        <v>242</v>
      </c>
      <c r="M104">
        <f>_xlfn.NUMBERVALUE(Tableau134[[#This Row],[Sales]],".")</f>
        <v>4833.34</v>
      </c>
    </row>
    <row r="105" spans="1:13" x14ac:dyDescent="0.25">
      <c r="A105" t="s">
        <v>13</v>
      </c>
      <c r="B105" t="s">
        <v>19</v>
      </c>
      <c r="C105" t="s">
        <v>15</v>
      </c>
      <c r="D105">
        <f>LEN(Tableau134[[#This Row],[Categ]])</f>
        <v>10</v>
      </c>
      <c r="E105" t="str">
        <f>RIGHT(Tableau134[[#This Row],[Categ]],Tableau134[[#This Row],[Nbcar]]-6)</f>
        <v>Haut</v>
      </c>
      <c r="F105" t="s">
        <v>70</v>
      </c>
      <c r="G105" t="str">
        <f>LEFT(Tableau134[[#This Row],[Period]],4)</f>
        <v>2019</v>
      </c>
      <c r="H105">
        <f>LEN(Tableau134[[#This Row],[Period]])</f>
        <v>7</v>
      </c>
      <c r="I105" t="str">
        <f>RIGHT(Tableau134[[#This Row],[Period]],Tableau134[[#This Row],[Nbcar Period]]-6)</f>
        <v>9</v>
      </c>
      <c r="J105" s="3">
        <f>DATE(Tableau134[[#This Row],[Année]],Tableau134[[#This Row],[Droite Period]],1)</f>
        <v>43709</v>
      </c>
      <c r="K105" t="s">
        <v>243</v>
      </c>
      <c r="L105" t="s">
        <v>244</v>
      </c>
      <c r="M105">
        <f>_xlfn.NUMBERVALUE(Tableau134[[#This Row],[Sales]],".")</f>
        <v>7424.6</v>
      </c>
    </row>
    <row r="106" spans="1:13" x14ac:dyDescent="0.25">
      <c r="A106" t="s">
        <v>13</v>
      </c>
      <c r="B106" t="s">
        <v>73</v>
      </c>
      <c r="C106" t="s">
        <v>15</v>
      </c>
      <c r="D106">
        <f>LEN(Tableau134[[#This Row],[Categ]])</f>
        <v>10</v>
      </c>
      <c r="E106" t="str">
        <f>RIGHT(Tableau134[[#This Row],[Categ]],Tableau134[[#This Row],[Nbcar]]-6)</f>
        <v>Haut</v>
      </c>
      <c r="F106" t="s">
        <v>144</v>
      </c>
      <c r="G106" t="str">
        <f>LEFT(Tableau134[[#This Row],[Period]],4)</f>
        <v>2020</v>
      </c>
      <c r="H106">
        <f>LEN(Tableau134[[#This Row],[Period]])</f>
        <v>7</v>
      </c>
      <c r="I106" t="str">
        <f>RIGHT(Tableau134[[#This Row],[Period]],Tableau134[[#This Row],[Nbcar Period]]-6)</f>
        <v>7</v>
      </c>
      <c r="J106" s="3">
        <f>DATE(Tableau134[[#This Row],[Année]],Tableau134[[#This Row],[Droite Period]],1)</f>
        <v>44013</v>
      </c>
      <c r="K106" t="s">
        <v>245</v>
      </c>
      <c r="L106" t="s">
        <v>246</v>
      </c>
      <c r="M106">
        <f>_xlfn.NUMBERVALUE(Tableau134[[#This Row],[Sales]],".")</f>
        <v>9155.49</v>
      </c>
    </row>
    <row r="107" spans="1:13" x14ac:dyDescent="0.25">
      <c r="A107" t="s">
        <v>13</v>
      </c>
      <c r="B107" t="s">
        <v>97</v>
      </c>
      <c r="C107" t="s">
        <v>30</v>
      </c>
      <c r="D107">
        <f>LEN(Tableau134[[#This Row],[Categ]])</f>
        <v>9</v>
      </c>
      <c r="E107" t="str">
        <f>RIGHT(Tableau134[[#This Row],[Categ]],Tableau134[[#This Row],[Nbcar]]-6)</f>
        <v>Bas</v>
      </c>
      <c r="F107" t="s">
        <v>70</v>
      </c>
      <c r="G107" t="str">
        <f>LEFT(Tableau134[[#This Row],[Period]],4)</f>
        <v>2019</v>
      </c>
      <c r="H107">
        <f>LEN(Tableau134[[#This Row],[Period]])</f>
        <v>7</v>
      </c>
      <c r="I107" t="str">
        <f>RIGHT(Tableau134[[#This Row],[Period]],Tableau134[[#This Row],[Nbcar Period]]-6)</f>
        <v>9</v>
      </c>
      <c r="J107" s="3">
        <f>DATE(Tableau134[[#This Row],[Année]],Tableau134[[#This Row],[Droite Period]],1)</f>
        <v>43709</v>
      </c>
      <c r="K107" t="s">
        <v>56</v>
      </c>
      <c r="L107" t="s">
        <v>247</v>
      </c>
      <c r="M107">
        <f>_xlfn.NUMBERVALUE(Tableau134[[#This Row],[Sales]],".")</f>
        <v>5815.9</v>
      </c>
    </row>
    <row r="108" spans="1:13" x14ac:dyDescent="0.25">
      <c r="A108" t="s">
        <v>13</v>
      </c>
      <c r="B108" t="s">
        <v>45</v>
      </c>
      <c r="C108" t="s">
        <v>30</v>
      </c>
      <c r="D108">
        <f>LEN(Tableau134[[#This Row],[Categ]])</f>
        <v>9</v>
      </c>
      <c r="E108" t="str">
        <f>RIGHT(Tableau134[[#This Row],[Categ]],Tableau134[[#This Row],[Nbcar]]-6)</f>
        <v>Bas</v>
      </c>
      <c r="F108" t="s">
        <v>20</v>
      </c>
      <c r="G108" t="str">
        <f>LEFT(Tableau134[[#This Row],[Period]],4)</f>
        <v>2020</v>
      </c>
      <c r="H108">
        <f>LEN(Tableau134[[#This Row],[Period]])</f>
        <v>8</v>
      </c>
      <c r="I108" t="str">
        <f>RIGHT(Tableau134[[#This Row],[Period]],Tableau134[[#This Row],[Nbcar Period]]-6)</f>
        <v>12</v>
      </c>
      <c r="J108" s="3">
        <f>DATE(Tableau134[[#This Row],[Année]],Tableau134[[#This Row],[Droite Period]],1)</f>
        <v>44166</v>
      </c>
      <c r="K108" t="s">
        <v>248</v>
      </c>
      <c r="L108" t="s">
        <v>249</v>
      </c>
      <c r="M108">
        <f>_xlfn.NUMBERVALUE(Tableau134[[#This Row],[Sales]],".")</f>
        <v>6905.98</v>
      </c>
    </row>
    <row r="109" spans="1:13" x14ac:dyDescent="0.25">
      <c r="A109" t="s">
        <v>13</v>
      </c>
      <c r="B109" t="s">
        <v>97</v>
      </c>
      <c r="C109" t="s">
        <v>30</v>
      </c>
      <c r="D109">
        <f>LEN(Tableau134[[#This Row],[Categ]])</f>
        <v>9</v>
      </c>
      <c r="E109" t="str">
        <f>RIGHT(Tableau134[[#This Row],[Categ]],Tableau134[[#This Row],[Nbcar]]-6)</f>
        <v>Bas</v>
      </c>
      <c r="F109" t="s">
        <v>58</v>
      </c>
      <c r="G109" t="str">
        <f>LEFT(Tableau134[[#This Row],[Period]],4)</f>
        <v>2020</v>
      </c>
      <c r="H109">
        <f>LEN(Tableau134[[#This Row],[Period]])</f>
        <v>8</v>
      </c>
      <c r="I109" t="str">
        <f>RIGHT(Tableau134[[#This Row],[Period]],Tableau134[[#This Row],[Nbcar Period]]-6)</f>
        <v>10</v>
      </c>
      <c r="J109" s="3">
        <f>DATE(Tableau134[[#This Row],[Année]],Tableau134[[#This Row],[Droite Period]],1)</f>
        <v>44105</v>
      </c>
      <c r="K109" t="s">
        <v>250</v>
      </c>
      <c r="L109" t="s">
        <v>251</v>
      </c>
      <c r="M109">
        <f>_xlfn.NUMBERVALUE(Tableau134[[#This Row],[Sales]],".")</f>
        <v>2824.28</v>
      </c>
    </row>
    <row r="110" spans="1:13" x14ac:dyDescent="0.25">
      <c r="A110" t="s">
        <v>13</v>
      </c>
      <c r="B110" t="s">
        <v>53</v>
      </c>
      <c r="C110" t="s">
        <v>30</v>
      </c>
      <c r="D110">
        <f>LEN(Tableau134[[#This Row],[Categ]])</f>
        <v>9</v>
      </c>
      <c r="E110" t="str">
        <f>RIGHT(Tableau134[[#This Row],[Categ]],Tableau134[[#This Row],[Nbcar]]-6)</f>
        <v>Bas</v>
      </c>
      <c r="F110" t="s">
        <v>48</v>
      </c>
      <c r="G110" t="str">
        <f>LEFT(Tableau134[[#This Row],[Period]],4)</f>
        <v>2021</v>
      </c>
      <c r="H110">
        <f>LEN(Tableau134[[#This Row],[Period]])</f>
        <v>7</v>
      </c>
      <c r="I110" t="str">
        <f>RIGHT(Tableau134[[#This Row],[Period]],Tableau134[[#This Row],[Nbcar Period]]-6)</f>
        <v>4</v>
      </c>
      <c r="J110" s="3">
        <f>DATE(Tableau134[[#This Row],[Année]],Tableau134[[#This Row],[Droite Period]],1)</f>
        <v>44287</v>
      </c>
      <c r="K110" t="s">
        <v>252</v>
      </c>
      <c r="L110" t="s">
        <v>253</v>
      </c>
      <c r="M110">
        <f>_xlfn.NUMBERVALUE(Tableau134[[#This Row],[Sales]],".")</f>
        <v>5147.45</v>
      </c>
    </row>
    <row r="111" spans="1:13" x14ac:dyDescent="0.25">
      <c r="A111" t="s">
        <v>13</v>
      </c>
      <c r="B111" t="s">
        <v>53</v>
      </c>
      <c r="C111" t="s">
        <v>15</v>
      </c>
      <c r="D111">
        <f>LEN(Tableau134[[#This Row],[Categ]])</f>
        <v>10</v>
      </c>
      <c r="E111" t="str">
        <f>RIGHT(Tableau134[[#This Row],[Categ]],Tableau134[[#This Row],[Nbcar]]-6)</f>
        <v>Haut</v>
      </c>
      <c r="F111" t="s">
        <v>70</v>
      </c>
      <c r="G111" t="str">
        <f>LEFT(Tableau134[[#This Row],[Period]],4)</f>
        <v>2019</v>
      </c>
      <c r="H111">
        <f>LEN(Tableau134[[#This Row],[Period]])</f>
        <v>7</v>
      </c>
      <c r="I111" t="str">
        <f>RIGHT(Tableau134[[#This Row],[Period]],Tableau134[[#This Row],[Nbcar Period]]-6)</f>
        <v>9</v>
      </c>
      <c r="J111" s="3">
        <f>DATE(Tableau134[[#This Row],[Année]],Tableau134[[#This Row],[Droite Period]],1)</f>
        <v>43709</v>
      </c>
      <c r="K111" t="s">
        <v>155</v>
      </c>
      <c r="L111" t="s">
        <v>254</v>
      </c>
      <c r="M111">
        <f>_xlfn.NUMBERVALUE(Tableau134[[#This Row],[Sales]],".")</f>
        <v>8719.15</v>
      </c>
    </row>
    <row r="112" spans="1:13" x14ac:dyDescent="0.25">
      <c r="A112" t="s">
        <v>13</v>
      </c>
      <c r="B112" t="s">
        <v>73</v>
      </c>
      <c r="C112" t="s">
        <v>30</v>
      </c>
      <c r="D112">
        <f>LEN(Tableau134[[#This Row],[Categ]])</f>
        <v>9</v>
      </c>
      <c r="E112" t="str">
        <f>RIGHT(Tableau134[[#This Row],[Categ]],Tableau134[[#This Row],[Nbcar]]-6)</f>
        <v>Bas</v>
      </c>
      <c r="F112" t="s">
        <v>23</v>
      </c>
      <c r="G112" t="str">
        <f>LEFT(Tableau134[[#This Row],[Period]],4)</f>
        <v>2019</v>
      </c>
      <c r="H112">
        <f>LEN(Tableau134[[#This Row],[Period]])</f>
        <v>8</v>
      </c>
      <c r="I112" t="str">
        <f>RIGHT(Tableau134[[#This Row],[Period]],Tableau134[[#This Row],[Nbcar Period]]-6)</f>
        <v>10</v>
      </c>
      <c r="J112" s="3">
        <f>DATE(Tableau134[[#This Row],[Année]],Tableau134[[#This Row],[Droite Period]],1)</f>
        <v>43739</v>
      </c>
      <c r="K112" t="s">
        <v>255</v>
      </c>
      <c r="L112" t="s">
        <v>256</v>
      </c>
      <c r="M112">
        <f>_xlfn.NUMBERVALUE(Tableau134[[#This Row],[Sales]],".")</f>
        <v>533.13</v>
      </c>
    </row>
    <row r="113" spans="1:13" x14ac:dyDescent="0.25">
      <c r="A113" t="s">
        <v>13</v>
      </c>
      <c r="B113" t="s">
        <v>97</v>
      </c>
      <c r="C113" t="s">
        <v>30</v>
      </c>
      <c r="D113">
        <f>LEN(Tableau134[[#This Row],[Categ]])</f>
        <v>9</v>
      </c>
      <c r="E113" t="str">
        <f>RIGHT(Tableau134[[#This Row],[Categ]],Tableau134[[#This Row],[Nbcar]]-6)</f>
        <v>Bas</v>
      </c>
      <c r="F113" t="s">
        <v>89</v>
      </c>
      <c r="G113" t="str">
        <f>LEFT(Tableau134[[#This Row],[Period]],4)</f>
        <v>2019</v>
      </c>
      <c r="H113">
        <f>LEN(Tableau134[[#This Row],[Period]])</f>
        <v>7</v>
      </c>
      <c r="I113" t="str">
        <f>RIGHT(Tableau134[[#This Row],[Period]],Tableau134[[#This Row],[Nbcar Period]]-6)</f>
        <v>6</v>
      </c>
      <c r="J113" s="3">
        <f>DATE(Tableau134[[#This Row],[Année]],Tableau134[[#This Row],[Droite Period]],1)</f>
        <v>43617</v>
      </c>
      <c r="K113" t="s">
        <v>239</v>
      </c>
      <c r="L113" t="s">
        <v>257</v>
      </c>
      <c r="M113">
        <f>_xlfn.NUMBERVALUE(Tableau134[[#This Row],[Sales]],".")</f>
        <v>6201.83</v>
      </c>
    </row>
    <row r="114" spans="1:13" x14ac:dyDescent="0.25">
      <c r="A114" t="s">
        <v>13</v>
      </c>
      <c r="B114" t="s">
        <v>34</v>
      </c>
      <c r="C114" t="s">
        <v>15</v>
      </c>
      <c r="D114">
        <f>LEN(Tableau134[[#This Row],[Categ]])</f>
        <v>10</v>
      </c>
      <c r="E114" t="str">
        <f>RIGHT(Tableau134[[#This Row],[Categ]],Tableau134[[#This Row],[Nbcar]]-6)</f>
        <v>Haut</v>
      </c>
      <c r="F114" t="s">
        <v>20</v>
      </c>
      <c r="G114" t="str">
        <f>LEFT(Tableau134[[#This Row],[Period]],4)</f>
        <v>2020</v>
      </c>
      <c r="H114">
        <f>LEN(Tableau134[[#This Row],[Period]])</f>
        <v>8</v>
      </c>
      <c r="I114" t="str">
        <f>RIGHT(Tableau134[[#This Row],[Period]],Tableau134[[#This Row],[Nbcar Period]]-6)</f>
        <v>12</v>
      </c>
      <c r="J114" s="3">
        <f>DATE(Tableau134[[#This Row],[Année]],Tableau134[[#This Row],[Droite Period]],1)</f>
        <v>44166</v>
      </c>
      <c r="K114" t="s">
        <v>258</v>
      </c>
      <c r="L114" t="s">
        <v>259</v>
      </c>
      <c r="M114">
        <f>_xlfn.NUMBERVALUE(Tableau134[[#This Row],[Sales]],".")</f>
        <v>8503.6299999999992</v>
      </c>
    </row>
    <row r="115" spans="1:13" x14ac:dyDescent="0.25">
      <c r="A115" t="s">
        <v>13</v>
      </c>
      <c r="B115" t="s">
        <v>26</v>
      </c>
      <c r="C115" t="s">
        <v>15</v>
      </c>
      <c r="D115">
        <f>LEN(Tableau134[[#This Row],[Categ]])</f>
        <v>10</v>
      </c>
      <c r="E115" t="str">
        <f>RIGHT(Tableau134[[#This Row],[Categ]],Tableau134[[#This Row],[Nbcar]]-6)</f>
        <v>Haut</v>
      </c>
      <c r="F115" t="s">
        <v>36</v>
      </c>
      <c r="G115" t="str">
        <f>LEFT(Tableau134[[#This Row],[Period]],4)</f>
        <v>2020</v>
      </c>
      <c r="H115">
        <f>LEN(Tableau134[[#This Row],[Period]])</f>
        <v>7</v>
      </c>
      <c r="I115" t="str">
        <f>RIGHT(Tableau134[[#This Row],[Period]],Tableau134[[#This Row],[Nbcar Period]]-6)</f>
        <v>1</v>
      </c>
      <c r="J115" s="3">
        <f>DATE(Tableau134[[#This Row],[Année]],Tableau134[[#This Row],[Droite Period]],1)</f>
        <v>43831</v>
      </c>
      <c r="K115" t="s">
        <v>260</v>
      </c>
      <c r="L115" t="s">
        <v>261</v>
      </c>
      <c r="M115">
        <f>_xlfn.NUMBERVALUE(Tableau134[[#This Row],[Sales]],".")</f>
        <v>24.1</v>
      </c>
    </row>
    <row r="116" spans="1:13" x14ac:dyDescent="0.25">
      <c r="A116" t="s">
        <v>13</v>
      </c>
      <c r="B116" t="s">
        <v>34</v>
      </c>
      <c r="C116" t="s">
        <v>30</v>
      </c>
      <c r="D116">
        <f>LEN(Tableau134[[#This Row],[Categ]])</f>
        <v>9</v>
      </c>
      <c r="E116" t="str">
        <f>RIGHT(Tableau134[[#This Row],[Categ]],Tableau134[[#This Row],[Nbcar]]-6)</f>
        <v>Bas</v>
      </c>
      <c r="F116" t="s">
        <v>61</v>
      </c>
      <c r="G116" t="str">
        <f>LEFT(Tableau134[[#This Row],[Period]],4)</f>
        <v>2020</v>
      </c>
      <c r="H116">
        <f>LEN(Tableau134[[#This Row],[Period]])</f>
        <v>7</v>
      </c>
      <c r="I116" t="str">
        <f>RIGHT(Tableau134[[#This Row],[Period]],Tableau134[[#This Row],[Nbcar Period]]-6)</f>
        <v>5</v>
      </c>
      <c r="J116" s="3">
        <f>DATE(Tableau134[[#This Row],[Année]],Tableau134[[#This Row],[Droite Period]],1)</f>
        <v>43952</v>
      </c>
      <c r="K116" t="s">
        <v>262</v>
      </c>
      <c r="L116" t="s">
        <v>263</v>
      </c>
      <c r="M116">
        <f>_xlfn.NUMBERVALUE(Tableau134[[#This Row],[Sales]],".")</f>
        <v>437.29</v>
      </c>
    </row>
    <row r="117" spans="1:13" x14ac:dyDescent="0.25">
      <c r="A117" t="s">
        <v>13</v>
      </c>
      <c r="B117" t="s">
        <v>97</v>
      </c>
      <c r="C117" t="s">
        <v>15</v>
      </c>
      <c r="D117">
        <f>LEN(Tableau134[[#This Row],[Categ]])</f>
        <v>10</v>
      </c>
      <c r="E117" t="str">
        <f>RIGHT(Tableau134[[#This Row],[Categ]],Tableau134[[#This Row],[Nbcar]]-6)</f>
        <v>Haut</v>
      </c>
      <c r="F117" t="s">
        <v>42</v>
      </c>
      <c r="G117" t="str">
        <f>LEFT(Tableau134[[#This Row],[Period]],4)</f>
        <v>2020</v>
      </c>
      <c r="H117">
        <f>LEN(Tableau134[[#This Row],[Period]])</f>
        <v>7</v>
      </c>
      <c r="I117" t="str">
        <f>RIGHT(Tableau134[[#This Row],[Period]],Tableau134[[#This Row],[Nbcar Period]]-6)</f>
        <v>6</v>
      </c>
      <c r="J117" s="3">
        <f>DATE(Tableau134[[#This Row],[Année]],Tableau134[[#This Row],[Droite Period]],1)</f>
        <v>43983</v>
      </c>
      <c r="K117" t="s">
        <v>264</v>
      </c>
      <c r="L117" t="s">
        <v>265</v>
      </c>
      <c r="M117">
        <f>_xlfn.NUMBERVALUE(Tableau134[[#This Row],[Sales]],".")</f>
        <v>5970.57</v>
      </c>
    </row>
    <row r="118" spans="1:13" x14ac:dyDescent="0.25">
      <c r="A118" t="s">
        <v>13</v>
      </c>
      <c r="B118" t="s">
        <v>19</v>
      </c>
      <c r="C118" t="s">
        <v>35</v>
      </c>
      <c r="D118">
        <f>LEN(Tableau134[[#This Row],[Categ]])</f>
        <v>17</v>
      </c>
      <c r="E118" t="str">
        <f>RIGHT(Tableau134[[#This Row],[Categ]],Tableau134[[#This Row],[Nbcar]]-6)</f>
        <v>Haut-Et-Bas</v>
      </c>
      <c r="F118" t="s">
        <v>27</v>
      </c>
      <c r="G118" t="str">
        <f>LEFT(Tableau134[[#This Row],[Period]],4)</f>
        <v>2019</v>
      </c>
      <c r="H118">
        <f>LEN(Tableau134[[#This Row],[Period]])</f>
        <v>7</v>
      </c>
      <c r="I118" t="str">
        <f>RIGHT(Tableau134[[#This Row],[Period]],Tableau134[[#This Row],[Nbcar Period]]-6)</f>
        <v>5</v>
      </c>
      <c r="J118" s="3">
        <f>DATE(Tableau134[[#This Row],[Année]],Tableau134[[#This Row],[Droite Period]],1)</f>
        <v>43586</v>
      </c>
      <c r="K118" t="s">
        <v>266</v>
      </c>
      <c r="L118" t="s">
        <v>267</v>
      </c>
      <c r="M118">
        <f>_xlfn.NUMBERVALUE(Tableau134[[#This Row],[Sales]],".")</f>
        <v>1500.32</v>
      </c>
    </row>
    <row r="119" spans="1:13" x14ac:dyDescent="0.25">
      <c r="A119" t="s">
        <v>13</v>
      </c>
      <c r="B119" t="s">
        <v>26</v>
      </c>
      <c r="C119" t="s">
        <v>35</v>
      </c>
      <c r="D119">
        <f>LEN(Tableau134[[#This Row],[Categ]])</f>
        <v>17</v>
      </c>
      <c r="E119" t="str">
        <f>RIGHT(Tableau134[[#This Row],[Categ]],Tableau134[[#This Row],[Nbcar]]-6)</f>
        <v>Haut-Et-Bas</v>
      </c>
      <c r="F119" t="s">
        <v>92</v>
      </c>
      <c r="G119" t="str">
        <f>LEFT(Tableau134[[#This Row],[Period]],4)</f>
        <v>2021</v>
      </c>
      <c r="H119">
        <f>LEN(Tableau134[[#This Row],[Period]])</f>
        <v>7</v>
      </c>
      <c r="I119" t="str">
        <f>RIGHT(Tableau134[[#This Row],[Period]],Tableau134[[#This Row],[Nbcar Period]]-6)</f>
        <v>1</v>
      </c>
      <c r="J119" s="3">
        <f>DATE(Tableau134[[#This Row],[Année]],Tableau134[[#This Row],[Droite Period]],1)</f>
        <v>44197</v>
      </c>
      <c r="K119" t="s">
        <v>268</v>
      </c>
      <c r="L119" t="s">
        <v>269</v>
      </c>
      <c r="M119">
        <f>_xlfn.NUMBERVALUE(Tableau134[[#This Row],[Sales]],".")</f>
        <v>8928.1</v>
      </c>
    </row>
    <row r="120" spans="1:13" x14ac:dyDescent="0.25">
      <c r="A120" t="s">
        <v>13</v>
      </c>
      <c r="B120" t="s">
        <v>53</v>
      </c>
      <c r="C120" t="s">
        <v>15</v>
      </c>
      <c r="D120">
        <f>LEN(Tableau134[[#This Row],[Categ]])</f>
        <v>10</v>
      </c>
      <c r="E120" t="str">
        <f>RIGHT(Tableau134[[#This Row],[Categ]],Tableau134[[#This Row],[Nbcar]]-6)</f>
        <v>Haut</v>
      </c>
      <c r="F120" t="s">
        <v>139</v>
      </c>
      <c r="G120" t="str">
        <f>LEFT(Tableau134[[#This Row],[Period]],4)</f>
        <v>2019</v>
      </c>
      <c r="H120">
        <f>LEN(Tableau134[[#This Row],[Period]])</f>
        <v>8</v>
      </c>
      <c r="I120" t="str">
        <f>RIGHT(Tableau134[[#This Row],[Period]],Tableau134[[#This Row],[Nbcar Period]]-6)</f>
        <v>11</v>
      </c>
      <c r="J120" s="3">
        <f>DATE(Tableau134[[#This Row],[Année]],Tableau134[[#This Row],[Droite Period]],1)</f>
        <v>43770</v>
      </c>
      <c r="K120" t="s">
        <v>270</v>
      </c>
      <c r="L120" t="s">
        <v>271</v>
      </c>
      <c r="M120">
        <f>_xlfn.NUMBERVALUE(Tableau134[[#This Row],[Sales]],".")</f>
        <v>8256.84</v>
      </c>
    </row>
    <row r="121" spans="1:13" x14ac:dyDescent="0.25">
      <c r="A121" t="s">
        <v>13</v>
      </c>
      <c r="B121" t="s">
        <v>45</v>
      </c>
      <c r="C121" t="s">
        <v>30</v>
      </c>
      <c r="D121">
        <f>LEN(Tableau134[[#This Row],[Categ]])</f>
        <v>9</v>
      </c>
      <c r="E121" t="str">
        <f>RIGHT(Tableau134[[#This Row],[Categ]],Tableau134[[#This Row],[Nbcar]]-6)</f>
        <v>Bas</v>
      </c>
      <c r="F121" t="s">
        <v>61</v>
      </c>
      <c r="G121" t="str">
        <f>LEFT(Tableau134[[#This Row],[Period]],4)</f>
        <v>2020</v>
      </c>
      <c r="H121">
        <f>LEN(Tableau134[[#This Row],[Period]])</f>
        <v>7</v>
      </c>
      <c r="I121" t="str">
        <f>RIGHT(Tableau134[[#This Row],[Period]],Tableau134[[#This Row],[Nbcar Period]]-6)</f>
        <v>5</v>
      </c>
      <c r="J121" s="3">
        <f>DATE(Tableau134[[#This Row],[Année]],Tableau134[[#This Row],[Droite Period]],1)</f>
        <v>43952</v>
      </c>
      <c r="K121" t="s">
        <v>272</v>
      </c>
      <c r="L121" t="s">
        <v>273</v>
      </c>
      <c r="M121">
        <f>_xlfn.NUMBERVALUE(Tableau134[[#This Row],[Sales]],".")</f>
        <v>966.37</v>
      </c>
    </row>
    <row r="122" spans="1:13" x14ac:dyDescent="0.25">
      <c r="A122" t="s">
        <v>13</v>
      </c>
      <c r="B122" t="s">
        <v>34</v>
      </c>
      <c r="C122" t="s">
        <v>15</v>
      </c>
      <c r="D122">
        <f>LEN(Tableau134[[#This Row],[Categ]])</f>
        <v>10</v>
      </c>
      <c r="E122" t="str">
        <f>RIGHT(Tableau134[[#This Row],[Categ]],Tableau134[[#This Row],[Nbcar]]-6)</f>
        <v>Haut</v>
      </c>
      <c r="F122" t="s">
        <v>42</v>
      </c>
      <c r="G122" t="str">
        <f>LEFT(Tableau134[[#This Row],[Period]],4)</f>
        <v>2020</v>
      </c>
      <c r="H122">
        <f>LEN(Tableau134[[#This Row],[Period]])</f>
        <v>7</v>
      </c>
      <c r="I122" t="str">
        <f>RIGHT(Tableau134[[#This Row],[Period]],Tableau134[[#This Row],[Nbcar Period]]-6)</f>
        <v>6</v>
      </c>
      <c r="J122" s="3">
        <f>DATE(Tableau134[[#This Row],[Année]],Tableau134[[#This Row],[Droite Period]],1)</f>
        <v>43983</v>
      </c>
      <c r="K122" t="s">
        <v>274</v>
      </c>
      <c r="L122" t="s">
        <v>275</v>
      </c>
      <c r="M122">
        <f>_xlfn.NUMBERVALUE(Tableau134[[#This Row],[Sales]],".")</f>
        <v>4289.6899999999996</v>
      </c>
    </row>
    <row r="123" spans="1:13" x14ac:dyDescent="0.25">
      <c r="A123" t="s">
        <v>13</v>
      </c>
      <c r="B123" t="s">
        <v>34</v>
      </c>
      <c r="C123" t="s">
        <v>15</v>
      </c>
      <c r="D123">
        <f>LEN(Tableau134[[#This Row],[Categ]])</f>
        <v>10</v>
      </c>
      <c r="E123" t="str">
        <f>RIGHT(Tableau134[[#This Row],[Categ]],Tableau134[[#This Row],[Nbcar]]-6)</f>
        <v>Haut</v>
      </c>
      <c r="F123" t="s">
        <v>39</v>
      </c>
      <c r="G123" t="str">
        <f>LEFT(Tableau134[[#This Row],[Period]],4)</f>
        <v>2020</v>
      </c>
      <c r="H123">
        <f>LEN(Tableau134[[#This Row],[Period]])</f>
        <v>8</v>
      </c>
      <c r="I123" t="str">
        <f>RIGHT(Tableau134[[#This Row],[Period]],Tableau134[[#This Row],[Nbcar Period]]-6)</f>
        <v>11</v>
      </c>
      <c r="J123" s="3">
        <f>DATE(Tableau134[[#This Row],[Année]],Tableau134[[#This Row],[Droite Period]],1)</f>
        <v>44136</v>
      </c>
      <c r="K123" t="s">
        <v>276</v>
      </c>
      <c r="L123" t="s">
        <v>277</v>
      </c>
      <c r="M123">
        <f>_xlfn.NUMBERVALUE(Tableau134[[#This Row],[Sales]],".")</f>
        <v>2398.59</v>
      </c>
    </row>
    <row r="124" spans="1:13" x14ac:dyDescent="0.25">
      <c r="A124" t="s">
        <v>13</v>
      </c>
      <c r="B124" t="s">
        <v>26</v>
      </c>
      <c r="C124" t="s">
        <v>30</v>
      </c>
      <c r="D124">
        <f>LEN(Tableau134[[#This Row],[Categ]])</f>
        <v>9</v>
      </c>
      <c r="E124" t="str">
        <f>RIGHT(Tableau134[[#This Row],[Categ]],Tableau134[[#This Row],[Nbcar]]-6)</f>
        <v>Bas</v>
      </c>
      <c r="F124" t="s">
        <v>92</v>
      </c>
      <c r="G124" t="str">
        <f>LEFT(Tableau134[[#This Row],[Period]],4)</f>
        <v>2021</v>
      </c>
      <c r="H124">
        <f>LEN(Tableau134[[#This Row],[Period]])</f>
        <v>7</v>
      </c>
      <c r="I124" t="str">
        <f>RIGHT(Tableau134[[#This Row],[Period]],Tableau134[[#This Row],[Nbcar Period]]-6)</f>
        <v>1</v>
      </c>
      <c r="J124" s="3">
        <f>DATE(Tableau134[[#This Row],[Année]],Tableau134[[#This Row],[Droite Period]],1)</f>
        <v>44197</v>
      </c>
      <c r="K124" t="s">
        <v>278</v>
      </c>
      <c r="L124" t="s">
        <v>279</v>
      </c>
      <c r="M124">
        <f>_xlfn.NUMBERVALUE(Tableau134[[#This Row],[Sales]],".")</f>
        <v>2640.99</v>
      </c>
    </row>
    <row r="125" spans="1:13" x14ac:dyDescent="0.25">
      <c r="A125" t="s">
        <v>13</v>
      </c>
      <c r="B125" t="s">
        <v>97</v>
      </c>
      <c r="C125" t="s">
        <v>15</v>
      </c>
      <c r="D125">
        <f>LEN(Tableau134[[#This Row],[Categ]])</f>
        <v>10</v>
      </c>
      <c r="E125" t="str">
        <f>RIGHT(Tableau134[[#This Row],[Categ]],Tableau134[[#This Row],[Nbcar]]-6)</f>
        <v>Haut</v>
      </c>
      <c r="F125" t="s">
        <v>20</v>
      </c>
      <c r="G125" t="str">
        <f>LEFT(Tableau134[[#This Row],[Period]],4)</f>
        <v>2020</v>
      </c>
      <c r="H125">
        <f>LEN(Tableau134[[#This Row],[Period]])</f>
        <v>8</v>
      </c>
      <c r="I125" t="str">
        <f>RIGHT(Tableau134[[#This Row],[Period]],Tableau134[[#This Row],[Nbcar Period]]-6)</f>
        <v>12</v>
      </c>
      <c r="J125" s="3">
        <f>DATE(Tableau134[[#This Row],[Année]],Tableau134[[#This Row],[Droite Period]],1)</f>
        <v>44166</v>
      </c>
      <c r="K125" t="s">
        <v>280</v>
      </c>
      <c r="L125" t="s">
        <v>281</v>
      </c>
      <c r="M125">
        <f>_xlfn.NUMBERVALUE(Tableau134[[#This Row],[Sales]],".")</f>
        <v>131.22</v>
      </c>
    </row>
    <row r="126" spans="1:13" x14ac:dyDescent="0.25">
      <c r="A126" t="s">
        <v>13</v>
      </c>
      <c r="B126" t="s">
        <v>14</v>
      </c>
      <c r="C126" t="s">
        <v>15</v>
      </c>
      <c r="D126">
        <f>LEN(Tableau134[[#This Row],[Categ]])</f>
        <v>10</v>
      </c>
      <c r="E126" t="str">
        <f>RIGHT(Tableau134[[#This Row],[Categ]],Tableau134[[#This Row],[Nbcar]]-6)</f>
        <v>Haut</v>
      </c>
      <c r="F126" t="s">
        <v>58</v>
      </c>
      <c r="G126" t="str">
        <f>LEFT(Tableau134[[#This Row],[Period]],4)</f>
        <v>2020</v>
      </c>
      <c r="H126">
        <f>LEN(Tableau134[[#This Row],[Period]])</f>
        <v>8</v>
      </c>
      <c r="I126" t="str">
        <f>RIGHT(Tableau134[[#This Row],[Period]],Tableau134[[#This Row],[Nbcar Period]]-6)</f>
        <v>10</v>
      </c>
      <c r="J126" s="3">
        <f>DATE(Tableau134[[#This Row],[Année]],Tableau134[[#This Row],[Droite Period]],1)</f>
        <v>44105</v>
      </c>
      <c r="K126" t="s">
        <v>282</v>
      </c>
      <c r="L126" t="s">
        <v>283</v>
      </c>
      <c r="M126">
        <f>_xlfn.NUMBERVALUE(Tableau134[[#This Row],[Sales]],".")</f>
        <v>2756.83</v>
      </c>
    </row>
    <row r="127" spans="1:13" x14ac:dyDescent="0.25">
      <c r="A127" t="s">
        <v>13</v>
      </c>
      <c r="B127" t="s">
        <v>97</v>
      </c>
      <c r="C127" t="s">
        <v>15</v>
      </c>
      <c r="D127">
        <f>LEN(Tableau134[[#This Row],[Categ]])</f>
        <v>10</v>
      </c>
      <c r="E127" t="str">
        <f>RIGHT(Tableau134[[#This Row],[Categ]],Tableau134[[#This Row],[Nbcar]]-6)</f>
        <v>Haut</v>
      </c>
      <c r="F127" t="s">
        <v>139</v>
      </c>
      <c r="G127" t="str">
        <f>LEFT(Tableau134[[#This Row],[Period]],4)</f>
        <v>2019</v>
      </c>
      <c r="H127">
        <f>LEN(Tableau134[[#This Row],[Period]])</f>
        <v>8</v>
      </c>
      <c r="I127" t="str">
        <f>RIGHT(Tableau134[[#This Row],[Period]],Tableau134[[#This Row],[Nbcar Period]]-6)</f>
        <v>11</v>
      </c>
      <c r="J127" s="3">
        <f>DATE(Tableau134[[#This Row],[Année]],Tableau134[[#This Row],[Droite Period]],1)</f>
        <v>43770</v>
      </c>
      <c r="K127" t="s">
        <v>284</v>
      </c>
      <c r="L127" t="s">
        <v>285</v>
      </c>
      <c r="M127">
        <f>_xlfn.NUMBERVALUE(Tableau134[[#This Row],[Sales]],".")</f>
        <v>4357.76</v>
      </c>
    </row>
    <row r="128" spans="1:13" x14ac:dyDescent="0.25">
      <c r="A128" t="s">
        <v>13</v>
      </c>
      <c r="B128" t="s">
        <v>26</v>
      </c>
      <c r="C128" t="s">
        <v>30</v>
      </c>
      <c r="D128">
        <f>LEN(Tableau134[[#This Row],[Categ]])</f>
        <v>9</v>
      </c>
      <c r="E128" t="str">
        <f>RIGHT(Tableau134[[#This Row],[Categ]],Tableau134[[#This Row],[Nbcar]]-6)</f>
        <v>Bas</v>
      </c>
      <c r="F128" t="s">
        <v>114</v>
      </c>
      <c r="G128" t="str">
        <f>LEFT(Tableau134[[#This Row],[Period]],4)</f>
        <v>2020</v>
      </c>
      <c r="H128">
        <f>LEN(Tableau134[[#This Row],[Period]])</f>
        <v>7</v>
      </c>
      <c r="I128" t="str">
        <f>RIGHT(Tableau134[[#This Row],[Period]],Tableau134[[#This Row],[Nbcar Period]]-6)</f>
        <v>3</v>
      </c>
      <c r="J128" s="3">
        <f>DATE(Tableau134[[#This Row],[Année]],Tableau134[[#This Row],[Droite Period]],1)</f>
        <v>43891</v>
      </c>
      <c r="K128" t="s">
        <v>286</v>
      </c>
      <c r="L128" t="s">
        <v>287</v>
      </c>
      <c r="M128">
        <f>_xlfn.NUMBERVALUE(Tableau134[[#This Row],[Sales]],".")</f>
        <v>1418.48</v>
      </c>
    </row>
    <row r="129" spans="1:13" x14ac:dyDescent="0.25">
      <c r="A129" t="s">
        <v>13</v>
      </c>
      <c r="B129" t="s">
        <v>73</v>
      </c>
      <c r="C129" t="s">
        <v>30</v>
      </c>
      <c r="D129">
        <f>LEN(Tableau134[[#This Row],[Categ]])</f>
        <v>9</v>
      </c>
      <c r="E129" t="str">
        <f>RIGHT(Tableau134[[#This Row],[Categ]],Tableau134[[#This Row],[Nbcar]]-6)</f>
        <v>Bas</v>
      </c>
      <c r="F129" t="s">
        <v>39</v>
      </c>
      <c r="G129" t="str">
        <f>LEFT(Tableau134[[#This Row],[Period]],4)</f>
        <v>2020</v>
      </c>
      <c r="H129">
        <f>LEN(Tableau134[[#This Row],[Period]])</f>
        <v>8</v>
      </c>
      <c r="I129" t="str">
        <f>RIGHT(Tableau134[[#This Row],[Period]],Tableau134[[#This Row],[Nbcar Period]]-6)</f>
        <v>11</v>
      </c>
      <c r="J129" s="3">
        <f>DATE(Tableau134[[#This Row],[Année]],Tableau134[[#This Row],[Droite Period]],1)</f>
        <v>44136</v>
      </c>
      <c r="K129" t="s">
        <v>288</v>
      </c>
      <c r="L129" t="s">
        <v>289</v>
      </c>
      <c r="M129">
        <f>_xlfn.NUMBERVALUE(Tableau134[[#This Row],[Sales]],".")</f>
        <v>4655.33</v>
      </c>
    </row>
    <row r="130" spans="1:13" x14ac:dyDescent="0.25">
      <c r="A130" t="s">
        <v>13</v>
      </c>
      <c r="B130" t="s">
        <v>73</v>
      </c>
      <c r="C130" t="s">
        <v>35</v>
      </c>
      <c r="D130">
        <f>LEN(Tableau134[[#This Row],[Categ]])</f>
        <v>17</v>
      </c>
      <c r="E130" t="str">
        <f>RIGHT(Tableau134[[#This Row],[Categ]],Tableau134[[#This Row],[Nbcar]]-6)</f>
        <v>Haut-Et-Bas</v>
      </c>
      <c r="F130" t="s">
        <v>39</v>
      </c>
      <c r="G130" t="str">
        <f>LEFT(Tableau134[[#This Row],[Period]],4)</f>
        <v>2020</v>
      </c>
      <c r="H130">
        <f>LEN(Tableau134[[#This Row],[Period]])</f>
        <v>8</v>
      </c>
      <c r="I130" t="str">
        <f>RIGHT(Tableau134[[#This Row],[Period]],Tableau134[[#This Row],[Nbcar Period]]-6)</f>
        <v>11</v>
      </c>
      <c r="J130" s="3">
        <f>DATE(Tableau134[[#This Row],[Année]],Tableau134[[#This Row],[Droite Period]],1)</f>
        <v>44136</v>
      </c>
      <c r="K130" t="s">
        <v>290</v>
      </c>
      <c r="L130" t="s">
        <v>291</v>
      </c>
      <c r="M130">
        <f>_xlfn.NUMBERVALUE(Tableau134[[#This Row],[Sales]],".")</f>
        <v>2163.92</v>
      </c>
    </row>
    <row r="131" spans="1:13" x14ac:dyDescent="0.25">
      <c r="A131" t="s">
        <v>13</v>
      </c>
      <c r="B131" t="s">
        <v>26</v>
      </c>
      <c r="C131" t="s">
        <v>30</v>
      </c>
      <c r="D131">
        <f>LEN(Tableau134[[#This Row],[Categ]])</f>
        <v>9</v>
      </c>
      <c r="E131" t="str">
        <f>RIGHT(Tableau134[[#This Row],[Categ]],Tableau134[[#This Row],[Nbcar]]-6)</f>
        <v>Bas</v>
      </c>
      <c r="F131" t="s">
        <v>139</v>
      </c>
      <c r="G131" t="str">
        <f>LEFT(Tableau134[[#This Row],[Period]],4)</f>
        <v>2019</v>
      </c>
      <c r="H131">
        <f>LEN(Tableau134[[#This Row],[Period]])</f>
        <v>8</v>
      </c>
      <c r="I131" t="str">
        <f>RIGHT(Tableau134[[#This Row],[Period]],Tableau134[[#This Row],[Nbcar Period]]-6)</f>
        <v>11</v>
      </c>
      <c r="J131" s="3">
        <f>DATE(Tableau134[[#This Row],[Année]],Tableau134[[#This Row],[Droite Period]],1)</f>
        <v>43770</v>
      </c>
      <c r="K131" t="s">
        <v>65</v>
      </c>
      <c r="L131" t="s">
        <v>292</v>
      </c>
      <c r="M131">
        <f>_xlfn.NUMBERVALUE(Tableau134[[#This Row],[Sales]],".")</f>
        <v>2706.49</v>
      </c>
    </row>
    <row r="132" spans="1:13" x14ac:dyDescent="0.25">
      <c r="A132" t="s">
        <v>13</v>
      </c>
      <c r="B132" t="s">
        <v>53</v>
      </c>
      <c r="C132" t="s">
        <v>35</v>
      </c>
      <c r="D132">
        <f>LEN(Tableau134[[#This Row],[Categ]])</f>
        <v>17</v>
      </c>
      <c r="E132" t="str">
        <f>RIGHT(Tableau134[[#This Row],[Categ]],Tableau134[[#This Row],[Nbcar]]-6)</f>
        <v>Haut-Et-Bas</v>
      </c>
      <c r="F132" t="s">
        <v>144</v>
      </c>
      <c r="G132" t="str">
        <f>LEFT(Tableau134[[#This Row],[Period]],4)</f>
        <v>2020</v>
      </c>
      <c r="H132">
        <f>LEN(Tableau134[[#This Row],[Period]])</f>
        <v>7</v>
      </c>
      <c r="I132" t="str">
        <f>RIGHT(Tableau134[[#This Row],[Period]],Tableau134[[#This Row],[Nbcar Period]]-6)</f>
        <v>7</v>
      </c>
      <c r="J132" s="3">
        <f>DATE(Tableau134[[#This Row],[Année]],Tableau134[[#This Row],[Droite Period]],1)</f>
        <v>44013</v>
      </c>
      <c r="K132" t="s">
        <v>293</v>
      </c>
      <c r="L132" t="s">
        <v>294</v>
      </c>
      <c r="M132">
        <f>_xlfn.NUMBERVALUE(Tableau134[[#This Row],[Sales]],".")</f>
        <v>8601.6299999999992</v>
      </c>
    </row>
    <row r="133" spans="1:13" x14ac:dyDescent="0.25">
      <c r="A133" t="s">
        <v>13</v>
      </c>
      <c r="B133" t="s">
        <v>53</v>
      </c>
      <c r="C133" t="s">
        <v>30</v>
      </c>
      <c r="D133">
        <f>LEN(Tableau134[[#This Row],[Categ]])</f>
        <v>9</v>
      </c>
      <c r="E133" t="str">
        <f>RIGHT(Tableau134[[#This Row],[Categ]],Tableau134[[#This Row],[Nbcar]]-6)</f>
        <v>Bas</v>
      </c>
      <c r="F133" t="s">
        <v>152</v>
      </c>
      <c r="G133" t="str">
        <f>LEFT(Tableau134[[#This Row],[Period]],4)</f>
        <v>2019</v>
      </c>
      <c r="H133">
        <f>LEN(Tableau134[[#This Row],[Period]])</f>
        <v>7</v>
      </c>
      <c r="I133" t="str">
        <f>RIGHT(Tableau134[[#This Row],[Period]],Tableau134[[#This Row],[Nbcar Period]]-6)</f>
        <v>7</v>
      </c>
      <c r="J133" s="3">
        <f>DATE(Tableau134[[#This Row],[Année]],Tableau134[[#This Row],[Droite Period]],1)</f>
        <v>43647</v>
      </c>
      <c r="K133" t="s">
        <v>295</v>
      </c>
      <c r="L133" t="s">
        <v>296</v>
      </c>
      <c r="M133">
        <f>_xlfn.NUMBERVALUE(Tableau134[[#This Row],[Sales]],".")</f>
        <v>3419.84</v>
      </c>
    </row>
    <row r="134" spans="1:13" x14ac:dyDescent="0.25">
      <c r="A134" t="s">
        <v>13</v>
      </c>
      <c r="B134" t="s">
        <v>45</v>
      </c>
      <c r="C134" t="s">
        <v>15</v>
      </c>
      <c r="D134">
        <f>LEN(Tableau134[[#This Row],[Categ]])</f>
        <v>10</v>
      </c>
      <c r="E134" t="str">
        <f>RIGHT(Tableau134[[#This Row],[Categ]],Tableau134[[#This Row],[Nbcar]]-6)</f>
        <v>Haut</v>
      </c>
      <c r="F134" t="s">
        <v>67</v>
      </c>
      <c r="G134" t="str">
        <f>LEFT(Tableau134[[#This Row],[Period]],4)</f>
        <v>2021</v>
      </c>
      <c r="H134">
        <f>LEN(Tableau134[[#This Row],[Period]])</f>
        <v>7</v>
      </c>
      <c r="I134" t="str">
        <f>RIGHT(Tableau134[[#This Row],[Period]],Tableau134[[#This Row],[Nbcar Period]]-6)</f>
        <v>2</v>
      </c>
      <c r="J134" s="3">
        <f>DATE(Tableau134[[#This Row],[Année]],Tableau134[[#This Row],[Droite Period]],1)</f>
        <v>44228</v>
      </c>
      <c r="K134" t="s">
        <v>297</v>
      </c>
      <c r="L134" t="s">
        <v>298</v>
      </c>
      <c r="M134">
        <f>_xlfn.NUMBERVALUE(Tableau134[[#This Row],[Sales]],".")</f>
        <v>8782.5499999999993</v>
      </c>
    </row>
    <row r="135" spans="1:13" x14ac:dyDescent="0.25">
      <c r="A135" t="s">
        <v>13</v>
      </c>
      <c r="B135" t="s">
        <v>26</v>
      </c>
      <c r="C135" t="s">
        <v>30</v>
      </c>
      <c r="D135">
        <f>LEN(Tableau134[[#This Row],[Categ]])</f>
        <v>9</v>
      </c>
      <c r="E135" t="str">
        <f>RIGHT(Tableau134[[#This Row],[Categ]],Tableau134[[#This Row],[Nbcar]]-6)</f>
        <v>Bas</v>
      </c>
      <c r="F135" t="s">
        <v>89</v>
      </c>
      <c r="G135" t="str">
        <f>LEFT(Tableau134[[#This Row],[Period]],4)</f>
        <v>2019</v>
      </c>
      <c r="H135">
        <f>LEN(Tableau134[[#This Row],[Period]])</f>
        <v>7</v>
      </c>
      <c r="I135" t="str">
        <f>RIGHT(Tableau134[[#This Row],[Period]],Tableau134[[#This Row],[Nbcar Period]]-6)</f>
        <v>6</v>
      </c>
      <c r="J135" s="3">
        <f>DATE(Tableau134[[#This Row],[Année]],Tableau134[[#This Row],[Droite Period]],1)</f>
        <v>43617</v>
      </c>
      <c r="K135" t="s">
        <v>299</v>
      </c>
      <c r="L135" t="s">
        <v>300</v>
      </c>
      <c r="M135">
        <f>_xlfn.NUMBERVALUE(Tableau134[[#This Row],[Sales]],".")</f>
        <v>9122.7099999999991</v>
      </c>
    </row>
    <row r="136" spans="1:13" x14ac:dyDescent="0.25">
      <c r="A136" t="s">
        <v>13</v>
      </c>
      <c r="B136" t="s">
        <v>34</v>
      </c>
      <c r="C136" t="s">
        <v>15</v>
      </c>
      <c r="D136">
        <f>LEN(Tableau134[[#This Row],[Categ]])</f>
        <v>10</v>
      </c>
      <c r="E136" t="str">
        <f>RIGHT(Tableau134[[#This Row],[Categ]],Tableau134[[#This Row],[Nbcar]]-6)</f>
        <v>Haut</v>
      </c>
      <c r="F136" t="s">
        <v>67</v>
      </c>
      <c r="G136" t="str">
        <f>LEFT(Tableau134[[#This Row],[Period]],4)</f>
        <v>2021</v>
      </c>
      <c r="H136">
        <f>LEN(Tableau134[[#This Row],[Period]])</f>
        <v>7</v>
      </c>
      <c r="I136" t="str">
        <f>RIGHT(Tableau134[[#This Row],[Period]],Tableau134[[#This Row],[Nbcar Period]]-6)</f>
        <v>2</v>
      </c>
      <c r="J136" s="3">
        <f>DATE(Tableau134[[#This Row],[Année]],Tableau134[[#This Row],[Droite Period]],1)</f>
        <v>44228</v>
      </c>
      <c r="K136" t="s">
        <v>301</v>
      </c>
      <c r="L136" t="s">
        <v>302</v>
      </c>
      <c r="M136">
        <f>_xlfn.NUMBERVALUE(Tableau134[[#This Row],[Sales]],".")</f>
        <v>9076.85</v>
      </c>
    </row>
    <row r="137" spans="1:13" x14ac:dyDescent="0.25">
      <c r="A137" t="s">
        <v>13</v>
      </c>
      <c r="B137" t="s">
        <v>73</v>
      </c>
      <c r="C137" t="s">
        <v>30</v>
      </c>
      <c r="D137">
        <f>LEN(Tableau134[[#This Row],[Categ]])</f>
        <v>9</v>
      </c>
      <c r="E137" t="str">
        <f>RIGHT(Tableau134[[#This Row],[Categ]],Tableau134[[#This Row],[Nbcar]]-6)</f>
        <v>Bas</v>
      </c>
      <c r="F137" t="s">
        <v>16</v>
      </c>
      <c r="G137" t="str">
        <f>LEFT(Tableau134[[#This Row],[Period]],4)</f>
        <v>2020</v>
      </c>
      <c r="H137">
        <f>LEN(Tableau134[[#This Row],[Period]])</f>
        <v>7</v>
      </c>
      <c r="I137" t="str">
        <f>RIGHT(Tableau134[[#This Row],[Period]],Tableau134[[#This Row],[Nbcar Period]]-6)</f>
        <v>2</v>
      </c>
      <c r="J137" s="3">
        <f>DATE(Tableau134[[#This Row],[Année]],Tableau134[[#This Row],[Droite Period]],1)</f>
        <v>43862</v>
      </c>
      <c r="K137" t="s">
        <v>108</v>
      </c>
      <c r="L137" t="s">
        <v>303</v>
      </c>
      <c r="M137">
        <f>_xlfn.NUMBERVALUE(Tableau134[[#This Row],[Sales]],".")</f>
        <v>4058.74</v>
      </c>
    </row>
    <row r="138" spans="1:13" x14ac:dyDescent="0.25">
      <c r="A138" t="s">
        <v>13</v>
      </c>
      <c r="B138" t="s">
        <v>53</v>
      </c>
      <c r="C138" t="s">
        <v>30</v>
      </c>
      <c r="D138">
        <f>LEN(Tableau134[[#This Row],[Categ]])</f>
        <v>9</v>
      </c>
      <c r="E138" t="str">
        <f>RIGHT(Tableau134[[#This Row],[Categ]],Tableau134[[#This Row],[Nbcar]]-6)</f>
        <v>Bas</v>
      </c>
      <c r="F138" t="s">
        <v>20</v>
      </c>
      <c r="G138" t="str">
        <f>LEFT(Tableau134[[#This Row],[Period]],4)</f>
        <v>2020</v>
      </c>
      <c r="H138">
        <f>LEN(Tableau134[[#This Row],[Period]])</f>
        <v>8</v>
      </c>
      <c r="I138" t="str">
        <f>RIGHT(Tableau134[[#This Row],[Period]],Tableau134[[#This Row],[Nbcar Period]]-6)</f>
        <v>12</v>
      </c>
      <c r="J138" s="3">
        <f>DATE(Tableau134[[#This Row],[Année]],Tableau134[[#This Row],[Droite Period]],1)</f>
        <v>44166</v>
      </c>
      <c r="K138" t="s">
        <v>304</v>
      </c>
      <c r="L138" t="s">
        <v>305</v>
      </c>
      <c r="M138">
        <f>_xlfn.NUMBERVALUE(Tableau134[[#This Row],[Sales]],".")</f>
        <v>5680.29</v>
      </c>
    </row>
    <row r="139" spans="1:13" x14ac:dyDescent="0.25">
      <c r="A139" t="s">
        <v>13</v>
      </c>
      <c r="B139" t="s">
        <v>45</v>
      </c>
      <c r="C139" t="s">
        <v>30</v>
      </c>
      <c r="D139">
        <f>LEN(Tableau134[[#This Row],[Categ]])</f>
        <v>9</v>
      </c>
      <c r="E139" t="str">
        <f>RIGHT(Tableau134[[#This Row],[Categ]],Tableau134[[#This Row],[Nbcar]]-6)</f>
        <v>Bas</v>
      </c>
      <c r="F139" t="s">
        <v>139</v>
      </c>
      <c r="G139" t="str">
        <f>LEFT(Tableau134[[#This Row],[Period]],4)</f>
        <v>2019</v>
      </c>
      <c r="H139">
        <f>LEN(Tableau134[[#This Row],[Period]])</f>
        <v>8</v>
      </c>
      <c r="I139" t="str">
        <f>RIGHT(Tableau134[[#This Row],[Period]],Tableau134[[#This Row],[Nbcar Period]]-6)</f>
        <v>11</v>
      </c>
      <c r="J139" s="3">
        <f>DATE(Tableau134[[#This Row],[Année]],Tableau134[[#This Row],[Droite Period]],1)</f>
        <v>43770</v>
      </c>
      <c r="K139" t="s">
        <v>306</v>
      </c>
      <c r="L139" t="s">
        <v>307</v>
      </c>
      <c r="M139">
        <f>_xlfn.NUMBERVALUE(Tableau134[[#This Row],[Sales]],".")</f>
        <v>2584.11</v>
      </c>
    </row>
    <row r="140" spans="1:13" x14ac:dyDescent="0.25">
      <c r="A140" t="s">
        <v>13</v>
      </c>
      <c r="B140" t="s">
        <v>34</v>
      </c>
      <c r="C140" t="s">
        <v>15</v>
      </c>
      <c r="D140">
        <f>LEN(Tableau134[[#This Row],[Categ]])</f>
        <v>10</v>
      </c>
      <c r="E140" t="str">
        <f>RIGHT(Tableau134[[#This Row],[Categ]],Tableau134[[#This Row],[Nbcar]]-6)</f>
        <v>Haut</v>
      </c>
      <c r="F140" t="s">
        <v>23</v>
      </c>
      <c r="G140" t="str">
        <f>LEFT(Tableau134[[#This Row],[Period]],4)</f>
        <v>2019</v>
      </c>
      <c r="H140">
        <f>LEN(Tableau134[[#This Row],[Period]])</f>
        <v>8</v>
      </c>
      <c r="I140" t="str">
        <f>RIGHT(Tableau134[[#This Row],[Period]],Tableau134[[#This Row],[Nbcar Period]]-6)</f>
        <v>10</v>
      </c>
      <c r="J140" s="3">
        <f>DATE(Tableau134[[#This Row],[Année]],Tableau134[[#This Row],[Droite Period]],1)</f>
        <v>43739</v>
      </c>
      <c r="K140" t="s">
        <v>200</v>
      </c>
      <c r="L140" t="s">
        <v>308</v>
      </c>
      <c r="M140">
        <f>_xlfn.NUMBERVALUE(Tableau134[[#This Row],[Sales]],".")</f>
        <v>1543.63</v>
      </c>
    </row>
    <row r="141" spans="1:13" x14ac:dyDescent="0.25">
      <c r="A141" t="s">
        <v>13</v>
      </c>
      <c r="B141" t="s">
        <v>97</v>
      </c>
      <c r="C141" t="s">
        <v>15</v>
      </c>
      <c r="D141">
        <f>LEN(Tableau134[[#This Row],[Categ]])</f>
        <v>10</v>
      </c>
      <c r="E141" t="str">
        <f>RIGHT(Tableau134[[#This Row],[Categ]],Tableau134[[#This Row],[Nbcar]]-6)</f>
        <v>Haut</v>
      </c>
      <c r="F141" t="s">
        <v>114</v>
      </c>
      <c r="G141" t="str">
        <f>LEFT(Tableau134[[#This Row],[Period]],4)</f>
        <v>2020</v>
      </c>
      <c r="H141">
        <f>LEN(Tableau134[[#This Row],[Period]])</f>
        <v>7</v>
      </c>
      <c r="I141" t="str">
        <f>RIGHT(Tableau134[[#This Row],[Period]],Tableau134[[#This Row],[Nbcar Period]]-6)</f>
        <v>3</v>
      </c>
      <c r="J141" s="3">
        <f>DATE(Tableau134[[#This Row],[Année]],Tableau134[[#This Row],[Droite Period]],1)</f>
        <v>43891</v>
      </c>
      <c r="K141" t="s">
        <v>309</v>
      </c>
      <c r="L141" t="s">
        <v>310</v>
      </c>
      <c r="M141">
        <f>_xlfn.NUMBERVALUE(Tableau134[[#This Row],[Sales]],".")</f>
        <v>5246.63</v>
      </c>
    </row>
    <row r="142" spans="1:13" x14ac:dyDescent="0.25">
      <c r="A142" t="s">
        <v>13</v>
      </c>
      <c r="B142" t="s">
        <v>53</v>
      </c>
      <c r="C142" t="s">
        <v>15</v>
      </c>
      <c r="D142">
        <f>LEN(Tableau134[[#This Row],[Categ]])</f>
        <v>10</v>
      </c>
      <c r="E142" t="str">
        <f>RIGHT(Tableau134[[#This Row],[Categ]],Tableau134[[#This Row],[Nbcar]]-6)</f>
        <v>Haut</v>
      </c>
      <c r="F142" t="s">
        <v>27</v>
      </c>
      <c r="G142" t="str">
        <f>LEFT(Tableau134[[#This Row],[Period]],4)</f>
        <v>2019</v>
      </c>
      <c r="H142">
        <f>LEN(Tableau134[[#This Row],[Period]])</f>
        <v>7</v>
      </c>
      <c r="I142" t="str">
        <f>RIGHT(Tableau134[[#This Row],[Period]],Tableau134[[#This Row],[Nbcar Period]]-6)</f>
        <v>5</v>
      </c>
      <c r="J142" s="3">
        <f>DATE(Tableau134[[#This Row],[Année]],Tableau134[[#This Row],[Droite Period]],1)</f>
        <v>43586</v>
      </c>
      <c r="K142" t="s">
        <v>112</v>
      </c>
      <c r="L142" t="s">
        <v>311</v>
      </c>
      <c r="M142">
        <f>_xlfn.NUMBERVALUE(Tableau134[[#This Row],[Sales]],".")</f>
        <v>5260.34</v>
      </c>
    </row>
    <row r="143" spans="1:13" x14ac:dyDescent="0.25">
      <c r="A143" t="s">
        <v>13</v>
      </c>
      <c r="B143" t="s">
        <v>53</v>
      </c>
      <c r="C143" t="s">
        <v>15</v>
      </c>
      <c r="D143">
        <f>LEN(Tableau134[[#This Row],[Categ]])</f>
        <v>10</v>
      </c>
      <c r="E143" t="str">
        <f>RIGHT(Tableau134[[#This Row],[Categ]],Tableau134[[#This Row],[Nbcar]]-6)</f>
        <v>Haut</v>
      </c>
      <c r="F143" t="s">
        <v>67</v>
      </c>
      <c r="G143" t="str">
        <f>LEFT(Tableau134[[#This Row],[Period]],4)</f>
        <v>2021</v>
      </c>
      <c r="H143">
        <f>LEN(Tableau134[[#This Row],[Period]])</f>
        <v>7</v>
      </c>
      <c r="I143" t="str">
        <f>RIGHT(Tableau134[[#This Row],[Period]],Tableau134[[#This Row],[Nbcar Period]]-6)</f>
        <v>2</v>
      </c>
      <c r="J143" s="3">
        <f>DATE(Tableau134[[#This Row],[Année]],Tableau134[[#This Row],[Droite Period]],1)</f>
        <v>44228</v>
      </c>
      <c r="K143" t="s">
        <v>312</v>
      </c>
      <c r="L143" t="s">
        <v>313</v>
      </c>
      <c r="M143">
        <f>_xlfn.NUMBERVALUE(Tableau134[[#This Row],[Sales]],".")</f>
        <v>9865.9599999999991</v>
      </c>
    </row>
    <row r="144" spans="1:13" x14ac:dyDescent="0.25">
      <c r="A144" t="s">
        <v>13</v>
      </c>
      <c r="B144" t="s">
        <v>34</v>
      </c>
      <c r="C144" t="s">
        <v>30</v>
      </c>
      <c r="D144">
        <f>LEN(Tableau134[[#This Row],[Categ]])</f>
        <v>9</v>
      </c>
      <c r="E144" t="str">
        <f>RIGHT(Tableau134[[#This Row],[Categ]],Tableau134[[#This Row],[Nbcar]]-6)</f>
        <v>Bas</v>
      </c>
      <c r="F144" t="s">
        <v>20</v>
      </c>
      <c r="G144" t="str">
        <f>LEFT(Tableau134[[#This Row],[Period]],4)</f>
        <v>2020</v>
      </c>
      <c r="H144">
        <f>LEN(Tableau134[[#This Row],[Period]])</f>
        <v>8</v>
      </c>
      <c r="I144" t="str">
        <f>RIGHT(Tableau134[[#This Row],[Period]],Tableau134[[#This Row],[Nbcar Period]]-6)</f>
        <v>12</v>
      </c>
      <c r="J144" s="3">
        <f>DATE(Tableau134[[#This Row],[Année]],Tableau134[[#This Row],[Droite Period]],1)</f>
        <v>44166</v>
      </c>
      <c r="K144" t="s">
        <v>314</v>
      </c>
      <c r="L144" t="s">
        <v>315</v>
      </c>
      <c r="M144">
        <f>_xlfn.NUMBERVALUE(Tableau134[[#This Row],[Sales]],".")</f>
        <v>9653.23</v>
      </c>
    </row>
    <row r="145" spans="1:13" x14ac:dyDescent="0.25">
      <c r="A145" t="s">
        <v>13</v>
      </c>
      <c r="B145" t="s">
        <v>34</v>
      </c>
      <c r="C145" t="s">
        <v>35</v>
      </c>
      <c r="D145">
        <f>LEN(Tableau134[[#This Row],[Categ]])</f>
        <v>17</v>
      </c>
      <c r="E145" t="str">
        <f>RIGHT(Tableau134[[#This Row],[Categ]],Tableau134[[#This Row],[Nbcar]]-6)</f>
        <v>Haut-Et-Bas</v>
      </c>
      <c r="F145" t="s">
        <v>61</v>
      </c>
      <c r="G145" t="str">
        <f>LEFT(Tableau134[[#This Row],[Period]],4)</f>
        <v>2020</v>
      </c>
      <c r="H145">
        <f>LEN(Tableau134[[#This Row],[Period]])</f>
        <v>7</v>
      </c>
      <c r="I145" t="str">
        <f>RIGHT(Tableau134[[#This Row],[Period]],Tableau134[[#This Row],[Nbcar Period]]-6)</f>
        <v>5</v>
      </c>
      <c r="J145" s="3">
        <f>DATE(Tableau134[[#This Row],[Année]],Tableau134[[#This Row],[Droite Period]],1)</f>
        <v>43952</v>
      </c>
      <c r="K145" t="s">
        <v>316</v>
      </c>
      <c r="L145" t="s">
        <v>317</v>
      </c>
      <c r="M145">
        <f>_xlfn.NUMBERVALUE(Tableau134[[#This Row],[Sales]],".")</f>
        <v>3838.49</v>
      </c>
    </row>
    <row r="146" spans="1:13" x14ac:dyDescent="0.25">
      <c r="A146" t="s">
        <v>13</v>
      </c>
      <c r="B146" t="s">
        <v>26</v>
      </c>
      <c r="C146" t="s">
        <v>15</v>
      </c>
      <c r="D146">
        <f>LEN(Tableau134[[#This Row],[Categ]])</f>
        <v>10</v>
      </c>
      <c r="E146" t="str">
        <f>RIGHT(Tableau134[[#This Row],[Categ]],Tableau134[[#This Row],[Nbcar]]-6)</f>
        <v>Haut</v>
      </c>
      <c r="F146" t="s">
        <v>189</v>
      </c>
      <c r="G146" t="str">
        <f>LEFT(Tableau134[[#This Row],[Period]],4)</f>
        <v>2020</v>
      </c>
      <c r="H146">
        <f>LEN(Tableau134[[#This Row],[Period]])</f>
        <v>7</v>
      </c>
      <c r="I146" t="str">
        <f>RIGHT(Tableau134[[#This Row],[Period]],Tableau134[[#This Row],[Nbcar Period]]-6)</f>
        <v>9</v>
      </c>
      <c r="J146" s="3">
        <f>DATE(Tableau134[[#This Row],[Année]],Tableau134[[#This Row],[Droite Period]],1)</f>
        <v>44075</v>
      </c>
      <c r="K146" t="s">
        <v>32</v>
      </c>
      <c r="L146" t="s">
        <v>318</v>
      </c>
      <c r="M146">
        <f>_xlfn.NUMBERVALUE(Tableau134[[#This Row],[Sales]],".")</f>
        <v>8851.7900000000009</v>
      </c>
    </row>
    <row r="147" spans="1:13" x14ac:dyDescent="0.25">
      <c r="A147" t="s">
        <v>13</v>
      </c>
      <c r="B147" t="s">
        <v>45</v>
      </c>
      <c r="C147" t="s">
        <v>15</v>
      </c>
      <c r="D147">
        <f>LEN(Tableau134[[#This Row],[Categ]])</f>
        <v>10</v>
      </c>
      <c r="E147" t="str">
        <f>RIGHT(Tableau134[[#This Row],[Categ]],Tableau134[[#This Row],[Nbcar]]-6)</f>
        <v>Haut</v>
      </c>
      <c r="F147" t="s">
        <v>67</v>
      </c>
      <c r="G147" t="str">
        <f>LEFT(Tableau134[[#This Row],[Period]],4)</f>
        <v>2021</v>
      </c>
      <c r="H147">
        <f>LEN(Tableau134[[#This Row],[Period]])</f>
        <v>7</v>
      </c>
      <c r="I147" t="str">
        <f>RIGHT(Tableau134[[#This Row],[Period]],Tableau134[[#This Row],[Nbcar Period]]-6)</f>
        <v>2</v>
      </c>
      <c r="J147" s="3">
        <f>DATE(Tableau134[[#This Row],[Année]],Tableau134[[#This Row],[Droite Period]],1)</f>
        <v>44228</v>
      </c>
      <c r="K147" t="s">
        <v>319</v>
      </c>
      <c r="L147" t="s">
        <v>320</v>
      </c>
      <c r="M147">
        <f>_xlfn.NUMBERVALUE(Tableau134[[#This Row],[Sales]],".")</f>
        <v>3069.14</v>
      </c>
    </row>
    <row r="148" spans="1:13" x14ac:dyDescent="0.25">
      <c r="A148" t="s">
        <v>13</v>
      </c>
      <c r="B148" t="s">
        <v>53</v>
      </c>
      <c r="C148" t="s">
        <v>15</v>
      </c>
      <c r="D148">
        <f>LEN(Tableau134[[#This Row],[Categ]])</f>
        <v>10</v>
      </c>
      <c r="E148" t="str">
        <f>RIGHT(Tableau134[[#This Row],[Categ]],Tableau134[[#This Row],[Nbcar]]-6)</f>
        <v>Haut</v>
      </c>
      <c r="F148" t="s">
        <v>16</v>
      </c>
      <c r="G148" t="str">
        <f>LEFT(Tableau134[[#This Row],[Period]],4)</f>
        <v>2020</v>
      </c>
      <c r="H148">
        <f>LEN(Tableau134[[#This Row],[Period]])</f>
        <v>7</v>
      </c>
      <c r="I148" t="str">
        <f>RIGHT(Tableau134[[#This Row],[Period]],Tableau134[[#This Row],[Nbcar Period]]-6)</f>
        <v>2</v>
      </c>
      <c r="J148" s="3">
        <f>DATE(Tableau134[[#This Row],[Année]],Tableau134[[#This Row],[Droite Period]],1)</f>
        <v>43862</v>
      </c>
      <c r="K148" t="s">
        <v>46</v>
      </c>
      <c r="L148" t="s">
        <v>321</v>
      </c>
      <c r="M148">
        <f>_xlfn.NUMBERVALUE(Tableau134[[#This Row],[Sales]],".")</f>
        <v>1682.89</v>
      </c>
    </row>
    <row r="149" spans="1:13" x14ac:dyDescent="0.25">
      <c r="A149" t="s">
        <v>13</v>
      </c>
      <c r="B149" t="s">
        <v>97</v>
      </c>
      <c r="C149" t="s">
        <v>15</v>
      </c>
      <c r="D149">
        <f>LEN(Tableau134[[#This Row],[Categ]])</f>
        <v>10</v>
      </c>
      <c r="E149" t="str">
        <f>RIGHT(Tableau134[[#This Row],[Categ]],Tableau134[[#This Row],[Nbcar]]-6)</f>
        <v>Haut</v>
      </c>
      <c r="F149" t="s">
        <v>152</v>
      </c>
      <c r="G149" t="str">
        <f>LEFT(Tableau134[[#This Row],[Period]],4)</f>
        <v>2019</v>
      </c>
      <c r="H149">
        <f>LEN(Tableau134[[#This Row],[Period]])</f>
        <v>7</v>
      </c>
      <c r="I149" t="str">
        <f>RIGHT(Tableau134[[#This Row],[Period]],Tableau134[[#This Row],[Nbcar Period]]-6)</f>
        <v>7</v>
      </c>
      <c r="J149" s="3">
        <f>DATE(Tableau134[[#This Row],[Année]],Tableau134[[#This Row],[Droite Period]],1)</f>
        <v>43647</v>
      </c>
      <c r="K149" t="s">
        <v>322</v>
      </c>
      <c r="L149" t="s">
        <v>323</v>
      </c>
      <c r="M149">
        <f>_xlfn.NUMBERVALUE(Tableau134[[#This Row],[Sales]],".")</f>
        <v>147.69</v>
      </c>
    </row>
    <row r="150" spans="1:13" x14ac:dyDescent="0.25">
      <c r="A150" t="s">
        <v>13</v>
      </c>
      <c r="B150" t="s">
        <v>45</v>
      </c>
      <c r="C150" t="s">
        <v>15</v>
      </c>
      <c r="D150">
        <f>LEN(Tableau134[[#This Row],[Categ]])</f>
        <v>10</v>
      </c>
      <c r="E150" t="str">
        <f>RIGHT(Tableau134[[#This Row],[Categ]],Tableau134[[#This Row],[Nbcar]]-6)</f>
        <v>Haut</v>
      </c>
      <c r="F150" t="s">
        <v>20</v>
      </c>
      <c r="G150" t="str">
        <f>LEFT(Tableau134[[#This Row],[Period]],4)</f>
        <v>2020</v>
      </c>
      <c r="H150">
        <f>LEN(Tableau134[[#This Row],[Period]])</f>
        <v>8</v>
      </c>
      <c r="I150" t="str">
        <f>RIGHT(Tableau134[[#This Row],[Period]],Tableau134[[#This Row],[Nbcar Period]]-6)</f>
        <v>12</v>
      </c>
      <c r="J150" s="3">
        <f>DATE(Tableau134[[#This Row],[Année]],Tableau134[[#This Row],[Droite Period]],1)</f>
        <v>44166</v>
      </c>
      <c r="K150" t="s">
        <v>324</v>
      </c>
      <c r="L150" t="s">
        <v>325</v>
      </c>
      <c r="M150">
        <f>_xlfn.NUMBERVALUE(Tableau134[[#This Row],[Sales]],".")</f>
        <v>6658.94</v>
      </c>
    </row>
    <row r="151" spans="1:13" x14ac:dyDescent="0.25">
      <c r="A151" t="s">
        <v>13</v>
      </c>
      <c r="B151" t="s">
        <v>53</v>
      </c>
      <c r="C151" t="s">
        <v>30</v>
      </c>
      <c r="D151">
        <f>LEN(Tableau134[[#This Row],[Categ]])</f>
        <v>9</v>
      </c>
      <c r="E151" t="str">
        <f>RIGHT(Tableau134[[#This Row],[Categ]],Tableau134[[#This Row],[Nbcar]]-6)</f>
        <v>Bas</v>
      </c>
      <c r="F151" t="s">
        <v>70</v>
      </c>
      <c r="G151" t="str">
        <f>LEFT(Tableau134[[#This Row],[Period]],4)</f>
        <v>2019</v>
      </c>
      <c r="H151">
        <f>LEN(Tableau134[[#This Row],[Period]])</f>
        <v>7</v>
      </c>
      <c r="I151" t="str">
        <f>RIGHT(Tableau134[[#This Row],[Period]],Tableau134[[#This Row],[Nbcar Period]]-6)</f>
        <v>9</v>
      </c>
      <c r="J151" s="3">
        <f>DATE(Tableau134[[#This Row],[Année]],Tableau134[[#This Row],[Droite Period]],1)</f>
        <v>43709</v>
      </c>
      <c r="K151" t="s">
        <v>326</v>
      </c>
      <c r="L151" t="s">
        <v>327</v>
      </c>
      <c r="M151">
        <f>_xlfn.NUMBERVALUE(Tableau134[[#This Row],[Sales]],".")</f>
        <v>5036.6499999999996</v>
      </c>
    </row>
    <row r="152" spans="1:13" x14ac:dyDescent="0.25">
      <c r="A152" t="s">
        <v>13</v>
      </c>
      <c r="B152" t="s">
        <v>53</v>
      </c>
      <c r="C152" t="s">
        <v>30</v>
      </c>
      <c r="D152">
        <f>LEN(Tableau134[[#This Row],[Categ]])</f>
        <v>9</v>
      </c>
      <c r="E152" t="str">
        <f>RIGHT(Tableau134[[#This Row],[Categ]],Tableau134[[#This Row],[Nbcar]]-6)</f>
        <v>Bas</v>
      </c>
      <c r="F152" t="s">
        <v>176</v>
      </c>
      <c r="G152" t="str">
        <f>LEFT(Tableau134[[#This Row],[Period]],4)</f>
        <v>2020</v>
      </c>
      <c r="H152">
        <f>LEN(Tableau134[[#This Row],[Period]])</f>
        <v>7</v>
      </c>
      <c r="I152" t="str">
        <f>RIGHT(Tableau134[[#This Row],[Period]],Tableau134[[#This Row],[Nbcar Period]]-6)</f>
        <v>4</v>
      </c>
      <c r="J152" s="3">
        <f>DATE(Tableau134[[#This Row],[Année]],Tableau134[[#This Row],[Droite Period]],1)</f>
        <v>43922</v>
      </c>
      <c r="K152" t="s">
        <v>319</v>
      </c>
      <c r="L152" t="s">
        <v>328</v>
      </c>
      <c r="M152">
        <f>_xlfn.NUMBERVALUE(Tableau134[[#This Row],[Sales]],".")</f>
        <v>7728.54</v>
      </c>
    </row>
    <row r="153" spans="1:13" x14ac:dyDescent="0.25">
      <c r="A153" t="s">
        <v>13</v>
      </c>
      <c r="B153" t="s">
        <v>19</v>
      </c>
      <c r="C153" t="s">
        <v>30</v>
      </c>
      <c r="D153">
        <f>LEN(Tableau134[[#This Row],[Categ]])</f>
        <v>9</v>
      </c>
      <c r="E153" t="str">
        <f>RIGHT(Tableau134[[#This Row],[Categ]],Tableau134[[#This Row],[Nbcar]]-6)</f>
        <v>Bas</v>
      </c>
      <c r="F153" t="s">
        <v>42</v>
      </c>
      <c r="G153" t="str">
        <f>LEFT(Tableau134[[#This Row],[Period]],4)</f>
        <v>2020</v>
      </c>
      <c r="H153">
        <f>LEN(Tableau134[[#This Row],[Period]])</f>
        <v>7</v>
      </c>
      <c r="I153" t="str">
        <f>RIGHT(Tableau134[[#This Row],[Period]],Tableau134[[#This Row],[Nbcar Period]]-6)</f>
        <v>6</v>
      </c>
      <c r="J153" s="3">
        <f>DATE(Tableau134[[#This Row],[Année]],Tableau134[[#This Row],[Droite Period]],1)</f>
        <v>43983</v>
      </c>
      <c r="K153" t="s">
        <v>194</v>
      </c>
      <c r="L153" t="s">
        <v>329</v>
      </c>
      <c r="M153">
        <f>_xlfn.NUMBERVALUE(Tableau134[[#This Row],[Sales]],".")</f>
        <v>4356.82</v>
      </c>
    </row>
    <row r="154" spans="1:13" x14ac:dyDescent="0.25">
      <c r="A154" t="s">
        <v>13</v>
      </c>
      <c r="B154" t="s">
        <v>53</v>
      </c>
      <c r="C154" t="s">
        <v>35</v>
      </c>
      <c r="D154">
        <f>LEN(Tableau134[[#This Row],[Categ]])</f>
        <v>17</v>
      </c>
      <c r="E154" t="str">
        <f>RIGHT(Tableau134[[#This Row],[Categ]],Tableau134[[#This Row],[Nbcar]]-6)</f>
        <v>Haut-Et-Bas</v>
      </c>
      <c r="F154" t="s">
        <v>218</v>
      </c>
      <c r="G154" t="str">
        <f>LEFT(Tableau134[[#This Row],[Period]],4)</f>
        <v>2019</v>
      </c>
      <c r="H154">
        <f>LEN(Tableau134[[#This Row],[Period]])</f>
        <v>8</v>
      </c>
      <c r="I154" t="str">
        <f>RIGHT(Tableau134[[#This Row],[Period]],Tableau134[[#This Row],[Nbcar Period]]-6)</f>
        <v>12</v>
      </c>
      <c r="J154" s="3">
        <f>DATE(Tableau134[[#This Row],[Année]],Tableau134[[#This Row],[Droite Period]],1)</f>
        <v>43800</v>
      </c>
      <c r="K154" t="s">
        <v>330</v>
      </c>
      <c r="L154" t="s">
        <v>331</v>
      </c>
      <c r="M154">
        <f>_xlfn.NUMBERVALUE(Tableau134[[#This Row],[Sales]],".")</f>
        <v>8566.1</v>
      </c>
    </row>
    <row r="155" spans="1:13" x14ac:dyDescent="0.25">
      <c r="A155" t="s">
        <v>13</v>
      </c>
      <c r="B155" t="s">
        <v>97</v>
      </c>
      <c r="C155" t="s">
        <v>30</v>
      </c>
      <c r="D155">
        <f>LEN(Tableau134[[#This Row],[Categ]])</f>
        <v>9</v>
      </c>
      <c r="E155" t="str">
        <f>RIGHT(Tableau134[[#This Row],[Categ]],Tableau134[[#This Row],[Nbcar]]-6)</f>
        <v>Bas</v>
      </c>
      <c r="F155" t="s">
        <v>42</v>
      </c>
      <c r="G155" t="str">
        <f>LEFT(Tableau134[[#This Row],[Period]],4)</f>
        <v>2020</v>
      </c>
      <c r="H155">
        <f>LEN(Tableau134[[#This Row],[Period]])</f>
        <v>7</v>
      </c>
      <c r="I155" t="str">
        <f>RIGHT(Tableau134[[#This Row],[Period]],Tableau134[[#This Row],[Nbcar Period]]-6)</f>
        <v>6</v>
      </c>
      <c r="J155" s="3">
        <f>DATE(Tableau134[[#This Row],[Année]],Tableau134[[#This Row],[Droite Period]],1)</f>
        <v>43983</v>
      </c>
      <c r="K155" t="s">
        <v>332</v>
      </c>
      <c r="L155" t="s">
        <v>333</v>
      </c>
      <c r="M155">
        <f>_xlfn.NUMBERVALUE(Tableau134[[#This Row],[Sales]],".")</f>
        <v>9483.43</v>
      </c>
    </row>
    <row r="156" spans="1:13" x14ac:dyDescent="0.25">
      <c r="A156" t="s">
        <v>13</v>
      </c>
      <c r="B156" t="s">
        <v>19</v>
      </c>
      <c r="C156" t="s">
        <v>35</v>
      </c>
      <c r="D156">
        <f>LEN(Tableau134[[#This Row],[Categ]])</f>
        <v>17</v>
      </c>
      <c r="E156" t="str">
        <f>RIGHT(Tableau134[[#This Row],[Categ]],Tableau134[[#This Row],[Nbcar]]-6)</f>
        <v>Haut-Et-Bas</v>
      </c>
      <c r="F156" t="s">
        <v>16</v>
      </c>
      <c r="G156" t="str">
        <f>LEFT(Tableau134[[#This Row],[Period]],4)</f>
        <v>2020</v>
      </c>
      <c r="H156">
        <f>LEN(Tableau134[[#This Row],[Period]])</f>
        <v>7</v>
      </c>
      <c r="I156" t="str">
        <f>RIGHT(Tableau134[[#This Row],[Period]],Tableau134[[#This Row],[Nbcar Period]]-6)</f>
        <v>2</v>
      </c>
      <c r="J156" s="3">
        <f>DATE(Tableau134[[#This Row],[Année]],Tableau134[[#This Row],[Droite Period]],1)</f>
        <v>43862</v>
      </c>
      <c r="K156" t="s">
        <v>163</v>
      </c>
      <c r="L156" t="s">
        <v>334</v>
      </c>
      <c r="M156">
        <f>_xlfn.NUMBERVALUE(Tableau134[[#This Row],[Sales]],".")</f>
        <v>5141.55</v>
      </c>
    </row>
    <row r="157" spans="1:13" x14ac:dyDescent="0.25">
      <c r="A157" t="s">
        <v>13</v>
      </c>
      <c r="B157" t="s">
        <v>34</v>
      </c>
      <c r="C157" t="s">
        <v>15</v>
      </c>
      <c r="D157">
        <f>LEN(Tableau134[[#This Row],[Categ]])</f>
        <v>10</v>
      </c>
      <c r="E157" t="str">
        <f>RIGHT(Tableau134[[#This Row],[Categ]],Tableau134[[#This Row],[Nbcar]]-6)</f>
        <v>Haut</v>
      </c>
      <c r="F157" t="s">
        <v>218</v>
      </c>
      <c r="G157" t="str">
        <f>LEFT(Tableau134[[#This Row],[Period]],4)</f>
        <v>2019</v>
      </c>
      <c r="H157">
        <f>LEN(Tableau134[[#This Row],[Period]])</f>
        <v>8</v>
      </c>
      <c r="I157" t="str">
        <f>RIGHT(Tableau134[[#This Row],[Period]],Tableau134[[#This Row],[Nbcar Period]]-6)</f>
        <v>12</v>
      </c>
      <c r="J157" s="3">
        <f>DATE(Tableau134[[#This Row],[Année]],Tableau134[[#This Row],[Droite Period]],1)</f>
        <v>43800</v>
      </c>
      <c r="K157" t="s">
        <v>159</v>
      </c>
      <c r="L157" t="s">
        <v>335</v>
      </c>
      <c r="M157">
        <f>_xlfn.NUMBERVALUE(Tableau134[[#This Row],[Sales]],".")</f>
        <v>9044.33</v>
      </c>
    </row>
    <row r="158" spans="1:13" x14ac:dyDescent="0.25">
      <c r="A158" t="s">
        <v>13</v>
      </c>
      <c r="B158" t="s">
        <v>34</v>
      </c>
      <c r="C158" t="s">
        <v>15</v>
      </c>
      <c r="D158">
        <f>LEN(Tableau134[[#This Row],[Categ]])</f>
        <v>10</v>
      </c>
      <c r="E158" t="str">
        <f>RIGHT(Tableau134[[#This Row],[Categ]],Tableau134[[#This Row],[Nbcar]]-6)</f>
        <v>Haut</v>
      </c>
      <c r="F158" t="s">
        <v>20</v>
      </c>
      <c r="G158" t="str">
        <f>LEFT(Tableau134[[#This Row],[Period]],4)</f>
        <v>2020</v>
      </c>
      <c r="H158">
        <f>LEN(Tableau134[[#This Row],[Period]])</f>
        <v>8</v>
      </c>
      <c r="I158" t="str">
        <f>RIGHT(Tableau134[[#This Row],[Period]],Tableau134[[#This Row],[Nbcar Period]]-6)</f>
        <v>12</v>
      </c>
      <c r="J158" s="3">
        <f>DATE(Tableau134[[#This Row],[Année]],Tableau134[[#This Row],[Droite Period]],1)</f>
        <v>44166</v>
      </c>
      <c r="K158" t="s">
        <v>336</v>
      </c>
      <c r="L158" t="s">
        <v>337</v>
      </c>
      <c r="M158">
        <f>_xlfn.NUMBERVALUE(Tableau134[[#This Row],[Sales]],".")</f>
        <v>8222.98</v>
      </c>
    </row>
    <row r="159" spans="1:13" x14ac:dyDescent="0.25">
      <c r="A159" t="s">
        <v>13</v>
      </c>
      <c r="B159" t="s">
        <v>14</v>
      </c>
      <c r="C159" t="s">
        <v>15</v>
      </c>
      <c r="D159">
        <f>LEN(Tableau134[[#This Row],[Categ]])</f>
        <v>10</v>
      </c>
      <c r="E159" t="str">
        <f>RIGHT(Tableau134[[#This Row],[Categ]],Tableau134[[#This Row],[Nbcar]]-6)</f>
        <v>Haut</v>
      </c>
      <c r="F159" t="s">
        <v>144</v>
      </c>
      <c r="G159" t="str">
        <f>LEFT(Tableau134[[#This Row],[Period]],4)</f>
        <v>2020</v>
      </c>
      <c r="H159">
        <f>LEN(Tableau134[[#This Row],[Period]])</f>
        <v>7</v>
      </c>
      <c r="I159" t="str">
        <f>RIGHT(Tableau134[[#This Row],[Period]],Tableau134[[#This Row],[Nbcar Period]]-6)</f>
        <v>7</v>
      </c>
      <c r="J159" s="3">
        <f>DATE(Tableau134[[#This Row],[Année]],Tableau134[[#This Row],[Droite Period]],1)</f>
        <v>44013</v>
      </c>
      <c r="K159" t="s">
        <v>297</v>
      </c>
      <c r="L159" t="s">
        <v>338</v>
      </c>
      <c r="M159">
        <f>_xlfn.NUMBERVALUE(Tableau134[[#This Row],[Sales]],".")</f>
        <v>7554.29</v>
      </c>
    </row>
    <row r="160" spans="1:13" x14ac:dyDescent="0.25">
      <c r="A160" t="s">
        <v>13</v>
      </c>
      <c r="B160" t="s">
        <v>45</v>
      </c>
      <c r="C160" t="s">
        <v>30</v>
      </c>
      <c r="D160">
        <f>LEN(Tableau134[[#This Row],[Categ]])</f>
        <v>9</v>
      </c>
      <c r="E160" t="str">
        <f>RIGHT(Tableau134[[#This Row],[Categ]],Tableau134[[#This Row],[Nbcar]]-6)</f>
        <v>Bas</v>
      </c>
      <c r="F160" t="s">
        <v>144</v>
      </c>
      <c r="G160" t="str">
        <f>LEFT(Tableau134[[#This Row],[Period]],4)</f>
        <v>2020</v>
      </c>
      <c r="H160">
        <f>LEN(Tableau134[[#This Row],[Period]])</f>
        <v>7</v>
      </c>
      <c r="I160" t="str">
        <f>RIGHT(Tableau134[[#This Row],[Period]],Tableau134[[#This Row],[Nbcar Period]]-6)</f>
        <v>7</v>
      </c>
      <c r="J160" s="3">
        <f>DATE(Tableau134[[#This Row],[Année]],Tableau134[[#This Row],[Droite Period]],1)</f>
        <v>44013</v>
      </c>
      <c r="K160" t="s">
        <v>339</v>
      </c>
      <c r="L160" t="s">
        <v>340</v>
      </c>
      <c r="M160">
        <f>_xlfn.NUMBERVALUE(Tableau134[[#This Row],[Sales]],".")</f>
        <v>8473.51</v>
      </c>
    </row>
    <row r="161" spans="1:13" x14ac:dyDescent="0.25">
      <c r="A161" t="s">
        <v>13</v>
      </c>
      <c r="B161" t="s">
        <v>73</v>
      </c>
      <c r="C161" t="s">
        <v>35</v>
      </c>
      <c r="D161">
        <f>LEN(Tableau134[[#This Row],[Categ]])</f>
        <v>17</v>
      </c>
      <c r="E161" t="str">
        <f>RIGHT(Tableau134[[#This Row],[Categ]],Tableau134[[#This Row],[Nbcar]]-6)</f>
        <v>Haut-Et-Bas</v>
      </c>
      <c r="F161" t="s">
        <v>61</v>
      </c>
      <c r="G161" t="str">
        <f>LEFT(Tableau134[[#This Row],[Period]],4)</f>
        <v>2020</v>
      </c>
      <c r="H161">
        <f>LEN(Tableau134[[#This Row],[Period]])</f>
        <v>7</v>
      </c>
      <c r="I161" t="str">
        <f>RIGHT(Tableau134[[#This Row],[Period]],Tableau134[[#This Row],[Nbcar Period]]-6)</f>
        <v>5</v>
      </c>
      <c r="J161" s="3">
        <f>DATE(Tableau134[[#This Row],[Année]],Tableau134[[#This Row],[Droite Period]],1)</f>
        <v>43952</v>
      </c>
      <c r="K161" t="s">
        <v>71</v>
      </c>
      <c r="L161" t="s">
        <v>341</v>
      </c>
      <c r="M161">
        <f>_xlfn.NUMBERVALUE(Tableau134[[#This Row],[Sales]],".")</f>
        <v>336.16</v>
      </c>
    </row>
    <row r="162" spans="1:13" x14ac:dyDescent="0.25">
      <c r="A162" t="s">
        <v>13</v>
      </c>
      <c r="B162" t="s">
        <v>73</v>
      </c>
      <c r="C162" t="s">
        <v>30</v>
      </c>
      <c r="D162">
        <f>LEN(Tableau134[[#This Row],[Categ]])</f>
        <v>9</v>
      </c>
      <c r="E162" t="str">
        <f>RIGHT(Tableau134[[#This Row],[Categ]],Tableau134[[#This Row],[Nbcar]]-6)</f>
        <v>Bas</v>
      </c>
      <c r="F162" t="s">
        <v>27</v>
      </c>
      <c r="G162" t="str">
        <f>LEFT(Tableau134[[#This Row],[Period]],4)</f>
        <v>2019</v>
      </c>
      <c r="H162">
        <f>LEN(Tableau134[[#This Row],[Period]])</f>
        <v>7</v>
      </c>
      <c r="I162" t="str">
        <f>RIGHT(Tableau134[[#This Row],[Period]],Tableau134[[#This Row],[Nbcar Period]]-6)</f>
        <v>5</v>
      </c>
      <c r="J162" s="3">
        <f>DATE(Tableau134[[#This Row],[Année]],Tableau134[[#This Row],[Droite Period]],1)</f>
        <v>43586</v>
      </c>
      <c r="K162" t="s">
        <v>342</v>
      </c>
      <c r="L162" t="s">
        <v>343</v>
      </c>
      <c r="M162">
        <f>_xlfn.NUMBERVALUE(Tableau134[[#This Row],[Sales]],".")</f>
        <v>2604.1</v>
      </c>
    </row>
    <row r="163" spans="1:13" x14ac:dyDescent="0.25">
      <c r="A163" t="s">
        <v>13</v>
      </c>
      <c r="B163" t="s">
        <v>53</v>
      </c>
      <c r="C163" t="s">
        <v>15</v>
      </c>
      <c r="D163">
        <f>LEN(Tableau134[[#This Row],[Categ]])</f>
        <v>10</v>
      </c>
      <c r="E163" t="str">
        <f>RIGHT(Tableau134[[#This Row],[Categ]],Tableau134[[#This Row],[Nbcar]]-6)</f>
        <v>Haut</v>
      </c>
      <c r="F163" t="s">
        <v>58</v>
      </c>
      <c r="G163" t="str">
        <f>LEFT(Tableau134[[#This Row],[Period]],4)</f>
        <v>2020</v>
      </c>
      <c r="H163">
        <f>LEN(Tableau134[[#This Row],[Period]])</f>
        <v>8</v>
      </c>
      <c r="I163" t="str">
        <f>RIGHT(Tableau134[[#This Row],[Period]],Tableau134[[#This Row],[Nbcar Period]]-6)</f>
        <v>10</v>
      </c>
      <c r="J163" s="3">
        <f>DATE(Tableau134[[#This Row],[Année]],Tableau134[[#This Row],[Droite Period]],1)</f>
        <v>44105</v>
      </c>
      <c r="K163" t="s">
        <v>184</v>
      </c>
      <c r="L163" t="s">
        <v>344</v>
      </c>
      <c r="M163">
        <f>_xlfn.NUMBERVALUE(Tableau134[[#This Row],[Sales]],".")</f>
        <v>4958.47</v>
      </c>
    </row>
    <row r="164" spans="1:13" x14ac:dyDescent="0.25">
      <c r="A164" t="s">
        <v>13</v>
      </c>
      <c r="B164" t="s">
        <v>53</v>
      </c>
      <c r="C164" t="s">
        <v>15</v>
      </c>
      <c r="D164">
        <f>LEN(Tableau134[[#This Row],[Categ]])</f>
        <v>10</v>
      </c>
      <c r="E164" t="str">
        <f>RIGHT(Tableau134[[#This Row],[Categ]],Tableau134[[#This Row],[Nbcar]]-6)</f>
        <v>Haut</v>
      </c>
      <c r="F164" t="s">
        <v>58</v>
      </c>
      <c r="G164" t="str">
        <f>LEFT(Tableau134[[#This Row],[Period]],4)</f>
        <v>2020</v>
      </c>
      <c r="H164">
        <f>LEN(Tableau134[[#This Row],[Period]])</f>
        <v>8</v>
      </c>
      <c r="I164" t="str">
        <f>RIGHT(Tableau134[[#This Row],[Period]],Tableau134[[#This Row],[Nbcar Period]]-6)</f>
        <v>10</v>
      </c>
      <c r="J164" s="3">
        <f>DATE(Tableau134[[#This Row],[Année]],Tableau134[[#This Row],[Droite Period]],1)</f>
        <v>44105</v>
      </c>
      <c r="K164" t="s">
        <v>345</v>
      </c>
      <c r="L164" t="s">
        <v>346</v>
      </c>
      <c r="M164">
        <f>_xlfn.NUMBERVALUE(Tableau134[[#This Row],[Sales]],".")</f>
        <v>3479.92</v>
      </c>
    </row>
    <row r="165" spans="1:13" x14ac:dyDescent="0.25">
      <c r="A165" t="s">
        <v>13</v>
      </c>
      <c r="B165" t="s">
        <v>14</v>
      </c>
      <c r="C165" t="s">
        <v>30</v>
      </c>
      <c r="D165">
        <f>LEN(Tableau134[[#This Row],[Categ]])</f>
        <v>9</v>
      </c>
      <c r="E165" t="str">
        <f>RIGHT(Tableau134[[#This Row],[Categ]],Tableau134[[#This Row],[Nbcar]]-6)</f>
        <v>Bas</v>
      </c>
      <c r="F165" t="s">
        <v>152</v>
      </c>
      <c r="G165" t="str">
        <f>LEFT(Tableau134[[#This Row],[Period]],4)</f>
        <v>2019</v>
      </c>
      <c r="H165">
        <f>LEN(Tableau134[[#This Row],[Period]])</f>
        <v>7</v>
      </c>
      <c r="I165" t="str">
        <f>RIGHT(Tableau134[[#This Row],[Period]],Tableau134[[#This Row],[Nbcar Period]]-6)</f>
        <v>7</v>
      </c>
      <c r="J165" s="3">
        <f>DATE(Tableau134[[#This Row],[Année]],Tableau134[[#This Row],[Droite Period]],1)</f>
        <v>43647</v>
      </c>
      <c r="K165" t="s">
        <v>314</v>
      </c>
      <c r="L165" t="s">
        <v>347</v>
      </c>
      <c r="M165">
        <f>_xlfn.NUMBERVALUE(Tableau134[[#This Row],[Sales]],".")</f>
        <v>955.31</v>
      </c>
    </row>
    <row r="166" spans="1:13" x14ac:dyDescent="0.25">
      <c r="A166" t="s">
        <v>13</v>
      </c>
      <c r="B166" t="s">
        <v>26</v>
      </c>
      <c r="C166" t="s">
        <v>15</v>
      </c>
      <c r="D166">
        <f>LEN(Tableau134[[#This Row],[Categ]])</f>
        <v>10</v>
      </c>
      <c r="E166" t="str">
        <f>RIGHT(Tableau134[[#This Row],[Categ]],Tableau134[[#This Row],[Nbcar]]-6)</f>
        <v>Haut</v>
      </c>
      <c r="F166" t="s">
        <v>20</v>
      </c>
      <c r="G166" t="str">
        <f>LEFT(Tableau134[[#This Row],[Period]],4)</f>
        <v>2020</v>
      </c>
      <c r="H166">
        <f>LEN(Tableau134[[#This Row],[Period]])</f>
        <v>8</v>
      </c>
      <c r="I166" t="str">
        <f>RIGHT(Tableau134[[#This Row],[Period]],Tableau134[[#This Row],[Nbcar Period]]-6)</f>
        <v>12</v>
      </c>
      <c r="J166" s="3">
        <f>DATE(Tableau134[[#This Row],[Année]],Tableau134[[#This Row],[Droite Period]],1)</f>
        <v>44166</v>
      </c>
      <c r="K166" t="s">
        <v>348</v>
      </c>
      <c r="L166" t="s">
        <v>349</v>
      </c>
      <c r="M166">
        <f>_xlfn.NUMBERVALUE(Tableau134[[#This Row],[Sales]],".")</f>
        <v>2517.16</v>
      </c>
    </row>
    <row r="167" spans="1:13" x14ac:dyDescent="0.25">
      <c r="A167" t="s">
        <v>13</v>
      </c>
      <c r="B167" t="s">
        <v>19</v>
      </c>
      <c r="C167" t="s">
        <v>30</v>
      </c>
      <c r="D167">
        <f>LEN(Tableau134[[#This Row],[Categ]])</f>
        <v>9</v>
      </c>
      <c r="E167" t="str">
        <f>RIGHT(Tableau134[[#This Row],[Categ]],Tableau134[[#This Row],[Nbcar]]-6)</f>
        <v>Bas</v>
      </c>
      <c r="F167" t="s">
        <v>92</v>
      </c>
      <c r="G167" t="str">
        <f>LEFT(Tableau134[[#This Row],[Period]],4)</f>
        <v>2021</v>
      </c>
      <c r="H167">
        <f>LEN(Tableau134[[#This Row],[Period]])</f>
        <v>7</v>
      </c>
      <c r="I167" t="str">
        <f>RIGHT(Tableau134[[#This Row],[Period]],Tableau134[[#This Row],[Nbcar Period]]-6)</f>
        <v>1</v>
      </c>
      <c r="J167" s="3">
        <f>DATE(Tableau134[[#This Row],[Année]],Tableau134[[#This Row],[Droite Period]],1)</f>
        <v>44197</v>
      </c>
      <c r="K167" t="s">
        <v>350</v>
      </c>
      <c r="L167" t="s">
        <v>351</v>
      </c>
      <c r="M167">
        <f>_xlfn.NUMBERVALUE(Tableau134[[#This Row],[Sales]],".")</f>
        <v>1821.98</v>
      </c>
    </row>
    <row r="168" spans="1:13" x14ac:dyDescent="0.25">
      <c r="A168" t="s">
        <v>13</v>
      </c>
      <c r="B168" t="s">
        <v>19</v>
      </c>
      <c r="C168" t="s">
        <v>35</v>
      </c>
      <c r="D168">
        <f>LEN(Tableau134[[#This Row],[Categ]])</f>
        <v>17</v>
      </c>
      <c r="E168" t="str">
        <f>RIGHT(Tableau134[[#This Row],[Categ]],Tableau134[[#This Row],[Nbcar]]-6)</f>
        <v>Haut-Et-Bas</v>
      </c>
      <c r="F168" t="s">
        <v>58</v>
      </c>
      <c r="G168" t="str">
        <f>LEFT(Tableau134[[#This Row],[Period]],4)</f>
        <v>2020</v>
      </c>
      <c r="H168">
        <f>LEN(Tableau134[[#This Row],[Period]])</f>
        <v>8</v>
      </c>
      <c r="I168" t="str">
        <f>RIGHT(Tableau134[[#This Row],[Period]],Tableau134[[#This Row],[Nbcar Period]]-6)</f>
        <v>10</v>
      </c>
      <c r="J168" s="3">
        <f>DATE(Tableau134[[#This Row],[Année]],Tableau134[[#This Row],[Droite Period]],1)</f>
        <v>44105</v>
      </c>
      <c r="K168" t="s">
        <v>286</v>
      </c>
      <c r="L168" t="s">
        <v>352</v>
      </c>
      <c r="M168">
        <f>_xlfn.NUMBERVALUE(Tableau134[[#This Row],[Sales]],".")</f>
        <v>2694.49</v>
      </c>
    </row>
    <row r="169" spans="1:13" x14ac:dyDescent="0.25">
      <c r="A169" t="s">
        <v>13</v>
      </c>
      <c r="B169" t="s">
        <v>73</v>
      </c>
      <c r="C169" t="s">
        <v>35</v>
      </c>
      <c r="D169">
        <f>LEN(Tableau134[[#This Row],[Categ]])</f>
        <v>17</v>
      </c>
      <c r="E169" t="str">
        <f>RIGHT(Tableau134[[#This Row],[Categ]],Tableau134[[#This Row],[Nbcar]]-6)</f>
        <v>Haut-Et-Bas</v>
      </c>
      <c r="F169" t="s">
        <v>23</v>
      </c>
      <c r="G169" t="str">
        <f>LEFT(Tableau134[[#This Row],[Period]],4)</f>
        <v>2019</v>
      </c>
      <c r="H169">
        <f>LEN(Tableau134[[#This Row],[Period]])</f>
        <v>8</v>
      </c>
      <c r="I169" t="str">
        <f>RIGHT(Tableau134[[#This Row],[Period]],Tableau134[[#This Row],[Nbcar Period]]-6)</f>
        <v>10</v>
      </c>
      <c r="J169" s="3">
        <f>DATE(Tableau134[[#This Row],[Année]],Tableau134[[#This Row],[Droite Period]],1)</f>
        <v>43739</v>
      </c>
      <c r="K169" t="s">
        <v>336</v>
      </c>
      <c r="L169" t="s">
        <v>353</v>
      </c>
      <c r="M169">
        <f>_xlfn.NUMBERVALUE(Tableau134[[#This Row],[Sales]],".")</f>
        <v>7385.17</v>
      </c>
    </row>
    <row r="170" spans="1:13" x14ac:dyDescent="0.25">
      <c r="A170" t="s">
        <v>13</v>
      </c>
      <c r="B170" t="s">
        <v>14</v>
      </c>
      <c r="C170" t="s">
        <v>35</v>
      </c>
      <c r="D170">
        <f>LEN(Tableau134[[#This Row],[Categ]])</f>
        <v>17</v>
      </c>
      <c r="E170" t="str">
        <f>RIGHT(Tableau134[[#This Row],[Categ]],Tableau134[[#This Row],[Nbcar]]-6)</f>
        <v>Haut-Et-Bas</v>
      </c>
      <c r="F170" t="s">
        <v>16</v>
      </c>
      <c r="G170" t="str">
        <f>LEFT(Tableau134[[#This Row],[Period]],4)</f>
        <v>2020</v>
      </c>
      <c r="H170">
        <f>LEN(Tableau134[[#This Row],[Period]])</f>
        <v>7</v>
      </c>
      <c r="I170" t="str">
        <f>RIGHT(Tableau134[[#This Row],[Period]],Tableau134[[#This Row],[Nbcar Period]]-6)</f>
        <v>2</v>
      </c>
      <c r="J170" s="3">
        <f>DATE(Tableau134[[#This Row],[Année]],Tableau134[[#This Row],[Droite Period]],1)</f>
        <v>43862</v>
      </c>
      <c r="K170" t="s">
        <v>354</v>
      </c>
      <c r="L170" t="s">
        <v>355</v>
      </c>
      <c r="M170">
        <f>_xlfn.NUMBERVALUE(Tableau134[[#This Row],[Sales]],".")</f>
        <v>4609.8500000000004</v>
      </c>
    </row>
    <row r="171" spans="1:13" x14ac:dyDescent="0.25">
      <c r="A171" t="s">
        <v>13</v>
      </c>
      <c r="B171" t="s">
        <v>14</v>
      </c>
      <c r="C171" t="s">
        <v>35</v>
      </c>
      <c r="D171">
        <f>LEN(Tableau134[[#This Row],[Categ]])</f>
        <v>17</v>
      </c>
      <c r="E171" t="str">
        <f>RIGHT(Tableau134[[#This Row],[Categ]],Tableau134[[#This Row],[Nbcar]]-6)</f>
        <v>Haut-Et-Bas</v>
      </c>
      <c r="F171" t="s">
        <v>16</v>
      </c>
      <c r="G171" t="str">
        <f>LEFT(Tableau134[[#This Row],[Period]],4)</f>
        <v>2020</v>
      </c>
      <c r="H171">
        <f>LEN(Tableau134[[#This Row],[Period]])</f>
        <v>7</v>
      </c>
      <c r="I171" t="str">
        <f>RIGHT(Tableau134[[#This Row],[Period]],Tableau134[[#This Row],[Nbcar Period]]-6)</f>
        <v>2</v>
      </c>
      <c r="J171" s="3">
        <f>DATE(Tableau134[[#This Row],[Année]],Tableau134[[#This Row],[Droite Period]],1)</f>
        <v>43862</v>
      </c>
      <c r="K171" t="s">
        <v>356</v>
      </c>
      <c r="L171" t="s">
        <v>357</v>
      </c>
      <c r="M171">
        <f>_xlfn.NUMBERVALUE(Tableau134[[#This Row],[Sales]],".")</f>
        <v>8560.85</v>
      </c>
    </row>
    <row r="172" spans="1:13" x14ac:dyDescent="0.25">
      <c r="A172" t="s">
        <v>13</v>
      </c>
      <c r="B172" t="s">
        <v>19</v>
      </c>
      <c r="C172" t="s">
        <v>15</v>
      </c>
      <c r="D172">
        <f>LEN(Tableau134[[#This Row],[Categ]])</f>
        <v>10</v>
      </c>
      <c r="E172" t="str">
        <f>RIGHT(Tableau134[[#This Row],[Categ]],Tableau134[[#This Row],[Nbcar]]-6)</f>
        <v>Haut</v>
      </c>
      <c r="F172" t="s">
        <v>218</v>
      </c>
      <c r="G172" t="str">
        <f>LEFT(Tableau134[[#This Row],[Period]],4)</f>
        <v>2019</v>
      </c>
      <c r="H172">
        <f>LEN(Tableau134[[#This Row],[Period]])</f>
        <v>8</v>
      </c>
      <c r="I172" t="str">
        <f>RIGHT(Tableau134[[#This Row],[Period]],Tableau134[[#This Row],[Nbcar Period]]-6)</f>
        <v>12</v>
      </c>
      <c r="J172" s="3">
        <f>DATE(Tableau134[[#This Row],[Année]],Tableau134[[#This Row],[Droite Period]],1)</f>
        <v>43800</v>
      </c>
      <c r="K172" t="s">
        <v>358</v>
      </c>
      <c r="L172" t="s">
        <v>359</v>
      </c>
      <c r="M172">
        <f>_xlfn.NUMBERVALUE(Tableau134[[#This Row],[Sales]],".")</f>
        <v>5962.69</v>
      </c>
    </row>
    <row r="173" spans="1:13" x14ac:dyDescent="0.25">
      <c r="A173" t="s">
        <v>13</v>
      </c>
      <c r="B173" t="s">
        <v>97</v>
      </c>
      <c r="C173" t="s">
        <v>15</v>
      </c>
      <c r="D173">
        <f>LEN(Tableau134[[#This Row],[Categ]])</f>
        <v>10</v>
      </c>
      <c r="E173" t="str">
        <f>RIGHT(Tableau134[[#This Row],[Categ]],Tableau134[[#This Row],[Nbcar]]-6)</f>
        <v>Haut</v>
      </c>
      <c r="F173" t="s">
        <v>176</v>
      </c>
      <c r="G173" t="str">
        <f>LEFT(Tableau134[[#This Row],[Period]],4)</f>
        <v>2020</v>
      </c>
      <c r="H173">
        <f>LEN(Tableau134[[#This Row],[Period]])</f>
        <v>7</v>
      </c>
      <c r="I173" t="str">
        <f>RIGHT(Tableau134[[#This Row],[Period]],Tableau134[[#This Row],[Nbcar Period]]-6)</f>
        <v>4</v>
      </c>
      <c r="J173" s="3">
        <f>DATE(Tableau134[[#This Row],[Année]],Tableau134[[#This Row],[Droite Period]],1)</f>
        <v>43922</v>
      </c>
      <c r="K173" t="s">
        <v>360</v>
      </c>
      <c r="L173" t="s">
        <v>361</v>
      </c>
      <c r="M173">
        <f>_xlfn.NUMBERVALUE(Tableau134[[#This Row],[Sales]],".")</f>
        <v>6660.62</v>
      </c>
    </row>
    <row r="174" spans="1:13" x14ac:dyDescent="0.25">
      <c r="A174" t="s">
        <v>13</v>
      </c>
      <c r="B174" t="s">
        <v>73</v>
      </c>
      <c r="C174" t="s">
        <v>15</v>
      </c>
      <c r="D174">
        <f>LEN(Tableau134[[#This Row],[Categ]])</f>
        <v>10</v>
      </c>
      <c r="E174" t="str">
        <f>RIGHT(Tableau134[[#This Row],[Categ]],Tableau134[[#This Row],[Nbcar]]-6)</f>
        <v>Haut</v>
      </c>
      <c r="F174" t="s">
        <v>58</v>
      </c>
      <c r="G174" t="str">
        <f>LEFT(Tableau134[[#This Row],[Period]],4)</f>
        <v>2020</v>
      </c>
      <c r="H174">
        <f>LEN(Tableau134[[#This Row],[Period]])</f>
        <v>8</v>
      </c>
      <c r="I174" t="str">
        <f>RIGHT(Tableau134[[#This Row],[Period]],Tableau134[[#This Row],[Nbcar Period]]-6)</f>
        <v>10</v>
      </c>
      <c r="J174" s="3">
        <f>DATE(Tableau134[[#This Row],[Année]],Tableau134[[#This Row],[Droite Period]],1)</f>
        <v>44105</v>
      </c>
      <c r="K174" t="s">
        <v>362</v>
      </c>
      <c r="L174" t="s">
        <v>363</v>
      </c>
      <c r="M174">
        <f>_xlfn.NUMBERVALUE(Tableau134[[#This Row],[Sales]],".")</f>
        <v>5454.94</v>
      </c>
    </row>
    <row r="175" spans="1:13" x14ac:dyDescent="0.25">
      <c r="A175" t="s">
        <v>13</v>
      </c>
      <c r="B175" t="s">
        <v>14</v>
      </c>
      <c r="C175" t="s">
        <v>15</v>
      </c>
      <c r="D175">
        <f>LEN(Tableau134[[#This Row],[Categ]])</f>
        <v>10</v>
      </c>
      <c r="E175" t="str">
        <f>RIGHT(Tableau134[[#This Row],[Categ]],Tableau134[[#This Row],[Nbcar]]-6)</f>
        <v>Haut</v>
      </c>
      <c r="F175" t="s">
        <v>92</v>
      </c>
      <c r="G175" t="str">
        <f>LEFT(Tableau134[[#This Row],[Period]],4)</f>
        <v>2021</v>
      </c>
      <c r="H175">
        <f>LEN(Tableau134[[#This Row],[Period]])</f>
        <v>7</v>
      </c>
      <c r="I175" t="str">
        <f>RIGHT(Tableau134[[#This Row],[Period]],Tableau134[[#This Row],[Nbcar Period]]-6)</f>
        <v>1</v>
      </c>
      <c r="J175" s="3">
        <f>DATE(Tableau134[[#This Row],[Année]],Tableau134[[#This Row],[Droite Period]],1)</f>
        <v>44197</v>
      </c>
      <c r="K175" t="s">
        <v>364</v>
      </c>
      <c r="L175" t="s">
        <v>365</v>
      </c>
      <c r="M175">
        <f>_xlfn.NUMBERVALUE(Tableau134[[#This Row],[Sales]],".")</f>
        <v>7778.64</v>
      </c>
    </row>
    <row r="176" spans="1:13" x14ac:dyDescent="0.25">
      <c r="A176" t="s">
        <v>13</v>
      </c>
      <c r="B176" t="s">
        <v>14</v>
      </c>
      <c r="C176" t="s">
        <v>30</v>
      </c>
      <c r="D176">
        <f>LEN(Tableau134[[#This Row],[Categ]])</f>
        <v>9</v>
      </c>
      <c r="E176" t="str">
        <f>RIGHT(Tableau134[[#This Row],[Categ]],Tableau134[[#This Row],[Nbcar]]-6)</f>
        <v>Bas</v>
      </c>
      <c r="F176" t="s">
        <v>39</v>
      </c>
      <c r="G176" t="str">
        <f>LEFT(Tableau134[[#This Row],[Period]],4)</f>
        <v>2020</v>
      </c>
      <c r="H176">
        <f>LEN(Tableau134[[#This Row],[Period]])</f>
        <v>8</v>
      </c>
      <c r="I176" t="str">
        <f>RIGHT(Tableau134[[#This Row],[Period]],Tableau134[[#This Row],[Nbcar Period]]-6)</f>
        <v>11</v>
      </c>
      <c r="J176" s="3">
        <f>DATE(Tableau134[[#This Row],[Année]],Tableau134[[#This Row],[Droite Period]],1)</f>
        <v>44136</v>
      </c>
      <c r="K176" t="s">
        <v>366</v>
      </c>
      <c r="L176" t="s">
        <v>367</v>
      </c>
      <c r="M176">
        <f>_xlfn.NUMBERVALUE(Tableau134[[#This Row],[Sales]],".")</f>
        <v>7051.85</v>
      </c>
    </row>
    <row r="177" spans="1:13" x14ac:dyDescent="0.25">
      <c r="A177" t="s">
        <v>13</v>
      </c>
      <c r="B177" t="s">
        <v>97</v>
      </c>
      <c r="C177" t="s">
        <v>30</v>
      </c>
      <c r="D177">
        <f>LEN(Tableau134[[#This Row],[Categ]])</f>
        <v>9</v>
      </c>
      <c r="E177" t="str">
        <f>RIGHT(Tableau134[[#This Row],[Categ]],Tableau134[[#This Row],[Nbcar]]-6)</f>
        <v>Bas</v>
      </c>
      <c r="F177" t="s">
        <v>23</v>
      </c>
      <c r="G177" t="str">
        <f>LEFT(Tableau134[[#This Row],[Period]],4)</f>
        <v>2019</v>
      </c>
      <c r="H177">
        <f>LEN(Tableau134[[#This Row],[Period]])</f>
        <v>8</v>
      </c>
      <c r="I177" t="str">
        <f>RIGHT(Tableau134[[#This Row],[Period]],Tableau134[[#This Row],[Nbcar Period]]-6)</f>
        <v>10</v>
      </c>
      <c r="J177" s="3">
        <f>DATE(Tableau134[[#This Row],[Année]],Tableau134[[#This Row],[Droite Period]],1)</f>
        <v>43739</v>
      </c>
      <c r="K177" t="s">
        <v>49</v>
      </c>
      <c r="L177" t="s">
        <v>368</v>
      </c>
      <c r="M177">
        <f>_xlfn.NUMBERVALUE(Tableau134[[#This Row],[Sales]],".")</f>
        <v>7332.5</v>
      </c>
    </row>
    <row r="178" spans="1:13" x14ac:dyDescent="0.25">
      <c r="A178" t="s">
        <v>13</v>
      </c>
      <c r="B178" t="s">
        <v>53</v>
      </c>
      <c r="C178" t="s">
        <v>30</v>
      </c>
      <c r="D178">
        <f>LEN(Tableau134[[#This Row],[Categ]])</f>
        <v>9</v>
      </c>
      <c r="E178" t="str">
        <f>RIGHT(Tableau134[[#This Row],[Categ]],Tableau134[[#This Row],[Nbcar]]-6)</f>
        <v>Bas</v>
      </c>
      <c r="F178" t="s">
        <v>39</v>
      </c>
      <c r="G178" t="str">
        <f>LEFT(Tableau134[[#This Row],[Period]],4)</f>
        <v>2020</v>
      </c>
      <c r="H178">
        <f>LEN(Tableau134[[#This Row],[Period]])</f>
        <v>8</v>
      </c>
      <c r="I178" t="str">
        <f>RIGHT(Tableau134[[#This Row],[Period]],Tableau134[[#This Row],[Nbcar Period]]-6)</f>
        <v>11</v>
      </c>
      <c r="J178" s="3">
        <f>DATE(Tableau134[[#This Row],[Année]],Tableau134[[#This Row],[Droite Period]],1)</f>
        <v>44136</v>
      </c>
      <c r="K178" t="s">
        <v>369</v>
      </c>
      <c r="L178" t="s">
        <v>370</v>
      </c>
      <c r="M178">
        <f>_xlfn.NUMBERVALUE(Tableau134[[#This Row],[Sales]],".")</f>
        <v>3702.64</v>
      </c>
    </row>
    <row r="179" spans="1:13" x14ac:dyDescent="0.25">
      <c r="A179" t="s">
        <v>13</v>
      </c>
      <c r="B179" t="s">
        <v>26</v>
      </c>
      <c r="C179" t="s">
        <v>30</v>
      </c>
      <c r="D179">
        <f>LEN(Tableau134[[#This Row],[Categ]])</f>
        <v>9</v>
      </c>
      <c r="E179" t="str">
        <f>RIGHT(Tableau134[[#This Row],[Categ]],Tableau134[[#This Row],[Nbcar]]-6)</f>
        <v>Bas</v>
      </c>
      <c r="F179" t="s">
        <v>64</v>
      </c>
      <c r="G179" t="str">
        <f>LEFT(Tableau134[[#This Row],[Period]],4)</f>
        <v>2019</v>
      </c>
      <c r="H179">
        <f>LEN(Tableau134[[#This Row],[Period]])</f>
        <v>7</v>
      </c>
      <c r="I179" t="str">
        <f>RIGHT(Tableau134[[#This Row],[Period]],Tableau134[[#This Row],[Nbcar Period]]-6)</f>
        <v>8</v>
      </c>
      <c r="J179" s="3">
        <f>DATE(Tableau134[[#This Row],[Année]],Tableau134[[#This Row],[Droite Period]],1)</f>
        <v>43678</v>
      </c>
      <c r="K179" t="s">
        <v>371</v>
      </c>
      <c r="L179" t="s">
        <v>372</v>
      </c>
      <c r="M179">
        <f>_xlfn.NUMBERVALUE(Tableau134[[#This Row],[Sales]],".")</f>
        <v>4530.46</v>
      </c>
    </row>
    <row r="180" spans="1:13" x14ac:dyDescent="0.25">
      <c r="A180" t="s">
        <v>13</v>
      </c>
      <c r="B180" t="s">
        <v>34</v>
      </c>
      <c r="C180" t="s">
        <v>15</v>
      </c>
      <c r="D180">
        <f>LEN(Tableau134[[#This Row],[Categ]])</f>
        <v>10</v>
      </c>
      <c r="E180" t="str">
        <f>RIGHT(Tableau134[[#This Row],[Categ]],Tableau134[[#This Row],[Nbcar]]-6)</f>
        <v>Haut</v>
      </c>
      <c r="F180" t="s">
        <v>89</v>
      </c>
      <c r="G180" t="str">
        <f>LEFT(Tableau134[[#This Row],[Period]],4)</f>
        <v>2019</v>
      </c>
      <c r="H180">
        <f>LEN(Tableau134[[#This Row],[Period]])</f>
        <v>7</v>
      </c>
      <c r="I180" t="str">
        <f>RIGHT(Tableau134[[#This Row],[Period]],Tableau134[[#This Row],[Nbcar Period]]-6)</f>
        <v>6</v>
      </c>
      <c r="J180" s="3">
        <f>DATE(Tableau134[[#This Row],[Année]],Tableau134[[#This Row],[Droite Period]],1)</f>
        <v>43617</v>
      </c>
      <c r="K180" t="s">
        <v>373</v>
      </c>
      <c r="L180" t="s">
        <v>374</v>
      </c>
      <c r="M180">
        <f>_xlfn.NUMBERVALUE(Tableau134[[#This Row],[Sales]],".")</f>
        <v>1715.19</v>
      </c>
    </row>
    <row r="181" spans="1:13" x14ac:dyDescent="0.25">
      <c r="A181" t="s">
        <v>13</v>
      </c>
      <c r="B181" t="s">
        <v>73</v>
      </c>
      <c r="C181" t="s">
        <v>30</v>
      </c>
      <c r="D181">
        <f>LEN(Tableau134[[#This Row],[Categ]])</f>
        <v>9</v>
      </c>
      <c r="E181" t="str">
        <f>RIGHT(Tableau134[[#This Row],[Categ]],Tableau134[[#This Row],[Nbcar]]-6)</f>
        <v>Bas</v>
      </c>
      <c r="F181" t="s">
        <v>36</v>
      </c>
      <c r="G181" t="str">
        <f>LEFT(Tableau134[[#This Row],[Period]],4)</f>
        <v>2020</v>
      </c>
      <c r="H181">
        <f>LEN(Tableau134[[#This Row],[Period]])</f>
        <v>7</v>
      </c>
      <c r="I181" t="str">
        <f>RIGHT(Tableau134[[#This Row],[Period]],Tableau134[[#This Row],[Nbcar Period]]-6)</f>
        <v>1</v>
      </c>
      <c r="J181" s="3">
        <f>DATE(Tableau134[[#This Row],[Année]],Tableau134[[#This Row],[Droite Period]],1)</f>
        <v>43831</v>
      </c>
      <c r="K181" t="s">
        <v>375</v>
      </c>
      <c r="L181" t="s">
        <v>376</v>
      </c>
      <c r="M181">
        <f>_xlfn.NUMBERVALUE(Tableau134[[#This Row],[Sales]],".")</f>
        <v>4617.7</v>
      </c>
    </row>
    <row r="182" spans="1:13" x14ac:dyDescent="0.25">
      <c r="A182" t="s">
        <v>13</v>
      </c>
      <c r="B182" t="s">
        <v>34</v>
      </c>
      <c r="C182" t="s">
        <v>30</v>
      </c>
      <c r="D182">
        <f>LEN(Tableau134[[#This Row],[Categ]])</f>
        <v>9</v>
      </c>
      <c r="E182" t="str">
        <f>RIGHT(Tableau134[[#This Row],[Categ]],Tableau134[[#This Row],[Nbcar]]-6)</f>
        <v>Bas</v>
      </c>
      <c r="F182" t="s">
        <v>114</v>
      </c>
      <c r="G182" t="str">
        <f>LEFT(Tableau134[[#This Row],[Period]],4)</f>
        <v>2020</v>
      </c>
      <c r="H182">
        <f>LEN(Tableau134[[#This Row],[Period]])</f>
        <v>7</v>
      </c>
      <c r="I182" t="str">
        <f>RIGHT(Tableau134[[#This Row],[Period]],Tableau134[[#This Row],[Nbcar Period]]-6)</f>
        <v>3</v>
      </c>
      <c r="J182" s="3">
        <f>DATE(Tableau134[[#This Row],[Année]],Tableau134[[#This Row],[Droite Period]],1)</f>
        <v>43891</v>
      </c>
      <c r="K182" t="s">
        <v>377</v>
      </c>
      <c r="L182" t="s">
        <v>378</v>
      </c>
      <c r="M182">
        <f>_xlfn.NUMBERVALUE(Tableau134[[#This Row],[Sales]],".")</f>
        <v>6426.31</v>
      </c>
    </row>
    <row r="183" spans="1:13" x14ac:dyDescent="0.25">
      <c r="A183" t="s">
        <v>13</v>
      </c>
      <c r="B183" t="s">
        <v>19</v>
      </c>
      <c r="C183" t="s">
        <v>15</v>
      </c>
      <c r="D183">
        <f>LEN(Tableau134[[#This Row],[Categ]])</f>
        <v>10</v>
      </c>
      <c r="E183" t="str">
        <f>RIGHT(Tableau134[[#This Row],[Categ]],Tableau134[[#This Row],[Nbcar]]-6)</f>
        <v>Haut</v>
      </c>
      <c r="F183" t="s">
        <v>48</v>
      </c>
      <c r="G183" t="str">
        <f>LEFT(Tableau134[[#This Row],[Period]],4)</f>
        <v>2021</v>
      </c>
      <c r="H183">
        <f>LEN(Tableau134[[#This Row],[Period]])</f>
        <v>7</v>
      </c>
      <c r="I183" t="str">
        <f>RIGHT(Tableau134[[#This Row],[Period]],Tableau134[[#This Row],[Nbcar Period]]-6)</f>
        <v>4</v>
      </c>
      <c r="J183" s="3">
        <f>DATE(Tableau134[[#This Row],[Année]],Tableau134[[#This Row],[Droite Period]],1)</f>
        <v>44287</v>
      </c>
      <c r="K183" t="s">
        <v>379</v>
      </c>
      <c r="L183" t="s">
        <v>380</v>
      </c>
      <c r="M183">
        <f>_xlfn.NUMBERVALUE(Tableau134[[#This Row],[Sales]],".")</f>
        <v>3733.31</v>
      </c>
    </row>
    <row r="184" spans="1:13" x14ac:dyDescent="0.25">
      <c r="A184" t="s">
        <v>13</v>
      </c>
      <c r="B184" t="s">
        <v>45</v>
      </c>
      <c r="C184" t="s">
        <v>15</v>
      </c>
      <c r="D184">
        <f>LEN(Tableau134[[#This Row],[Categ]])</f>
        <v>10</v>
      </c>
      <c r="E184" t="str">
        <f>RIGHT(Tableau134[[#This Row],[Categ]],Tableau134[[#This Row],[Nbcar]]-6)</f>
        <v>Haut</v>
      </c>
      <c r="F184" t="s">
        <v>27</v>
      </c>
      <c r="G184" t="str">
        <f>LEFT(Tableau134[[#This Row],[Period]],4)</f>
        <v>2019</v>
      </c>
      <c r="H184">
        <f>LEN(Tableau134[[#This Row],[Period]])</f>
        <v>7</v>
      </c>
      <c r="I184" t="str">
        <f>RIGHT(Tableau134[[#This Row],[Period]],Tableau134[[#This Row],[Nbcar Period]]-6)</f>
        <v>5</v>
      </c>
      <c r="J184" s="3">
        <f>DATE(Tableau134[[#This Row],[Année]],Tableau134[[#This Row],[Droite Period]],1)</f>
        <v>43586</v>
      </c>
      <c r="K184" t="s">
        <v>339</v>
      </c>
      <c r="L184" t="s">
        <v>381</v>
      </c>
      <c r="M184">
        <f>_xlfn.NUMBERVALUE(Tableau134[[#This Row],[Sales]],".")</f>
        <v>7064.94</v>
      </c>
    </row>
    <row r="185" spans="1:13" x14ac:dyDescent="0.25">
      <c r="A185" t="s">
        <v>13</v>
      </c>
      <c r="B185" t="s">
        <v>53</v>
      </c>
      <c r="C185" t="s">
        <v>30</v>
      </c>
      <c r="D185">
        <f>LEN(Tableau134[[#This Row],[Categ]])</f>
        <v>9</v>
      </c>
      <c r="E185" t="str">
        <f>RIGHT(Tableau134[[#This Row],[Categ]],Tableau134[[#This Row],[Nbcar]]-6)</f>
        <v>Bas</v>
      </c>
      <c r="F185" t="s">
        <v>16</v>
      </c>
      <c r="G185" t="str">
        <f>LEFT(Tableau134[[#This Row],[Period]],4)</f>
        <v>2020</v>
      </c>
      <c r="H185">
        <f>LEN(Tableau134[[#This Row],[Period]])</f>
        <v>7</v>
      </c>
      <c r="I185" t="str">
        <f>RIGHT(Tableau134[[#This Row],[Period]],Tableau134[[#This Row],[Nbcar Period]]-6)</f>
        <v>2</v>
      </c>
      <c r="J185" s="3">
        <f>DATE(Tableau134[[#This Row],[Année]],Tableau134[[#This Row],[Droite Period]],1)</f>
        <v>43862</v>
      </c>
      <c r="K185" t="s">
        <v>356</v>
      </c>
      <c r="L185" t="s">
        <v>382</v>
      </c>
      <c r="M185">
        <f>_xlfn.NUMBERVALUE(Tableau134[[#This Row],[Sales]],".")</f>
        <v>3176.91</v>
      </c>
    </row>
    <row r="186" spans="1:13" x14ac:dyDescent="0.25">
      <c r="A186" t="s">
        <v>13</v>
      </c>
      <c r="B186" t="s">
        <v>34</v>
      </c>
      <c r="C186" t="s">
        <v>15</v>
      </c>
      <c r="D186">
        <f>LEN(Tableau134[[#This Row],[Categ]])</f>
        <v>10</v>
      </c>
      <c r="E186" t="str">
        <f>RIGHT(Tableau134[[#This Row],[Categ]],Tableau134[[#This Row],[Nbcar]]-6)</f>
        <v>Haut</v>
      </c>
      <c r="F186" t="s">
        <v>89</v>
      </c>
      <c r="G186" t="str">
        <f>LEFT(Tableau134[[#This Row],[Period]],4)</f>
        <v>2019</v>
      </c>
      <c r="H186">
        <f>LEN(Tableau134[[#This Row],[Period]])</f>
        <v>7</v>
      </c>
      <c r="I186" t="str">
        <f>RIGHT(Tableau134[[#This Row],[Period]],Tableau134[[#This Row],[Nbcar Period]]-6)</f>
        <v>6</v>
      </c>
      <c r="J186" s="3">
        <f>DATE(Tableau134[[#This Row],[Année]],Tableau134[[#This Row],[Droite Period]],1)</f>
        <v>43617</v>
      </c>
      <c r="K186" t="s">
        <v>383</v>
      </c>
      <c r="L186" t="s">
        <v>384</v>
      </c>
      <c r="M186">
        <f>_xlfn.NUMBERVALUE(Tableau134[[#This Row],[Sales]],".")</f>
        <v>4916.13</v>
      </c>
    </row>
    <row r="187" spans="1:13" x14ac:dyDescent="0.25">
      <c r="A187" t="s">
        <v>13</v>
      </c>
      <c r="B187" t="s">
        <v>19</v>
      </c>
      <c r="C187" t="s">
        <v>35</v>
      </c>
      <c r="D187">
        <f>LEN(Tableau134[[#This Row],[Categ]])</f>
        <v>17</v>
      </c>
      <c r="E187" t="str">
        <f>RIGHT(Tableau134[[#This Row],[Categ]],Tableau134[[#This Row],[Nbcar]]-6)</f>
        <v>Haut-Et-Bas</v>
      </c>
      <c r="F187" t="s">
        <v>89</v>
      </c>
      <c r="G187" t="str">
        <f>LEFT(Tableau134[[#This Row],[Period]],4)</f>
        <v>2019</v>
      </c>
      <c r="H187">
        <f>LEN(Tableau134[[#This Row],[Period]])</f>
        <v>7</v>
      </c>
      <c r="I187" t="str">
        <f>RIGHT(Tableau134[[#This Row],[Period]],Tableau134[[#This Row],[Nbcar Period]]-6)</f>
        <v>6</v>
      </c>
      <c r="J187" s="3">
        <f>DATE(Tableau134[[#This Row],[Année]],Tableau134[[#This Row],[Droite Period]],1)</f>
        <v>43617</v>
      </c>
      <c r="K187" t="s">
        <v>131</v>
      </c>
      <c r="L187" t="s">
        <v>385</v>
      </c>
      <c r="M187">
        <f>_xlfn.NUMBERVALUE(Tableau134[[#This Row],[Sales]],".")</f>
        <v>6022.91</v>
      </c>
    </row>
    <row r="188" spans="1:13" x14ac:dyDescent="0.25">
      <c r="A188" t="s">
        <v>13</v>
      </c>
      <c r="B188" t="s">
        <v>34</v>
      </c>
      <c r="C188" t="s">
        <v>35</v>
      </c>
      <c r="D188">
        <f>LEN(Tableau134[[#This Row],[Categ]])</f>
        <v>17</v>
      </c>
      <c r="E188" t="str">
        <f>RIGHT(Tableau134[[#This Row],[Categ]],Tableau134[[#This Row],[Nbcar]]-6)</f>
        <v>Haut-Et-Bas</v>
      </c>
      <c r="F188" t="s">
        <v>64</v>
      </c>
      <c r="G188" t="str">
        <f>LEFT(Tableau134[[#This Row],[Period]],4)</f>
        <v>2019</v>
      </c>
      <c r="H188">
        <f>LEN(Tableau134[[#This Row],[Period]])</f>
        <v>7</v>
      </c>
      <c r="I188" t="str">
        <f>RIGHT(Tableau134[[#This Row],[Period]],Tableau134[[#This Row],[Nbcar Period]]-6)</f>
        <v>8</v>
      </c>
      <c r="J188" s="3">
        <f>DATE(Tableau134[[#This Row],[Année]],Tableau134[[#This Row],[Droite Period]],1)</f>
        <v>43678</v>
      </c>
      <c r="K188" t="s">
        <v>59</v>
      </c>
      <c r="L188" t="s">
        <v>386</v>
      </c>
      <c r="M188">
        <f>_xlfn.NUMBERVALUE(Tableau134[[#This Row],[Sales]],".")</f>
        <v>1006.52</v>
      </c>
    </row>
    <row r="189" spans="1:13" x14ac:dyDescent="0.25">
      <c r="A189" t="s">
        <v>13</v>
      </c>
      <c r="B189" t="s">
        <v>45</v>
      </c>
      <c r="C189" t="s">
        <v>15</v>
      </c>
      <c r="D189">
        <f>LEN(Tableau134[[#This Row],[Categ]])</f>
        <v>10</v>
      </c>
      <c r="E189" t="str">
        <f>RIGHT(Tableau134[[#This Row],[Categ]],Tableau134[[#This Row],[Nbcar]]-6)</f>
        <v>Haut</v>
      </c>
      <c r="F189" t="s">
        <v>20</v>
      </c>
      <c r="G189" t="str">
        <f>LEFT(Tableau134[[#This Row],[Period]],4)</f>
        <v>2020</v>
      </c>
      <c r="H189">
        <f>LEN(Tableau134[[#This Row],[Period]])</f>
        <v>8</v>
      </c>
      <c r="I189" t="str">
        <f>RIGHT(Tableau134[[#This Row],[Period]],Tableau134[[#This Row],[Nbcar Period]]-6)</f>
        <v>12</v>
      </c>
      <c r="J189" s="3">
        <f>DATE(Tableau134[[#This Row],[Année]],Tableau134[[#This Row],[Droite Period]],1)</f>
        <v>44166</v>
      </c>
      <c r="K189" t="s">
        <v>387</v>
      </c>
      <c r="L189" t="s">
        <v>388</v>
      </c>
      <c r="M189">
        <f>_xlfn.NUMBERVALUE(Tableau134[[#This Row],[Sales]],".")</f>
        <v>2451.31</v>
      </c>
    </row>
    <row r="190" spans="1:13" x14ac:dyDescent="0.25">
      <c r="A190" t="s">
        <v>13</v>
      </c>
      <c r="B190" t="s">
        <v>19</v>
      </c>
      <c r="C190" t="s">
        <v>30</v>
      </c>
      <c r="D190">
        <f>LEN(Tableau134[[#This Row],[Categ]])</f>
        <v>9</v>
      </c>
      <c r="E190" t="str">
        <f>RIGHT(Tableau134[[#This Row],[Categ]],Tableau134[[#This Row],[Nbcar]]-6)</f>
        <v>Bas</v>
      </c>
      <c r="F190" t="s">
        <v>92</v>
      </c>
      <c r="G190" t="str">
        <f>LEFT(Tableau134[[#This Row],[Period]],4)</f>
        <v>2021</v>
      </c>
      <c r="H190">
        <f>LEN(Tableau134[[#This Row],[Period]])</f>
        <v>7</v>
      </c>
      <c r="I190" t="str">
        <f>RIGHT(Tableau134[[#This Row],[Period]],Tableau134[[#This Row],[Nbcar Period]]-6)</f>
        <v>1</v>
      </c>
      <c r="J190" s="3">
        <f>DATE(Tableau134[[#This Row],[Année]],Tableau134[[#This Row],[Droite Period]],1)</f>
        <v>44197</v>
      </c>
      <c r="K190" t="s">
        <v>389</v>
      </c>
      <c r="L190" t="s">
        <v>390</v>
      </c>
      <c r="M190">
        <f>_xlfn.NUMBERVALUE(Tableau134[[#This Row],[Sales]],".")</f>
        <v>7690.44</v>
      </c>
    </row>
    <row r="191" spans="1:13" x14ac:dyDescent="0.25">
      <c r="A191" t="s">
        <v>13</v>
      </c>
      <c r="B191" t="s">
        <v>19</v>
      </c>
      <c r="C191" t="s">
        <v>15</v>
      </c>
      <c r="D191">
        <f>LEN(Tableau134[[#This Row],[Categ]])</f>
        <v>10</v>
      </c>
      <c r="E191" t="str">
        <f>RIGHT(Tableau134[[#This Row],[Categ]],Tableau134[[#This Row],[Nbcar]]-6)</f>
        <v>Haut</v>
      </c>
      <c r="F191" t="s">
        <v>114</v>
      </c>
      <c r="G191" t="str">
        <f>LEFT(Tableau134[[#This Row],[Period]],4)</f>
        <v>2020</v>
      </c>
      <c r="H191">
        <f>LEN(Tableau134[[#This Row],[Period]])</f>
        <v>7</v>
      </c>
      <c r="I191" t="str">
        <f>RIGHT(Tableau134[[#This Row],[Period]],Tableau134[[#This Row],[Nbcar Period]]-6)</f>
        <v>3</v>
      </c>
      <c r="J191" s="3">
        <f>DATE(Tableau134[[#This Row],[Année]],Tableau134[[#This Row],[Droite Period]],1)</f>
        <v>43891</v>
      </c>
      <c r="K191" t="s">
        <v>326</v>
      </c>
      <c r="L191" t="s">
        <v>391</v>
      </c>
      <c r="M191">
        <f>_xlfn.NUMBERVALUE(Tableau134[[#This Row],[Sales]],".")</f>
        <v>4062.45</v>
      </c>
    </row>
    <row r="192" spans="1:13" x14ac:dyDescent="0.25">
      <c r="A192" t="s">
        <v>13</v>
      </c>
      <c r="B192" t="s">
        <v>45</v>
      </c>
      <c r="C192" t="s">
        <v>15</v>
      </c>
      <c r="D192">
        <f>LEN(Tableau134[[#This Row],[Categ]])</f>
        <v>10</v>
      </c>
      <c r="E192" t="str">
        <f>RIGHT(Tableau134[[#This Row],[Categ]],Tableau134[[#This Row],[Nbcar]]-6)</f>
        <v>Haut</v>
      </c>
      <c r="F192" t="s">
        <v>76</v>
      </c>
      <c r="G192" t="str">
        <f>LEFT(Tableau134[[#This Row],[Period]],4)</f>
        <v>2020</v>
      </c>
      <c r="H192">
        <f>LEN(Tableau134[[#This Row],[Period]])</f>
        <v>7</v>
      </c>
      <c r="I192" t="str">
        <f>RIGHT(Tableau134[[#This Row],[Period]],Tableau134[[#This Row],[Nbcar Period]]-6)</f>
        <v>8</v>
      </c>
      <c r="J192" s="3">
        <f>DATE(Tableau134[[#This Row],[Année]],Tableau134[[#This Row],[Droite Period]],1)</f>
        <v>44044</v>
      </c>
      <c r="K192" t="s">
        <v>392</v>
      </c>
      <c r="L192" t="s">
        <v>393</v>
      </c>
      <c r="M192">
        <f>_xlfn.NUMBERVALUE(Tableau134[[#This Row],[Sales]],".")</f>
        <v>2181.7800000000002</v>
      </c>
    </row>
    <row r="193" spans="1:13" x14ac:dyDescent="0.25">
      <c r="A193" t="s">
        <v>13</v>
      </c>
      <c r="B193" t="s">
        <v>26</v>
      </c>
      <c r="C193" t="s">
        <v>30</v>
      </c>
      <c r="D193">
        <f>LEN(Tableau134[[#This Row],[Categ]])</f>
        <v>9</v>
      </c>
      <c r="E193" t="str">
        <f>RIGHT(Tableau134[[#This Row],[Categ]],Tableau134[[#This Row],[Nbcar]]-6)</f>
        <v>Bas</v>
      </c>
      <c r="F193" t="s">
        <v>20</v>
      </c>
      <c r="G193" t="str">
        <f>LEFT(Tableau134[[#This Row],[Period]],4)</f>
        <v>2020</v>
      </c>
      <c r="H193">
        <f>LEN(Tableau134[[#This Row],[Period]])</f>
        <v>8</v>
      </c>
      <c r="I193" t="str">
        <f>RIGHT(Tableau134[[#This Row],[Period]],Tableau134[[#This Row],[Nbcar Period]]-6)</f>
        <v>12</v>
      </c>
      <c r="J193" s="3">
        <f>DATE(Tableau134[[#This Row],[Année]],Tableau134[[#This Row],[Droite Period]],1)</f>
        <v>44166</v>
      </c>
      <c r="K193" t="s">
        <v>394</v>
      </c>
      <c r="L193" t="s">
        <v>395</v>
      </c>
      <c r="M193">
        <f>_xlfn.NUMBERVALUE(Tableau134[[#This Row],[Sales]],".")</f>
        <v>4886.3100000000004</v>
      </c>
    </row>
    <row r="194" spans="1:13" x14ac:dyDescent="0.25">
      <c r="A194" t="s">
        <v>13</v>
      </c>
      <c r="B194" t="s">
        <v>97</v>
      </c>
      <c r="C194" t="s">
        <v>15</v>
      </c>
      <c r="D194">
        <f>LEN(Tableau134[[#This Row],[Categ]])</f>
        <v>10</v>
      </c>
      <c r="E194" t="str">
        <f>RIGHT(Tableau134[[#This Row],[Categ]],Tableau134[[#This Row],[Nbcar]]-6)</f>
        <v>Haut</v>
      </c>
      <c r="F194" t="s">
        <v>23</v>
      </c>
      <c r="G194" t="str">
        <f>LEFT(Tableau134[[#This Row],[Period]],4)</f>
        <v>2019</v>
      </c>
      <c r="H194">
        <f>LEN(Tableau134[[#This Row],[Period]])</f>
        <v>8</v>
      </c>
      <c r="I194" t="str">
        <f>RIGHT(Tableau134[[#This Row],[Period]],Tableau134[[#This Row],[Nbcar Period]]-6)</f>
        <v>10</v>
      </c>
      <c r="J194" s="3">
        <f>DATE(Tableau134[[#This Row],[Année]],Tableau134[[#This Row],[Droite Period]],1)</f>
        <v>43739</v>
      </c>
      <c r="K194" t="s">
        <v>396</v>
      </c>
      <c r="L194" t="s">
        <v>397</v>
      </c>
      <c r="M194">
        <f>_xlfn.NUMBERVALUE(Tableau134[[#This Row],[Sales]],".")</f>
        <v>3993.98</v>
      </c>
    </row>
    <row r="195" spans="1:13" x14ac:dyDescent="0.25">
      <c r="A195" t="s">
        <v>13</v>
      </c>
      <c r="B195" t="s">
        <v>97</v>
      </c>
      <c r="C195" t="s">
        <v>15</v>
      </c>
      <c r="D195">
        <f>LEN(Tableau134[[#This Row],[Categ]])</f>
        <v>10</v>
      </c>
      <c r="E195" t="str">
        <f>RIGHT(Tableau134[[#This Row],[Categ]],Tableau134[[#This Row],[Nbcar]]-6)</f>
        <v>Haut</v>
      </c>
      <c r="F195" t="s">
        <v>48</v>
      </c>
      <c r="G195" t="str">
        <f>LEFT(Tableau134[[#This Row],[Period]],4)</f>
        <v>2021</v>
      </c>
      <c r="H195">
        <f>LEN(Tableau134[[#This Row],[Period]])</f>
        <v>7</v>
      </c>
      <c r="I195" t="str">
        <f>RIGHT(Tableau134[[#This Row],[Period]],Tableau134[[#This Row],[Nbcar Period]]-6)</f>
        <v>4</v>
      </c>
      <c r="J195" s="3">
        <f>DATE(Tableau134[[#This Row],[Année]],Tableau134[[#This Row],[Droite Period]],1)</f>
        <v>44287</v>
      </c>
      <c r="K195" t="s">
        <v>398</v>
      </c>
      <c r="L195" t="s">
        <v>399</v>
      </c>
      <c r="M195">
        <f>_xlfn.NUMBERVALUE(Tableau134[[#This Row],[Sales]],".")</f>
        <v>6866.58</v>
      </c>
    </row>
    <row r="196" spans="1:13" x14ac:dyDescent="0.25">
      <c r="A196" t="s">
        <v>13</v>
      </c>
      <c r="B196" t="s">
        <v>19</v>
      </c>
      <c r="C196" t="s">
        <v>15</v>
      </c>
      <c r="D196">
        <f>LEN(Tableau134[[#This Row],[Categ]])</f>
        <v>10</v>
      </c>
      <c r="E196" t="str">
        <f>RIGHT(Tableau134[[#This Row],[Categ]],Tableau134[[#This Row],[Nbcar]]-6)</f>
        <v>Haut</v>
      </c>
      <c r="F196" t="s">
        <v>16</v>
      </c>
      <c r="G196" t="str">
        <f>LEFT(Tableau134[[#This Row],[Period]],4)</f>
        <v>2020</v>
      </c>
      <c r="H196">
        <f>LEN(Tableau134[[#This Row],[Period]])</f>
        <v>7</v>
      </c>
      <c r="I196" t="str">
        <f>RIGHT(Tableau134[[#This Row],[Period]],Tableau134[[#This Row],[Nbcar Period]]-6)</f>
        <v>2</v>
      </c>
      <c r="J196" s="3">
        <f>DATE(Tableau134[[#This Row],[Année]],Tableau134[[#This Row],[Droite Period]],1)</f>
        <v>43862</v>
      </c>
      <c r="K196" t="s">
        <v>245</v>
      </c>
      <c r="L196" t="s">
        <v>400</v>
      </c>
      <c r="M196">
        <f>_xlfn.NUMBERVALUE(Tableau134[[#This Row],[Sales]],".")</f>
        <v>2638.76</v>
      </c>
    </row>
    <row r="197" spans="1:13" x14ac:dyDescent="0.25">
      <c r="A197" t="s">
        <v>13</v>
      </c>
      <c r="B197" t="s">
        <v>73</v>
      </c>
      <c r="C197" t="s">
        <v>30</v>
      </c>
      <c r="D197">
        <f>LEN(Tableau134[[#This Row],[Categ]])</f>
        <v>9</v>
      </c>
      <c r="E197" t="str">
        <f>RIGHT(Tableau134[[#This Row],[Categ]],Tableau134[[#This Row],[Nbcar]]-6)</f>
        <v>Bas</v>
      </c>
      <c r="F197" t="s">
        <v>139</v>
      </c>
      <c r="G197" t="str">
        <f>LEFT(Tableau134[[#This Row],[Period]],4)</f>
        <v>2019</v>
      </c>
      <c r="H197">
        <f>LEN(Tableau134[[#This Row],[Period]])</f>
        <v>8</v>
      </c>
      <c r="I197" t="str">
        <f>RIGHT(Tableau134[[#This Row],[Period]],Tableau134[[#This Row],[Nbcar Period]]-6)</f>
        <v>11</v>
      </c>
      <c r="J197" s="3">
        <f>DATE(Tableau134[[#This Row],[Année]],Tableau134[[#This Row],[Droite Period]],1)</f>
        <v>43770</v>
      </c>
      <c r="K197" t="s">
        <v>401</v>
      </c>
      <c r="L197" t="s">
        <v>402</v>
      </c>
      <c r="M197">
        <f>_xlfn.NUMBERVALUE(Tableau134[[#This Row],[Sales]],".")</f>
        <v>6447.59</v>
      </c>
    </row>
    <row r="198" spans="1:13" x14ac:dyDescent="0.25">
      <c r="A198" t="s">
        <v>13</v>
      </c>
      <c r="B198" t="s">
        <v>97</v>
      </c>
      <c r="C198" t="s">
        <v>30</v>
      </c>
      <c r="D198">
        <f>LEN(Tableau134[[#This Row],[Categ]])</f>
        <v>9</v>
      </c>
      <c r="E198" t="str">
        <f>RIGHT(Tableau134[[#This Row],[Categ]],Tableau134[[#This Row],[Nbcar]]-6)</f>
        <v>Bas</v>
      </c>
      <c r="F198" t="s">
        <v>64</v>
      </c>
      <c r="G198" t="str">
        <f>LEFT(Tableau134[[#This Row],[Period]],4)</f>
        <v>2019</v>
      </c>
      <c r="H198">
        <f>LEN(Tableau134[[#This Row],[Period]])</f>
        <v>7</v>
      </c>
      <c r="I198" t="str">
        <f>RIGHT(Tableau134[[#This Row],[Period]],Tableau134[[#This Row],[Nbcar Period]]-6)</f>
        <v>8</v>
      </c>
      <c r="J198" s="3">
        <f>DATE(Tableau134[[#This Row],[Année]],Tableau134[[#This Row],[Droite Period]],1)</f>
        <v>43678</v>
      </c>
      <c r="K198" t="s">
        <v>403</v>
      </c>
      <c r="L198" t="s">
        <v>404</v>
      </c>
      <c r="M198">
        <f>_xlfn.NUMBERVALUE(Tableau134[[#This Row],[Sales]],".")</f>
        <v>6741.15</v>
      </c>
    </row>
    <row r="199" spans="1:13" x14ac:dyDescent="0.25">
      <c r="A199" t="s">
        <v>13</v>
      </c>
      <c r="B199" t="s">
        <v>73</v>
      </c>
      <c r="C199" t="s">
        <v>35</v>
      </c>
      <c r="D199">
        <f>LEN(Tableau134[[#This Row],[Categ]])</f>
        <v>17</v>
      </c>
      <c r="E199" t="str">
        <f>RIGHT(Tableau134[[#This Row],[Categ]],Tableau134[[#This Row],[Nbcar]]-6)</f>
        <v>Haut-Et-Bas</v>
      </c>
      <c r="F199" t="s">
        <v>189</v>
      </c>
      <c r="G199" t="str">
        <f>LEFT(Tableau134[[#This Row],[Period]],4)</f>
        <v>2020</v>
      </c>
      <c r="H199">
        <f>LEN(Tableau134[[#This Row],[Period]])</f>
        <v>7</v>
      </c>
      <c r="I199" t="str">
        <f>RIGHT(Tableau134[[#This Row],[Period]],Tableau134[[#This Row],[Nbcar Period]]-6)</f>
        <v>9</v>
      </c>
      <c r="J199" s="3">
        <f>DATE(Tableau134[[#This Row],[Année]],Tableau134[[#This Row],[Droite Period]],1)</f>
        <v>44075</v>
      </c>
      <c r="K199" t="s">
        <v>405</v>
      </c>
      <c r="L199" t="s">
        <v>406</v>
      </c>
      <c r="M199">
        <f>_xlfn.NUMBERVALUE(Tableau134[[#This Row],[Sales]],".")</f>
        <v>6652.8</v>
      </c>
    </row>
    <row r="200" spans="1:13" x14ac:dyDescent="0.25">
      <c r="A200" t="s">
        <v>13</v>
      </c>
      <c r="B200" t="s">
        <v>53</v>
      </c>
      <c r="C200" t="s">
        <v>30</v>
      </c>
      <c r="D200">
        <f>LEN(Tableau134[[#This Row],[Categ]])</f>
        <v>9</v>
      </c>
      <c r="E200" t="str">
        <f>RIGHT(Tableau134[[#This Row],[Categ]],Tableau134[[#This Row],[Nbcar]]-6)</f>
        <v>Bas</v>
      </c>
      <c r="F200" t="s">
        <v>48</v>
      </c>
      <c r="G200" t="str">
        <f>LEFT(Tableau134[[#This Row],[Period]],4)</f>
        <v>2021</v>
      </c>
      <c r="H200">
        <f>LEN(Tableau134[[#This Row],[Period]])</f>
        <v>7</v>
      </c>
      <c r="I200" t="str">
        <f>RIGHT(Tableau134[[#This Row],[Period]],Tableau134[[#This Row],[Nbcar Period]]-6)</f>
        <v>4</v>
      </c>
      <c r="J200" s="3">
        <f>DATE(Tableau134[[#This Row],[Année]],Tableau134[[#This Row],[Droite Period]],1)</f>
        <v>44287</v>
      </c>
      <c r="K200" t="s">
        <v>407</v>
      </c>
      <c r="L200" t="s">
        <v>408</v>
      </c>
      <c r="M200">
        <f>_xlfn.NUMBERVALUE(Tableau134[[#This Row],[Sales]],".")</f>
        <v>9569.5</v>
      </c>
    </row>
    <row r="201" spans="1:13" x14ac:dyDescent="0.25">
      <c r="A201" t="s">
        <v>13</v>
      </c>
      <c r="B201" t="s">
        <v>14</v>
      </c>
      <c r="C201" t="s">
        <v>35</v>
      </c>
      <c r="D201">
        <f>LEN(Tableau134[[#This Row],[Categ]])</f>
        <v>17</v>
      </c>
      <c r="E201" t="str">
        <f>RIGHT(Tableau134[[#This Row],[Categ]],Tableau134[[#This Row],[Nbcar]]-6)</f>
        <v>Haut-Et-Bas</v>
      </c>
      <c r="F201" t="s">
        <v>218</v>
      </c>
      <c r="G201" t="str">
        <f>LEFT(Tableau134[[#This Row],[Period]],4)</f>
        <v>2019</v>
      </c>
      <c r="H201">
        <f>LEN(Tableau134[[#This Row],[Period]])</f>
        <v>8</v>
      </c>
      <c r="I201" t="str">
        <f>RIGHT(Tableau134[[#This Row],[Period]],Tableau134[[#This Row],[Nbcar Period]]-6)</f>
        <v>12</v>
      </c>
      <c r="J201" s="3">
        <f>DATE(Tableau134[[#This Row],[Année]],Tableau134[[#This Row],[Droite Period]],1)</f>
        <v>43800</v>
      </c>
      <c r="K201" t="s">
        <v>409</v>
      </c>
      <c r="L201" t="s">
        <v>410</v>
      </c>
      <c r="M201">
        <f>_xlfn.NUMBERVALUE(Tableau134[[#This Row],[Sales]],".")</f>
        <v>9598.98</v>
      </c>
    </row>
    <row r="202" spans="1:13" x14ac:dyDescent="0.25">
      <c r="A202" t="s">
        <v>13</v>
      </c>
      <c r="B202" t="s">
        <v>73</v>
      </c>
      <c r="C202" t="s">
        <v>30</v>
      </c>
      <c r="D202">
        <f>LEN(Tableau134[[#This Row],[Categ]])</f>
        <v>9</v>
      </c>
      <c r="E202" t="str">
        <f>RIGHT(Tableau134[[#This Row],[Categ]],Tableau134[[#This Row],[Nbcar]]-6)</f>
        <v>Bas</v>
      </c>
      <c r="F202" t="s">
        <v>58</v>
      </c>
      <c r="G202" t="str">
        <f>LEFT(Tableau134[[#This Row],[Period]],4)</f>
        <v>2020</v>
      </c>
      <c r="H202">
        <f>LEN(Tableau134[[#This Row],[Period]])</f>
        <v>8</v>
      </c>
      <c r="I202" t="str">
        <f>RIGHT(Tableau134[[#This Row],[Period]],Tableau134[[#This Row],[Nbcar Period]]-6)</f>
        <v>10</v>
      </c>
      <c r="J202" s="3">
        <f>DATE(Tableau134[[#This Row],[Année]],Tableau134[[#This Row],[Droite Period]],1)</f>
        <v>44105</v>
      </c>
      <c r="K202" t="s">
        <v>411</v>
      </c>
      <c r="L202" t="s">
        <v>412</v>
      </c>
      <c r="M202">
        <f>_xlfn.NUMBERVALUE(Tableau134[[#This Row],[Sales]],".")</f>
        <v>845.89</v>
      </c>
    </row>
    <row r="203" spans="1:13" x14ac:dyDescent="0.25">
      <c r="A203" t="s">
        <v>13</v>
      </c>
      <c r="B203" t="s">
        <v>97</v>
      </c>
      <c r="C203" t="s">
        <v>15</v>
      </c>
      <c r="D203">
        <f>LEN(Tableau134[[#This Row],[Categ]])</f>
        <v>10</v>
      </c>
      <c r="E203" t="str">
        <f>RIGHT(Tableau134[[#This Row],[Categ]],Tableau134[[#This Row],[Nbcar]]-6)</f>
        <v>Haut</v>
      </c>
      <c r="F203" t="s">
        <v>139</v>
      </c>
      <c r="G203" t="str">
        <f>LEFT(Tableau134[[#This Row],[Period]],4)</f>
        <v>2019</v>
      </c>
      <c r="H203">
        <f>LEN(Tableau134[[#This Row],[Period]])</f>
        <v>8</v>
      </c>
      <c r="I203" t="str">
        <f>RIGHT(Tableau134[[#This Row],[Period]],Tableau134[[#This Row],[Nbcar Period]]-6)</f>
        <v>11</v>
      </c>
      <c r="J203" s="3">
        <f>DATE(Tableau134[[#This Row],[Année]],Tableau134[[#This Row],[Droite Period]],1)</f>
        <v>43770</v>
      </c>
      <c r="K203" t="s">
        <v>413</v>
      </c>
      <c r="L203" t="s">
        <v>414</v>
      </c>
      <c r="M203">
        <f>_xlfn.NUMBERVALUE(Tableau134[[#This Row],[Sales]],".")</f>
        <v>3401.36</v>
      </c>
    </row>
    <row r="204" spans="1:13" x14ac:dyDescent="0.25">
      <c r="A204" t="s">
        <v>13</v>
      </c>
      <c r="B204" t="s">
        <v>45</v>
      </c>
      <c r="C204" t="s">
        <v>30</v>
      </c>
      <c r="D204">
        <f>LEN(Tableau134[[#This Row],[Categ]])</f>
        <v>9</v>
      </c>
      <c r="E204" t="str">
        <f>RIGHT(Tableau134[[#This Row],[Categ]],Tableau134[[#This Row],[Nbcar]]-6)</f>
        <v>Bas</v>
      </c>
      <c r="F204" t="s">
        <v>42</v>
      </c>
      <c r="G204" t="str">
        <f>LEFT(Tableau134[[#This Row],[Period]],4)</f>
        <v>2020</v>
      </c>
      <c r="H204">
        <f>LEN(Tableau134[[#This Row],[Period]])</f>
        <v>7</v>
      </c>
      <c r="I204" t="str">
        <f>RIGHT(Tableau134[[#This Row],[Period]],Tableau134[[#This Row],[Nbcar Period]]-6)</f>
        <v>6</v>
      </c>
      <c r="J204" s="3">
        <f>DATE(Tableau134[[#This Row],[Année]],Tableau134[[#This Row],[Droite Period]],1)</f>
        <v>43983</v>
      </c>
      <c r="K204" t="s">
        <v>415</v>
      </c>
      <c r="L204" t="s">
        <v>416</v>
      </c>
      <c r="M204">
        <f>_xlfn.NUMBERVALUE(Tableau134[[#This Row],[Sales]],".")</f>
        <v>4381.2</v>
      </c>
    </row>
    <row r="205" spans="1:13" x14ac:dyDescent="0.25">
      <c r="A205" t="s">
        <v>13</v>
      </c>
      <c r="B205" t="s">
        <v>19</v>
      </c>
      <c r="C205" t="s">
        <v>15</v>
      </c>
      <c r="D205">
        <f>LEN(Tableau134[[#This Row],[Categ]])</f>
        <v>10</v>
      </c>
      <c r="E205" t="str">
        <f>RIGHT(Tableau134[[#This Row],[Categ]],Tableau134[[#This Row],[Nbcar]]-6)</f>
        <v>Haut</v>
      </c>
      <c r="F205" t="s">
        <v>76</v>
      </c>
      <c r="G205" t="str">
        <f>LEFT(Tableau134[[#This Row],[Period]],4)</f>
        <v>2020</v>
      </c>
      <c r="H205">
        <f>LEN(Tableau134[[#This Row],[Period]])</f>
        <v>7</v>
      </c>
      <c r="I205" t="str">
        <f>RIGHT(Tableau134[[#This Row],[Period]],Tableau134[[#This Row],[Nbcar Period]]-6)</f>
        <v>8</v>
      </c>
      <c r="J205" s="3">
        <f>DATE(Tableau134[[#This Row],[Année]],Tableau134[[#This Row],[Droite Period]],1)</f>
        <v>44044</v>
      </c>
      <c r="K205" t="s">
        <v>342</v>
      </c>
      <c r="L205" t="s">
        <v>417</v>
      </c>
      <c r="M205">
        <f>_xlfn.NUMBERVALUE(Tableau134[[#This Row],[Sales]],".")</f>
        <v>5021.41</v>
      </c>
    </row>
    <row r="206" spans="1:13" x14ac:dyDescent="0.25">
      <c r="A206" t="s">
        <v>13</v>
      </c>
      <c r="B206" t="s">
        <v>73</v>
      </c>
      <c r="C206" t="s">
        <v>30</v>
      </c>
      <c r="D206">
        <f>LEN(Tableau134[[#This Row],[Categ]])</f>
        <v>9</v>
      </c>
      <c r="E206" t="str">
        <f>RIGHT(Tableau134[[#This Row],[Categ]],Tableau134[[#This Row],[Nbcar]]-6)</f>
        <v>Bas</v>
      </c>
      <c r="F206" t="s">
        <v>176</v>
      </c>
      <c r="G206" t="str">
        <f>LEFT(Tableau134[[#This Row],[Period]],4)</f>
        <v>2020</v>
      </c>
      <c r="H206">
        <f>LEN(Tableau134[[#This Row],[Period]])</f>
        <v>7</v>
      </c>
      <c r="I206" t="str">
        <f>RIGHT(Tableau134[[#This Row],[Period]],Tableau134[[#This Row],[Nbcar Period]]-6)</f>
        <v>4</v>
      </c>
      <c r="J206" s="3">
        <f>DATE(Tableau134[[#This Row],[Année]],Tableau134[[#This Row],[Droite Period]],1)</f>
        <v>43922</v>
      </c>
      <c r="K206" t="s">
        <v>418</v>
      </c>
      <c r="L206" t="s">
        <v>419</v>
      </c>
      <c r="M206">
        <f>_xlfn.NUMBERVALUE(Tableau134[[#This Row],[Sales]],".")</f>
        <v>8206.75</v>
      </c>
    </row>
    <row r="207" spans="1:13" x14ac:dyDescent="0.25">
      <c r="A207" t="s">
        <v>13</v>
      </c>
      <c r="B207" t="s">
        <v>26</v>
      </c>
      <c r="C207" t="s">
        <v>30</v>
      </c>
      <c r="D207">
        <f>LEN(Tableau134[[#This Row],[Categ]])</f>
        <v>9</v>
      </c>
      <c r="E207" t="str">
        <f>RIGHT(Tableau134[[#This Row],[Categ]],Tableau134[[#This Row],[Nbcar]]-6)</f>
        <v>Bas</v>
      </c>
      <c r="F207" t="s">
        <v>20</v>
      </c>
      <c r="G207" t="str">
        <f>LEFT(Tableau134[[#This Row],[Period]],4)</f>
        <v>2020</v>
      </c>
      <c r="H207">
        <f>LEN(Tableau134[[#This Row],[Period]])</f>
        <v>8</v>
      </c>
      <c r="I207" t="str">
        <f>RIGHT(Tableau134[[#This Row],[Period]],Tableau134[[#This Row],[Nbcar Period]]-6)</f>
        <v>12</v>
      </c>
      <c r="J207" s="3">
        <f>DATE(Tableau134[[#This Row],[Année]],Tableau134[[#This Row],[Droite Period]],1)</f>
        <v>44166</v>
      </c>
      <c r="K207" t="s">
        <v>420</v>
      </c>
      <c r="L207" t="s">
        <v>421</v>
      </c>
      <c r="M207">
        <f>_xlfn.NUMBERVALUE(Tableau134[[#This Row],[Sales]],".")</f>
        <v>8492.57</v>
      </c>
    </row>
    <row r="208" spans="1:13" x14ac:dyDescent="0.25">
      <c r="A208" t="s">
        <v>13</v>
      </c>
      <c r="B208" t="s">
        <v>19</v>
      </c>
      <c r="C208" t="s">
        <v>30</v>
      </c>
      <c r="D208">
        <f>LEN(Tableau134[[#This Row],[Categ]])</f>
        <v>9</v>
      </c>
      <c r="E208" t="str">
        <f>RIGHT(Tableau134[[#This Row],[Categ]],Tableau134[[#This Row],[Nbcar]]-6)</f>
        <v>Bas</v>
      </c>
      <c r="F208" t="s">
        <v>152</v>
      </c>
      <c r="G208" t="str">
        <f>LEFT(Tableau134[[#This Row],[Period]],4)</f>
        <v>2019</v>
      </c>
      <c r="H208">
        <f>LEN(Tableau134[[#This Row],[Period]])</f>
        <v>7</v>
      </c>
      <c r="I208" t="str">
        <f>RIGHT(Tableau134[[#This Row],[Period]],Tableau134[[#This Row],[Nbcar Period]]-6)</f>
        <v>7</v>
      </c>
      <c r="J208" s="3">
        <f>DATE(Tableau134[[#This Row],[Année]],Tableau134[[#This Row],[Droite Period]],1)</f>
        <v>43647</v>
      </c>
      <c r="K208" t="s">
        <v>422</v>
      </c>
      <c r="L208" t="s">
        <v>423</v>
      </c>
      <c r="M208">
        <f>_xlfn.NUMBERVALUE(Tableau134[[#This Row],[Sales]],".")</f>
        <v>7125.54</v>
      </c>
    </row>
    <row r="209" spans="1:13" x14ac:dyDescent="0.25">
      <c r="A209" t="s">
        <v>13</v>
      </c>
      <c r="B209" t="s">
        <v>14</v>
      </c>
      <c r="C209" t="s">
        <v>15</v>
      </c>
      <c r="D209">
        <f>LEN(Tableau134[[#This Row],[Categ]])</f>
        <v>10</v>
      </c>
      <c r="E209" t="str">
        <f>RIGHT(Tableau134[[#This Row],[Categ]],Tableau134[[#This Row],[Nbcar]]-6)</f>
        <v>Haut</v>
      </c>
      <c r="F209" t="s">
        <v>144</v>
      </c>
      <c r="G209" t="str">
        <f>LEFT(Tableau134[[#This Row],[Period]],4)</f>
        <v>2020</v>
      </c>
      <c r="H209">
        <f>LEN(Tableau134[[#This Row],[Period]])</f>
        <v>7</v>
      </c>
      <c r="I209" t="str">
        <f>RIGHT(Tableau134[[#This Row],[Period]],Tableau134[[#This Row],[Nbcar Period]]-6)</f>
        <v>7</v>
      </c>
      <c r="J209" s="3">
        <f>DATE(Tableau134[[#This Row],[Année]],Tableau134[[#This Row],[Droite Period]],1)</f>
        <v>44013</v>
      </c>
      <c r="K209" t="s">
        <v>424</v>
      </c>
      <c r="L209" t="s">
        <v>425</v>
      </c>
      <c r="M209">
        <f>_xlfn.NUMBERVALUE(Tableau134[[#This Row],[Sales]],".")</f>
        <v>9034.57</v>
      </c>
    </row>
    <row r="210" spans="1:13" x14ac:dyDescent="0.25">
      <c r="A210" t="s">
        <v>13</v>
      </c>
      <c r="B210" t="s">
        <v>53</v>
      </c>
      <c r="C210" t="s">
        <v>15</v>
      </c>
      <c r="D210">
        <f>LEN(Tableau134[[#This Row],[Categ]])</f>
        <v>10</v>
      </c>
      <c r="E210" t="str">
        <f>RIGHT(Tableau134[[#This Row],[Categ]],Tableau134[[#This Row],[Nbcar]]-6)</f>
        <v>Haut</v>
      </c>
      <c r="F210" t="s">
        <v>16</v>
      </c>
      <c r="G210" t="str">
        <f>LEFT(Tableau134[[#This Row],[Period]],4)</f>
        <v>2020</v>
      </c>
      <c r="H210">
        <f>LEN(Tableau134[[#This Row],[Period]])</f>
        <v>7</v>
      </c>
      <c r="I210" t="str">
        <f>RIGHT(Tableau134[[#This Row],[Period]],Tableau134[[#This Row],[Nbcar Period]]-6)</f>
        <v>2</v>
      </c>
      <c r="J210" s="3">
        <f>DATE(Tableau134[[#This Row],[Année]],Tableau134[[#This Row],[Droite Period]],1)</f>
        <v>43862</v>
      </c>
      <c r="K210" t="s">
        <v>426</v>
      </c>
      <c r="L210" t="s">
        <v>427</v>
      </c>
      <c r="M210">
        <f>_xlfn.NUMBERVALUE(Tableau134[[#This Row],[Sales]],".")</f>
        <v>6348.67</v>
      </c>
    </row>
    <row r="211" spans="1:13" x14ac:dyDescent="0.25">
      <c r="A211" t="s">
        <v>13</v>
      </c>
      <c r="B211" t="s">
        <v>97</v>
      </c>
      <c r="C211" t="s">
        <v>15</v>
      </c>
      <c r="D211">
        <f>LEN(Tableau134[[#This Row],[Categ]])</f>
        <v>10</v>
      </c>
      <c r="E211" t="str">
        <f>RIGHT(Tableau134[[#This Row],[Categ]],Tableau134[[#This Row],[Nbcar]]-6)</f>
        <v>Haut</v>
      </c>
      <c r="F211" t="s">
        <v>27</v>
      </c>
      <c r="G211" t="str">
        <f>LEFT(Tableau134[[#This Row],[Period]],4)</f>
        <v>2019</v>
      </c>
      <c r="H211">
        <f>LEN(Tableau134[[#This Row],[Period]])</f>
        <v>7</v>
      </c>
      <c r="I211" t="str">
        <f>RIGHT(Tableau134[[#This Row],[Period]],Tableau134[[#This Row],[Nbcar Period]]-6)</f>
        <v>5</v>
      </c>
      <c r="J211" s="3">
        <f>DATE(Tableau134[[#This Row],[Année]],Tableau134[[#This Row],[Droite Period]],1)</f>
        <v>43586</v>
      </c>
      <c r="K211" t="s">
        <v>428</v>
      </c>
      <c r="L211" t="s">
        <v>429</v>
      </c>
      <c r="M211">
        <f>_xlfn.NUMBERVALUE(Tableau134[[#This Row],[Sales]],".")</f>
        <v>5773.21</v>
      </c>
    </row>
    <row r="212" spans="1:13" x14ac:dyDescent="0.25">
      <c r="A212" t="s">
        <v>13</v>
      </c>
      <c r="B212" t="s">
        <v>19</v>
      </c>
      <c r="C212" t="s">
        <v>15</v>
      </c>
      <c r="D212">
        <f>LEN(Tableau134[[#This Row],[Categ]])</f>
        <v>10</v>
      </c>
      <c r="E212" t="str">
        <f>RIGHT(Tableau134[[#This Row],[Categ]],Tableau134[[#This Row],[Nbcar]]-6)</f>
        <v>Haut</v>
      </c>
      <c r="F212" t="s">
        <v>76</v>
      </c>
      <c r="G212" t="str">
        <f>LEFT(Tableau134[[#This Row],[Period]],4)</f>
        <v>2020</v>
      </c>
      <c r="H212">
        <f>LEN(Tableau134[[#This Row],[Period]])</f>
        <v>7</v>
      </c>
      <c r="I212" t="str">
        <f>RIGHT(Tableau134[[#This Row],[Period]],Tableau134[[#This Row],[Nbcar Period]]-6)</f>
        <v>8</v>
      </c>
      <c r="J212" s="3">
        <f>DATE(Tableau134[[#This Row],[Année]],Tableau134[[#This Row],[Droite Period]],1)</f>
        <v>44044</v>
      </c>
      <c r="K212" t="s">
        <v>430</v>
      </c>
      <c r="L212" t="s">
        <v>431</v>
      </c>
      <c r="M212">
        <f>_xlfn.NUMBERVALUE(Tableau134[[#This Row],[Sales]],".")</f>
        <v>4479.68</v>
      </c>
    </row>
    <row r="213" spans="1:13" x14ac:dyDescent="0.25">
      <c r="A213" t="s">
        <v>13</v>
      </c>
      <c r="B213" t="s">
        <v>34</v>
      </c>
      <c r="C213" t="s">
        <v>30</v>
      </c>
      <c r="D213">
        <f>LEN(Tableau134[[#This Row],[Categ]])</f>
        <v>9</v>
      </c>
      <c r="E213" t="str">
        <f>RIGHT(Tableau134[[#This Row],[Categ]],Tableau134[[#This Row],[Nbcar]]-6)</f>
        <v>Bas</v>
      </c>
      <c r="F213" t="s">
        <v>58</v>
      </c>
      <c r="G213" t="str">
        <f>LEFT(Tableau134[[#This Row],[Period]],4)</f>
        <v>2020</v>
      </c>
      <c r="H213">
        <f>LEN(Tableau134[[#This Row],[Period]])</f>
        <v>8</v>
      </c>
      <c r="I213" t="str">
        <f>RIGHT(Tableau134[[#This Row],[Period]],Tableau134[[#This Row],[Nbcar Period]]-6)</f>
        <v>10</v>
      </c>
      <c r="J213" s="3">
        <f>DATE(Tableau134[[#This Row],[Année]],Tableau134[[#This Row],[Droite Period]],1)</f>
        <v>44105</v>
      </c>
      <c r="K213" t="s">
        <v>149</v>
      </c>
      <c r="L213" t="s">
        <v>432</v>
      </c>
      <c r="M213">
        <f>_xlfn.NUMBERVALUE(Tableau134[[#This Row],[Sales]],".")</f>
        <v>7886.67</v>
      </c>
    </row>
    <row r="214" spans="1:13" x14ac:dyDescent="0.25">
      <c r="A214" t="s">
        <v>13</v>
      </c>
      <c r="B214" t="s">
        <v>14</v>
      </c>
      <c r="C214" t="s">
        <v>35</v>
      </c>
      <c r="D214">
        <f>LEN(Tableau134[[#This Row],[Categ]])</f>
        <v>17</v>
      </c>
      <c r="E214" t="str">
        <f>RIGHT(Tableau134[[#This Row],[Categ]],Tableau134[[#This Row],[Nbcar]]-6)</f>
        <v>Haut-Et-Bas</v>
      </c>
      <c r="F214" t="s">
        <v>27</v>
      </c>
      <c r="G214" t="str">
        <f>LEFT(Tableau134[[#This Row],[Period]],4)</f>
        <v>2019</v>
      </c>
      <c r="H214">
        <f>LEN(Tableau134[[#This Row],[Period]])</f>
        <v>7</v>
      </c>
      <c r="I214" t="str">
        <f>RIGHT(Tableau134[[#This Row],[Period]],Tableau134[[#This Row],[Nbcar Period]]-6)</f>
        <v>5</v>
      </c>
      <c r="J214" s="3">
        <f>DATE(Tableau134[[#This Row],[Année]],Tableau134[[#This Row],[Droite Period]],1)</f>
        <v>43586</v>
      </c>
      <c r="K214" t="s">
        <v>433</v>
      </c>
      <c r="L214" t="s">
        <v>434</v>
      </c>
      <c r="M214">
        <f>_xlfn.NUMBERVALUE(Tableau134[[#This Row],[Sales]],".")</f>
        <v>8025.23</v>
      </c>
    </row>
    <row r="215" spans="1:13" x14ac:dyDescent="0.25">
      <c r="A215" t="s">
        <v>13</v>
      </c>
      <c r="B215" t="s">
        <v>34</v>
      </c>
      <c r="C215" t="s">
        <v>15</v>
      </c>
      <c r="D215">
        <f>LEN(Tableau134[[#This Row],[Categ]])</f>
        <v>10</v>
      </c>
      <c r="E215" t="str">
        <f>RIGHT(Tableau134[[#This Row],[Categ]],Tableau134[[#This Row],[Nbcar]]-6)</f>
        <v>Haut</v>
      </c>
      <c r="F215" t="s">
        <v>27</v>
      </c>
      <c r="G215" t="str">
        <f>LEFT(Tableau134[[#This Row],[Period]],4)</f>
        <v>2019</v>
      </c>
      <c r="H215">
        <f>LEN(Tableau134[[#This Row],[Period]])</f>
        <v>7</v>
      </c>
      <c r="I215" t="str">
        <f>RIGHT(Tableau134[[#This Row],[Period]],Tableau134[[#This Row],[Nbcar Period]]-6)</f>
        <v>5</v>
      </c>
      <c r="J215" s="3">
        <f>DATE(Tableau134[[#This Row],[Année]],Tableau134[[#This Row],[Droite Period]],1)</f>
        <v>43586</v>
      </c>
      <c r="K215" t="s">
        <v>394</v>
      </c>
      <c r="L215" t="s">
        <v>435</v>
      </c>
      <c r="M215">
        <f>_xlfn.NUMBERVALUE(Tableau134[[#This Row],[Sales]],".")</f>
        <v>833.32</v>
      </c>
    </row>
    <row r="216" spans="1:13" x14ac:dyDescent="0.25">
      <c r="A216" t="s">
        <v>13</v>
      </c>
      <c r="B216" t="s">
        <v>45</v>
      </c>
      <c r="C216" t="s">
        <v>15</v>
      </c>
      <c r="D216">
        <f>LEN(Tableau134[[#This Row],[Categ]])</f>
        <v>10</v>
      </c>
      <c r="E216" t="str">
        <f>RIGHT(Tableau134[[#This Row],[Categ]],Tableau134[[#This Row],[Nbcar]]-6)</f>
        <v>Haut</v>
      </c>
      <c r="F216" t="s">
        <v>36</v>
      </c>
      <c r="G216" t="str">
        <f>LEFT(Tableau134[[#This Row],[Period]],4)</f>
        <v>2020</v>
      </c>
      <c r="H216">
        <f>LEN(Tableau134[[#This Row],[Period]])</f>
        <v>7</v>
      </c>
      <c r="I216" t="str">
        <f>RIGHT(Tableau134[[#This Row],[Period]],Tableau134[[#This Row],[Nbcar Period]]-6)</f>
        <v>1</v>
      </c>
      <c r="J216" s="3">
        <f>DATE(Tableau134[[#This Row],[Année]],Tableau134[[#This Row],[Droite Period]],1)</f>
        <v>43831</v>
      </c>
      <c r="K216" t="s">
        <v>306</v>
      </c>
      <c r="L216" t="s">
        <v>436</v>
      </c>
      <c r="M216">
        <f>_xlfn.NUMBERVALUE(Tableau134[[#This Row],[Sales]],".")</f>
        <v>3058.45</v>
      </c>
    </row>
    <row r="217" spans="1:13" x14ac:dyDescent="0.25">
      <c r="A217" t="s">
        <v>13</v>
      </c>
      <c r="B217" t="s">
        <v>45</v>
      </c>
      <c r="C217" t="s">
        <v>15</v>
      </c>
      <c r="D217">
        <f>LEN(Tableau134[[#This Row],[Categ]])</f>
        <v>10</v>
      </c>
      <c r="E217" t="str">
        <f>RIGHT(Tableau134[[#This Row],[Categ]],Tableau134[[#This Row],[Nbcar]]-6)</f>
        <v>Haut</v>
      </c>
      <c r="F217" t="s">
        <v>48</v>
      </c>
      <c r="G217" t="str">
        <f>LEFT(Tableau134[[#This Row],[Period]],4)</f>
        <v>2021</v>
      </c>
      <c r="H217">
        <f>LEN(Tableau134[[#This Row],[Period]])</f>
        <v>7</v>
      </c>
      <c r="I217" t="str">
        <f>RIGHT(Tableau134[[#This Row],[Period]],Tableau134[[#This Row],[Nbcar Period]]-6)</f>
        <v>4</v>
      </c>
      <c r="J217" s="3">
        <f>DATE(Tableau134[[#This Row],[Année]],Tableau134[[#This Row],[Droite Period]],1)</f>
        <v>44287</v>
      </c>
      <c r="K217" t="s">
        <v>437</v>
      </c>
      <c r="L217" t="s">
        <v>438</v>
      </c>
      <c r="M217">
        <f>_xlfn.NUMBERVALUE(Tableau134[[#This Row],[Sales]],".")</f>
        <v>8645.14</v>
      </c>
    </row>
    <row r="218" spans="1:13" x14ac:dyDescent="0.25">
      <c r="A218" t="s">
        <v>13</v>
      </c>
      <c r="B218" t="s">
        <v>45</v>
      </c>
      <c r="C218" t="s">
        <v>15</v>
      </c>
      <c r="D218">
        <f>LEN(Tableau134[[#This Row],[Categ]])</f>
        <v>10</v>
      </c>
      <c r="E218" t="str">
        <f>RIGHT(Tableau134[[#This Row],[Categ]],Tableau134[[#This Row],[Nbcar]]-6)</f>
        <v>Haut</v>
      </c>
      <c r="F218" t="s">
        <v>20</v>
      </c>
      <c r="G218" t="str">
        <f>LEFT(Tableau134[[#This Row],[Period]],4)</f>
        <v>2020</v>
      </c>
      <c r="H218">
        <f>LEN(Tableau134[[#This Row],[Period]])</f>
        <v>8</v>
      </c>
      <c r="I218" t="str">
        <f>RIGHT(Tableau134[[#This Row],[Period]],Tableau134[[#This Row],[Nbcar Period]]-6)</f>
        <v>12</v>
      </c>
      <c r="J218" s="3">
        <f>DATE(Tableau134[[#This Row],[Année]],Tableau134[[#This Row],[Droite Period]],1)</f>
        <v>44166</v>
      </c>
      <c r="K218" t="s">
        <v>439</v>
      </c>
      <c r="L218" t="s">
        <v>440</v>
      </c>
      <c r="M218">
        <f>_xlfn.NUMBERVALUE(Tableau134[[#This Row],[Sales]],".")</f>
        <v>3507.98</v>
      </c>
    </row>
    <row r="219" spans="1:13" x14ac:dyDescent="0.25">
      <c r="A219" t="s">
        <v>13</v>
      </c>
      <c r="B219" t="s">
        <v>53</v>
      </c>
      <c r="C219" t="s">
        <v>15</v>
      </c>
      <c r="D219">
        <f>LEN(Tableau134[[#This Row],[Categ]])</f>
        <v>10</v>
      </c>
      <c r="E219" t="str">
        <f>RIGHT(Tableau134[[#This Row],[Categ]],Tableau134[[#This Row],[Nbcar]]-6)</f>
        <v>Haut</v>
      </c>
      <c r="F219" t="s">
        <v>39</v>
      </c>
      <c r="G219" t="str">
        <f>LEFT(Tableau134[[#This Row],[Period]],4)</f>
        <v>2020</v>
      </c>
      <c r="H219">
        <f>LEN(Tableau134[[#This Row],[Period]])</f>
        <v>8</v>
      </c>
      <c r="I219" t="str">
        <f>RIGHT(Tableau134[[#This Row],[Period]],Tableau134[[#This Row],[Nbcar Period]]-6)</f>
        <v>11</v>
      </c>
      <c r="J219" s="3">
        <f>DATE(Tableau134[[#This Row],[Année]],Tableau134[[#This Row],[Droite Period]],1)</f>
        <v>44136</v>
      </c>
      <c r="K219" t="s">
        <v>441</v>
      </c>
      <c r="L219" t="s">
        <v>442</v>
      </c>
      <c r="M219">
        <f>_xlfn.NUMBERVALUE(Tableau134[[#This Row],[Sales]],".")</f>
        <v>8968.56</v>
      </c>
    </row>
    <row r="220" spans="1:13" x14ac:dyDescent="0.25">
      <c r="A220" t="s">
        <v>13</v>
      </c>
      <c r="B220" t="s">
        <v>45</v>
      </c>
      <c r="C220" t="s">
        <v>30</v>
      </c>
      <c r="D220">
        <f>LEN(Tableau134[[#This Row],[Categ]])</f>
        <v>9</v>
      </c>
      <c r="E220" t="str">
        <f>RIGHT(Tableau134[[#This Row],[Categ]],Tableau134[[#This Row],[Nbcar]]-6)</f>
        <v>Bas</v>
      </c>
      <c r="F220" t="s">
        <v>27</v>
      </c>
      <c r="G220" t="str">
        <f>LEFT(Tableau134[[#This Row],[Period]],4)</f>
        <v>2019</v>
      </c>
      <c r="H220">
        <f>LEN(Tableau134[[#This Row],[Period]])</f>
        <v>7</v>
      </c>
      <c r="I220" t="str">
        <f>RIGHT(Tableau134[[#This Row],[Period]],Tableau134[[#This Row],[Nbcar Period]]-6)</f>
        <v>5</v>
      </c>
      <c r="J220" s="3">
        <f>DATE(Tableau134[[#This Row],[Année]],Tableau134[[#This Row],[Droite Period]],1)</f>
        <v>43586</v>
      </c>
      <c r="K220" t="s">
        <v>239</v>
      </c>
      <c r="L220" t="s">
        <v>443</v>
      </c>
      <c r="M220">
        <f>_xlfn.NUMBERVALUE(Tableau134[[#This Row],[Sales]],".")</f>
        <v>6729.31</v>
      </c>
    </row>
    <row r="221" spans="1:13" x14ac:dyDescent="0.25">
      <c r="A221" t="s">
        <v>13</v>
      </c>
      <c r="B221" t="s">
        <v>97</v>
      </c>
      <c r="C221" t="s">
        <v>30</v>
      </c>
      <c r="D221">
        <f>LEN(Tableau134[[#This Row],[Categ]])</f>
        <v>9</v>
      </c>
      <c r="E221" t="str">
        <f>RIGHT(Tableau134[[#This Row],[Categ]],Tableau134[[#This Row],[Nbcar]]-6)</f>
        <v>Bas</v>
      </c>
      <c r="F221" t="s">
        <v>16</v>
      </c>
      <c r="G221" t="str">
        <f>LEFT(Tableau134[[#This Row],[Period]],4)</f>
        <v>2020</v>
      </c>
      <c r="H221">
        <f>LEN(Tableau134[[#This Row],[Period]])</f>
        <v>7</v>
      </c>
      <c r="I221" t="str">
        <f>RIGHT(Tableau134[[#This Row],[Period]],Tableau134[[#This Row],[Nbcar Period]]-6)</f>
        <v>2</v>
      </c>
      <c r="J221" s="3">
        <f>DATE(Tableau134[[#This Row],[Année]],Tableau134[[#This Row],[Droite Period]],1)</f>
        <v>43862</v>
      </c>
      <c r="K221" t="s">
        <v>433</v>
      </c>
      <c r="L221" t="s">
        <v>444</v>
      </c>
      <c r="M221">
        <f>_xlfn.NUMBERVALUE(Tableau134[[#This Row],[Sales]],".")</f>
        <v>7698.94</v>
      </c>
    </row>
    <row r="222" spans="1:13" x14ac:dyDescent="0.25">
      <c r="A222" t="s">
        <v>13</v>
      </c>
      <c r="B222" t="s">
        <v>26</v>
      </c>
      <c r="C222" t="s">
        <v>30</v>
      </c>
      <c r="D222">
        <f>LEN(Tableau134[[#This Row],[Categ]])</f>
        <v>9</v>
      </c>
      <c r="E222" t="str">
        <f>RIGHT(Tableau134[[#This Row],[Categ]],Tableau134[[#This Row],[Nbcar]]-6)</f>
        <v>Bas</v>
      </c>
      <c r="F222" t="s">
        <v>20</v>
      </c>
      <c r="G222" t="str">
        <f>LEFT(Tableau134[[#This Row],[Period]],4)</f>
        <v>2020</v>
      </c>
      <c r="H222">
        <f>LEN(Tableau134[[#This Row],[Period]])</f>
        <v>8</v>
      </c>
      <c r="I222" t="str">
        <f>RIGHT(Tableau134[[#This Row],[Period]],Tableau134[[#This Row],[Nbcar Period]]-6)</f>
        <v>12</v>
      </c>
      <c r="J222" s="3">
        <f>DATE(Tableau134[[#This Row],[Année]],Tableau134[[#This Row],[Droite Period]],1)</f>
        <v>44166</v>
      </c>
      <c r="K222" t="s">
        <v>272</v>
      </c>
      <c r="L222" t="s">
        <v>445</v>
      </c>
      <c r="M222">
        <f>_xlfn.NUMBERVALUE(Tableau134[[#This Row],[Sales]],".")</f>
        <v>2289.2600000000002</v>
      </c>
    </row>
    <row r="223" spans="1:13" x14ac:dyDescent="0.25">
      <c r="A223" t="s">
        <v>13</v>
      </c>
      <c r="B223" t="s">
        <v>53</v>
      </c>
      <c r="C223" t="s">
        <v>35</v>
      </c>
      <c r="D223">
        <f>LEN(Tableau134[[#This Row],[Categ]])</f>
        <v>17</v>
      </c>
      <c r="E223" t="str">
        <f>RIGHT(Tableau134[[#This Row],[Categ]],Tableau134[[#This Row],[Nbcar]]-6)</f>
        <v>Haut-Et-Bas</v>
      </c>
      <c r="F223" t="s">
        <v>139</v>
      </c>
      <c r="G223" t="str">
        <f>LEFT(Tableau134[[#This Row],[Period]],4)</f>
        <v>2019</v>
      </c>
      <c r="H223">
        <f>LEN(Tableau134[[#This Row],[Period]])</f>
        <v>8</v>
      </c>
      <c r="I223" t="str">
        <f>RIGHT(Tableau134[[#This Row],[Period]],Tableau134[[#This Row],[Nbcar Period]]-6)</f>
        <v>11</v>
      </c>
      <c r="J223" s="3">
        <f>DATE(Tableau134[[#This Row],[Année]],Tableau134[[#This Row],[Droite Period]],1)</f>
        <v>43770</v>
      </c>
      <c r="K223" t="s">
        <v>446</v>
      </c>
      <c r="L223" t="s">
        <v>447</v>
      </c>
      <c r="M223">
        <f>_xlfn.NUMBERVALUE(Tableau134[[#This Row],[Sales]],".")</f>
        <v>7921.38</v>
      </c>
    </row>
    <row r="224" spans="1:13" x14ac:dyDescent="0.25">
      <c r="A224" t="s">
        <v>13</v>
      </c>
      <c r="B224" t="s">
        <v>26</v>
      </c>
      <c r="C224" t="s">
        <v>30</v>
      </c>
      <c r="D224">
        <f>LEN(Tableau134[[#This Row],[Categ]])</f>
        <v>9</v>
      </c>
      <c r="E224" t="str">
        <f>RIGHT(Tableau134[[#This Row],[Categ]],Tableau134[[#This Row],[Nbcar]]-6)</f>
        <v>Bas</v>
      </c>
      <c r="F224" t="s">
        <v>16</v>
      </c>
      <c r="G224" t="str">
        <f>LEFT(Tableau134[[#This Row],[Period]],4)</f>
        <v>2020</v>
      </c>
      <c r="H224">
        <f>LEN(Tableau134[[#This Row],[Period]])</f>
        <v>7</v>
      </c>
      <c r="I224" t="str">
        <f>RIGHT(Tableau134[[#This Row],[Period]],Tableau134[[#This Row],[Nbcar Period]]-6)</f>
        <v>2</v>
      </c>
      <c r="J224" s="3">
        <f>DATE(Tableau134[[#This Row],[Année]],Tableau134[[#This Row],[Droite Period]],1)</f>
        <v>43862</v>
      </c>
      <c r="K224" t="s">
        <v>448</v>
      </c>
      <c r="L224" t="s">
        <v>449</v>
      </c>
      <c r="M224">
        <f>_xlfn.NUMBERVALUE(Tableau134[[#This Row],[Sales]],".")</f>
        <v>2641.57</v>
      </c>
    </row>
    <row r="225" spans="1:13" x14ac:dyDescent="0.25">
      <c r="A225" t="s">
        <v>13</v>
      </c>
      <c r="B225" t="s">
        <v>73</v>
      </c>
      <c r="C225" t="s">
        <v>35</v>
      </c>
      <c r="D225">
        <f>LEN(Tableau134[[#This Row],[Categ]])</f>
        <v>17</v>
      </c>
      <c r="E225" t="str">
        <f>RIGHT(Tableau134[[#This Row],[Categ]],Tableau134[[#This Row],[Nbcar]]-6)</f>
        <v>Haut-Et-Bas</v>
      </c>
      <c r="F225" t="s">
        <v>27</v>
      </c>
      <c r="G225" t="str">
        <f>LEFT(Tableau134[[#This Row],[Period]],4)</f>
        <v>2019</v>
      </c>
      <c r="H225">
        <f>LEN(Tableau134[[#This Row],[Period]])</f>
        <v>7</v>
      </c>
      <c r="I225" t="str">
        <f>RIGHT(Tableau134[[#This Row],[Period]],Tableau134[[#This Row],[Nbcar Period]]-6)</f>
        <v>5</v>
      </c>
      <c r="J225" s="3">
        <f>DATE(Tableau134[[#This Row],[Année]],Tableau134[[#This Row],[Droite Period]],1)</f>
        <v>43586</v>
      </c>
      <c r="K225" t="s">
        <v>450</v>
      </c>
      <c r="L225" t="s">
        <v>451</v>
      </c>
      <c r="M225">
        <f>_xlfn.NUMBERVALUE(Tableau134[[#This Row],[Sales]],".")</f>
        <v>7812.54</v>
      </c>
    </row>
    <row r="226" spans="1:13" x14ac:dyDescent="0.25">
      <c r="A226" t="s">
        <v>13</v>
      </c>
      <c r="B226" t="s">
        <v>97</v>
      </c>
      <c r="C226" t="s">
        <v>15</v>
      </c>
      <c r="D226">
        <f>LEN(Tableau134[[#This Row],[Categ]])</f>
        <v>10</v>
      </c>
      <c r="E226" t="str">
        <f>RIGHT(Tableau134[[#This Row],[Categ]],Tableau134[[#This Row],[Nbcar]]-6)</f>
        <v>Haut</v>
      </c>
      <c r="F226" t="s">
        <v>189</v>
      </c>
      <c r="G226" t="str">
        <f>LEFT(Tableau134[[#This Row],[Period]],4)</f>
        <v>2020</v>
      </c>
      <c r="H226">
        <f>LEN(Tableau134[[#This Row],[Period]])</f>
        <v>7</v>
      </c>
      <c r="I226" t="str">
        <f>RIGHT(Tableau134[[#This Row],[Period]],Tableau134[[#This Row],[Nbcar Period]]-6)</f>
        <v>9</v>
      </c>
      <c r="J226" s="3">
        <f>DATE(Tableau134[[#This Row],[Année]],Tableau134[[#This Row],[Droite Period]],1)</f>
        <v>44075</v>
      </c>
      <c r="K226" t="s">
        <v>452</v>
      </c>
      <c r="L226" t="s">
        <v>453</v>
      </c>
      <c r="M226">
        <f>_xlfn.NUMBERVALUE(Tableau134[[#This Row],[Sales]],".")</f>
        <v>62.67</v>
      </c>
    </row>
    <row r="227" spans="1:13" x14ac:dyDescent="0.25">
      <c r="A227" t="s">
        <v>13</v>
      </c>
      <c r="B227" t="s">
        <v>19</v>
      </c>
      <c r="C227" t="s">
        <v>15</v>
      </c>
      <c r="D227">
        <f>LEN(Tableau134[[#This Row],[Categ]])</f>
        <v>10</v>
      </c>
      <c r="E227" t="str">
        <f>RIGHT(Tableau134[[#This Row],[Categ]],Tableau134[[#This Row],[Nbcar]]-6)</f>
        <v>Haut</v>
      </c>
      <c r="F227" t="s">
        <v>67</v>
      </c>
      <c r="G227" t="str">
        <f>LEFT(Tableau134[[#This Row],[Period]],4)</f>
        <v>2021</v>
      </c>
      <c r="H227">
        <f>LEN(Tableau134[[#This Row],[Period]])</f>
        <v>7</v>
      </c>
      <c r="I227" t="str">
        <f>RIGHT(Tableau134[[#This Row],[Period]],Tableau134[[#This Row],[Nbcar Period]]-6)</f>
        <v>2</v>
      </c>
      <c r="J227" s="3">
        <f>DATE(Tableau134[[#This Row],[Année]],Tableau134[[#This Row],[Droite Period]],1)</f>
        <v>44228</v>
      </c>
      <c r="K227" t="s">
        <v>454</v>
      </c>
      <c r="L227" t="s">
        <v>455</v>
      </c>
      <c r="M227">
        <f>_xlfn.NUMBERVALUE(Tableau134[[#This Row],[Sales]],".")</f>
        <v>6754.99</v>
      </c>
    </row>
    <row r="228" spans="1:13" x14ac:dyDescent="0.25">
      <c r="A228" t="s">
        <v>13</v>
      </c>
      <c r="B228" t="s">
        <v>14</v>
      </c>
      <c r="C228" t="s">
        <v>15</v>
      </c>
      <c r="D228">
        <f>LEN(Tableau134[[#This Row],[Categ]])</f>
        <v>10</v>
      </c>
      <c r="E228" t="str">
        <f>RIGHT(Tableau134[[#This Row],[Categ]],Tableau134[[#This Row],[Nbcar]]-6)</f>
        <v>Haut</v>
      </c>
      <c r="F228" t="s">
        <v>20</v>
      </c>
      <c r="G228" t="str">
        <f>LEFT(Tableau134[[#This Row],[Period]],4)</f>
        <v>2020</v>
      </c>
      <c r="H228">
        <f>LEN(Tableau134[[#This Row],[Period]])</f>
        <v>8</v>
      </c>
      <c r="I228" t="str">
        <f>RIGHT(Tableau134[[#This Row],[Period]],Tableau134[[#This Row],[Nbcar Period]]-6)</f>
        <v>12</v>
      </c>
      <c r="J228" s="3">
        <f>DATE(Tableau134[[#This Row],[Année]],Tableau134[[#This Row],[Droite Period]],1)</f>
        <v>44166</v>
      </c>
      <c r="K228" t="s">
        <v>24</v>
      </c>
      <c r="L228" t="s">
        <v>456</v>
      </c>
      <c r="M228">
        <f>_xlfn.NUMBERVALUE(Tableau134[[#This Row],[Sales]],".")</f>
        <v>9321.98</v>
      </c>
    </row>
    <row r="229" spans="1:13" x14ac:dyDescent="0.25">
      <c r="A229" t="s">
        <v>13</v>
      </c>
      <c r="B229" t="s">
        <v>34</v>
      </c>
      <c r="C229" t="s">
        <v>30</v>
      </c>
      <c r="D229">
        <f>LEN(Tableau134[[#This Row],[Categ]])</f>
        <v>9</v>
      </c>
      <c r="E229" t="str">
        <f>RIGHT(Tableau134[[#This Row],[Categ]],Tableau134[[#This Row],[Nbcar]]-6)</f>
        <v>Bas</v>
      </c>
      <c r="F229" t="s">
        <v>64</v>
      </c>
      <c r="G229" t="str">
        <f>LEFT(Tableau134[[#This Row],[Period]],4)</f>
        <v>2019</v>
      </c>
      <c r="H229">
        <f>LEN(Tableau134[[#This Row],[Period]])</f>
        <v>7</v>
      </c>
      <c r="I229" t="str">
        <f>RIGHT(Tableau134[[#This Row],[Period]],Tableau134[[#This Row],[Nbcar Period]]-6)</f>
        <v>8</v>
      </c>
      <c r="J229" s="3">
        <f>DATE(Tableau134[[#This Row],[Année]],Tableau134[[#This Row],[Droite Period]],1)</f>
        <v>43678</v>
      </c>
      <c r="K229" t="s">
        <v>457</v>
      </c>
      <c r="L229" t="s">
        <v>458</v>
      </c>
      <c r="M229">
        <f>_xlfn.NUMBERVALUE(Tableau134[[#This Row],[Sales]],".")</f>
        <v>1474.1</v>
      </c>
    </row>
    <row r="230" spans="1:13" x14ac:dyDescent="0.25">
      <c r="A230" t="s">
        <v>13</v>
      </c>
      <c r="B230" t="s">
        <v>45</v>
      </c>
      <c r="C230" t="s">
        <v>35</v>
      </c>
      <c r="D230">
        <f>LEN(Tableau134[[#This Row],[Categ]])</f>
        <v>17</v>
      </c>
      <c r="E230" t="str">
        <f>RIGHT(Tableau134[[#This Row],[Categ]],Tableau134[[#This Row],[Nbcar]]-6)</f>
        <v>Haut-Et-Bas</v>
      </c>
      <c r="F230" t="s">
        <v>176</v>
      </c>
      <c r="G230" t="str">
        <f>LEFT(Tableau134[[#This Row],[Period]],4)</f>
        <v>2020</v>
      </c>
      <c r="H230">
        <f>LEN(Tableau134[[#This Row],[Period]])</f>
        <v>7</v>
      </c>
      <c r="I230" t="str">
        <f>RIGHT(Tableau134[[#This Row],[Period]],Tableau134[[#This Row],[Nbcar Period]]-6)</f>
        <v>4</v>
      </c>
      <c r="J230" s="3">
        <f>DATE(Tableau134[[#This Row],[Année]],Tableau134[[#This Row],[Droite Period]],1)</f>
        <v>43922</v>
      </c>
      <c r="K230" t="s">
        <v>392</v>
      </c>
      <c r="L230" t="s">
        <v>459</v>
      </c>
      <c r="M230">
        <f>_xlfn.NUMBERVALUE(Tableau134[[#This Row],[Sales]],".")</f>
        <v>6234.62</v>
      </c>
    </row>
    <row r="231" spans="1:13" x14ac:dyDescent="0.25">
      <c r="A231" t="s">
        <v>13</v>
      </c>
      <c r="B231" t="s">
        <v>73</v>
      </c>
      <c r="C231" t="s">
        <v>30</v>
      </c>
      <c r="D231">
        <f>LEN(Tableau134[[#This Row],[Categ]])</f>
        <v>9</v>
      </c>
      <c r="E231" t="str">
        <f>RIGHT(Tableau134[[#This Row],[Categ]],Tableau134[[#This Row],[Nbcar]]-6)</f>
        <v>Bas</v>
      </c>
      <c r="F231" t="s">
        <v>152</v>
      </c>
      <c r="G231" t="str">
        <f>LEFT(Tableau134[[#This Row],[Period]],4)</f>
        <v>2019</v>
      </c>
      <c r="H231">
        <f>LEN(Tableau134[[#This Row],[Period]])</f>
        <v>7</v>
      </c>
      <c r="I231" t="str">
        <f>RIGHT(Tableau134[[#This Row],[Period]],Tableau134[[#This Row],[Nbcar Period]]-6)</f>
        <v>7</v>
      </c>
      <c r="J231" s="3">
        <f>DATE(Tableau134[[#This Row],[Année]],Tableau134[[#This Row],[Droite Period]],1)</f>
        <v>43647</v>
      </c>
      <c r="K231" t="s">
        <v>65</v>
      </c>
      <c r="L231" t="s">
        <v>460</v>
      </c>
      <c r="M231">
        <f>_xlfn.NUMBERVALUE(Tableau134[[#This Row],[Sales]],".")</f>
        <v>8222.7999999999993</v>
      </c>
    </row>
    <row r="232" spans="1:13" x14ac:dyDescent="0.25">
      <c r="A232" t="s">
        <v>13</v>
      </c>
      <c r="B232" t="s">
        <v>19</v>
      </c>
      <c r="C232" t="s">
        <v>15</v>
      </c>
      <c r="D232">
        <f>LEN(Tableau134[[#This Row],[Categ]])</f>
        <v>10</v>
      </c>
      <c r="E232" t="str">
        <f>RIGHT(Tableau134[[#This Row],[Categ]],Tableau134[[#This Row],[Nbcar]]-6)</f>
        <v>Haut</v>
      </c>
      <c r="F232" t="s">
        <v>64</v>
      </c>
      <c r="G232" t="str">
        <f>LEFT(Tableau134[[#This Row],[Period]],4)</f>
        <v>2019</v>
      </c>
      <c r="H232">
        <f>LEN(Tableau134[[#This Row],[Period]])</f>
        <v>7</v>
      </c>
      <c r="I232" t="str">
        <f>RIGHT(Tableau134[[#This Row],[Period]],Tableau134[[#This Row],[Nbcar Period]]-6)</f>
        <v>8</v>
      </c>
      <c r="J232" s="3">
        <f>DATE(Tableau134[[#This Row],[Année]],Tableau134[[#This Row],[Droite Period]],1)</f>
        <v>43678</v>
      </c>
      <c r="K232" t="s">
        <v>250</v>
      </c>
      <c r="L232" t="s">
        <v>461</v>
      </c>
      <c r="M232">
        <f>_xlfn.NUMBERVALUE(Tableau134[[#This Row],[Sales]],".")</f>
        <v>1088.4100000000001</v>
      </c>
    </row>
    <row r="233" spans="1:13" x14ac:dyDescent="0.25">
      <c r="A233" t="s">
        <v>13</v>
      </c>
      <c r="B233" t="s">
        <v>73</v>
      </c>
      <c r="C233" t="s">
        <v>15</v>
      </c>
      <c r="D233">
        <f>LEN(Tableau134[[#This Row],[Categ]])</f>
        <v>10</v>
      </c>
      <c r="E233" t="str">
        <f>RIGHT(Tableau134[[#This Row],[Categ]],Tableau134[[#This Row],[Nbcar]]-6)</f>
        <v>Haut</v>
      </c>
      <c r="F233" t="s">
        <v>58</v>
      </c>
      <c r="G233" t="str">
        <f>LEFT(Tableau134[[#This Row],[Period]],4)</f>
        <v>2020</v>
      </c>
      <c r="H233">
        <f>LEN(Tableau134[[#This Row],[Period]])</f>
        <v>8</v>
      </c>
      <c r="I233" t="str">
        <f>RIGHT(Tableau134[[#This Row],[Period]],Tableau134[[#This Row],[Nbcar Period]]-6)</f>
        <v>10</v>
      </c>
      <c r="J233" s="3">
        <f>DATE(Tableau134[[#This Row],[Année]],Tableau134[[#This Row],[Droite Period]],1)</f>
        <v>44105</v>
      </c>
      <c r="K233" t="s">
        <v>125</v>
      </c>
      <c r="L233" t="s">
        <v>462</v>
      </c>
      <c r="M233">
        <f>_xlfn.NUMBERVALUE(Tableau134[[#This Row],[Sales]],".")</f>
        <v>8984.82</v>
      </c>
    </row>
    <row r="234" spans="1:13" x14ac:dyDescent="0.25">
      <c r="A234" t="s">
        <v>13</v>
      </c>
      <c r="B234" t="s">
        <v>45</v>
      </c>
      <c r="C234" t="s">
        <v>30</v>
      </c>
      <c r="D234">
        <f>LEN(Tableau134[[#This Row],[Categ]])</f>
        <v>9</v>
      </c>
      <c r="E234" t="str">
        <f>RIGHT(Tableau134[[#This Row],[Categ]],Tableau134[[#This Row],[Nbcar]]-6)</f>
        <v>Bas</v>
      </c>
      <c r="F234" t="s">
        <v>39</v>
      </c>
      <c r="G234" t="str">
        <f>LEFT(Tableau134[[#This Row],[Period]],4)</f>
        <v>2020</v>
      </c>
      <c r="H234">
        <f>LEN(Tableau134[[#This Row],[Period]])</f>
        <v>8</v>
      </c>
      <c r="I234" t="str">
        <f>RIGHT(Tableau134[[#This Row],[Period]],Tableau134[[#This Row],[Nbcar Period]]-6)</f>
        <v>11</v>
      </c>
      <c r="J234" s="3">
        <f>DATE(Tableau134[[#This Row],[Année]],Tableau134[[#This Row],[Droite Period]],1)</f>
        <v>44136</v>
      </c>
      <c r="K234" t="s">
        <v>463</v>
      </c>
      <c r="L234" t="s">
        <v>464</v>
      </c>
      <c r="M234">
        <f>_xlfn.NUMBERVALUE(Tableau134[[#This Row],[Sales]],".")</f>
        <v>6216.95</v>
      </c>
    </row>
    <row r="235" spans="1:13" x14ac:dyDescent="0.25">
      <c r="A235" t="s">
        <v>13</v>
      </c>
      <c r="B235" t="s">
        <v>34</v>
      </c>
      <c r="C235" t="s">
        <v>15</v>
      </c>
      <c r="D235">
        <f>LEN(Tableau134[[#This Row],[Categ]])</f>
        <v>10</v>
      </c>
      <c r="E235" t="str">
        <f>RIGHT(Tableau134[[#This Row],[Categ]],Tableau134[[#This Row],[Nbcar]]-6)</f>
        <v>Haut</v>
      </c>
      <c r="F235" t="s">
        <v>67</v>
      </c>
      <c r="G235" t="str">
        <f>LEFT(Tableau134[[#This Row],[Period]],4)</f>
        <v>2021</v>
      </c>
      <c r="H235">
        <f>LEN(Tableau134[[#This Row],[Period]])</f>
        <v>7</v>
      </c>
      <c r="I235" t="str">
        <f>RIGHT(Tableau134[[#This Row],[Period]],Tableau134[[#This Row],[Nbcar Period]]-6)</f>
        <v>2</v>
      </c>
      <c r="J235" s="3">
        <f>DATE(Tableau134[[#This Row],[Année]],Tableau134[[#This Row],[Droite Period]],1)</f>
        <v>44228</v>
      </c>
      <c r="K235" t="s">
        <v>32</v>
      </c>
      <c r="L235" t="s">
        <v>465</v>
      </c>
      <c r="M235">
        <f>_xlfn.NUMBERVALUE(Tableau134[[#This Row],[Sales]],".")</f>
        <v>8917.49</v>
      </c>
    </row>
    <row r="236" spans="1:13" x14ac:dyDescent="0.25">
      <c r="A236" t="s">
        <v>13</v>
      </c>
      <c r="B236" t="s">
        <v>53</v>
      </c>
      <c r="C236" t="s">
        <v>30</v>
      </c>
      <c r="D236">
        <f>LEN(Tableau134[[#This Row],[Categ]])</f>
        <v>9</v>
      </c>
      <c r="E236" t="str">
        <f>RIGHT(Tableau134[[#This Row],[Categ]],Tableau134[[#This Row],[Nbcar]]-6)</f>
        <v>Bas</v>
      </c>
      <c r="F236" t="s">
        <v>61</v>
      </c>
      <c r="G236" t="str">
        <f>LEFT(Tableau134[[#This Row],[Period]],4)</f>
        <v>2020</v>
      </c>
      <c r="H236">
        <f>LEN(Tableau134[[#This Row],[Period]])</f>
        <v>7</v>
      </c>
      <c r="I236" t="str">
        <f>RIGHT(Tableau134[[#This Row],[Period]],Tableau134[[#This Row],[Nbcar Period]]-6)</f>
        <v>5</v>
      </c>
      <c r="J236" s="3">
        <f>DATE(Tableau134[[#This Row],[Année]],Tableau134[[#This Row],[Droite Period]],1)</f>
        <v>43952</v>
      </c>
      <c r="K236" t="s">
        <v>266</v>
      </c>
      <c r="L236" t="s">
        <v>466</v>
      </c>
      <c r="M236">
        <f>_xlfn.NUMBERVALUE(Tableau134[[#This Row],[Sales]],".")</f>
        <v>1123.27</v>
      </c>
    </row>
    <row r="237" spans="1:13" x14ac:dyDescent="0.25">
      <c r="A237" t="s">
        <v>13</v>
      </c>
      <c r="B237" t="s">
        <v>14</v>
      </c>
      <c r="C237" t="s">
        <v>35</v>
      </c>
      <c r="D237">
        <f>LEN(Tableau134[[#This Row],[Categ]])</f>
        <v>17</v>
      </c>
      <c r="E237" t="str">
        <f>RIGHT(Tableau134[[#This Row],[Categ]],Tableau134[[#This Row],[Nbcar]]-6)</f>
        <v>Haut-Et-Bas</v>
      </c>
      <c r="F237" t="s">
        <v>114</v>
      </c>
      <c r="G237" t="str">
        <f>LEFT(Tableau134[[#This Row],[Period]],4)</f>
        <v>2020</v>
      </c>
      <c r="H237">
        <f>LEN(Tableau134[[#This Row],[Period]])</f>
        <v>7</v>
      </c>
      <c r="I237" t="str">
        <f>RIGHT(Tableau134[[#This Row],[Period]],Tableau134[[#This Row],[Nbcar Period]]-6)</f>
        <v>3</v>
      </c>
      <c r="J237" s="3">
        <f>DATE(Tableau134[[#This Row],[Année]],Tableau134[[#This Row],[Droite Period]],1)</f>
        <v>43891</v>
      </c>
      <c r="K237" t="s">
        <v>418</v>
      </c>
      <c r="L237" t="s">
        <v>467</v>
      </c>
      <c r="M237">
        <f>_xlfn.NUMBERVALUE(Tableau134[[#This Row],[Sales]],".")</f>
        <v>2030.47</v>
      </c>
    </row>
    <row r="238" spans="1:13" x14ac:dyDescent="0.25">
      <c r="A238" t="s">
        <v>13</v>
      </c>
      <c r="B238" t="s">
        <v>53</v>
      </c>
      <c r="C238" t="s">
        <v>35</v>
      </c>
      <c r="D238">
        <f>LEN(Tableau134[[#This Row],[Categ]])</f>
        <v>17</v>
      </c>
      <c r="E238" t="str">
        <f>RIGHT(Tableau134[[#This Row],[Categ]],Tableau134[[#This Row],[Nbcar]]-6)</f>
        <v>Haut-Et-Bas</v>
      </c>
      <c r="F238" t="s">
        <v>39</v>
      </c>
      <c r="G238" t="str">
        <f>LEFT(Tableau134[[#This Row],[Period]],4)</f>
        <v>2020</v>
      </c>
      <c r="H238">
        <f>LEN(Tableau134[[#This Row],[Period]])</f>
        <v>8</v>
      </c>
      <c r="I238" t="str">
        <f>RIGHT(Tableau134[[#This Row],[Period]],Tableau134[[#This Row],[Nbcar Period]]-6)</f>
        <v>11</v>
      </c>
      <c r="J238" s="3">
        <f>DATE(Tableau134[[#This Row],[Année]],Tableau134[[#This Row],[Droite Period]],1)</f>
        <v>44136</v>
      </c>
      <c r="K238" t="s">
        <v>468</v>
      </c>
      <c r="L238" t="s">
        <v>469</v>
      </c>
      <c r="M238">
        <f>_xlfn.NUMBERVALUE(Tableau134[[#This Row],[Sales]],".")</f>
        <v>5030.1099999999997</v>
      </c>
    </row>
    <row r="239" spans="1:13" x14ac:dyDescent="0.25">
      <c r="A239" t="s">
        <v>13</v>
      </c>
      <c r="B239" t="s">
        <v>45</v>
      </c>
      <c r="C239" t="s">
        <v>35</v>
      </c>
      <c r="D239">
        <f>LEN(Tableau134[[#This Row],[Categ]])</f>
        <v>17</v>
      </c>
      <c r="E239" t="str">
        <f>RIGHT(Tableau134[[#This Row],[Categ]],Tableau134[[#This Row],[Nbcar]]-6)</f>
        <v>Haut-Et-Bas</v>
      </c>
      <c r="F239" t="s">
        <v>114</v>
      </c>
      <c r="G239" t="str">
        <f>LEFT(Tableau134[[#This Row],[Period]],4)</f>
        <v>2020</v>
      </c>
      <c r="H239">
        <f>LEN(Tableau134[[#This Row],[Period]])</f>
        <v>7</v>
      </c>
      <c r="I239" t="str">
        <f>RIGHT(Tableau134[[#This Row],[Period]],Tableau134[[#This Row],[Nbcar Period]]-6)</f>
        <v>3</v>
      </c>
      <c r="J239" s="3">
        <f>DATE(Tableau134[[#This Row],[Année]],Tableau134[[#This Row],[Droite Period]],1)</f>
        <v>43891</v>
      </c>
      <c r="K239" t="s">
        <v>470</v>
      </c>
      <c r="L239" t="s">
        <v>471</v>
      </c>
      <c r="M239">
        <f>_xlfn.NUMBERVALUE(Tableau134[[#This Row],[Sales]],".")</f>
        <v>57.82</v>
      </c>
    </row>
    <row r="240" spans="1:13" x14ac:dyDescent="0.25">
      <c r="A240" t="s">
        <v>13</v>
      </c>
      <c r="B240" t="s">
        <v>26</v>
      </c>
      <c r="C240" t="s">
        <v>35</v>
      </c>
      <c r="D240">
        <f>LEN(Tableau134[[#This Row],[Categ]])</f>
        <v>17</v>
      </c>
      <c r="E240" t="str">
        <f>RIGHT(Tableau134[[#This Row],[Categ]],Tableau134[[#This Row],[Nbcar]]-6)</f>
        <v>Haut-Et-Bas</v>
      </c>
      <c r="F240" t="s">
        <v>114</v>
      </c>
      <c r="G240" t="str">
        <f>LEFT(Tableau134[[#This Row],[Period]],4)</f>
        <v>2020</v>
      </c>
      <c r="H240">
        <f>LEN(Tableau134[[#This Row],[Period]])</f>
        <v>7</v>
      </c>
      <c r="I240" t="str">
        <f>RIGHT(Tableau134[[#This Row],[Period]],Tableau134[[#This Row],[Nbcar Period]]-6)</f>
        <v>3</v>
      </c>
      <c r="J240" s="3">
        <f>DATE(Tableau134[[#This Row],[Année]],Tableau134[[#This Row],[Droite Period]],1)</f>
        <v>43891</v>
      </c>
      <c r="K240" t="s">
        <v>472</v>
      </c>
      <c r="L240" t="s">
        <v>473</v>
      </c>
      <c r="M240">
        <f>_xlfn.NUMBERVALUE(Tableau134[[#This Row],[Sales]],".")</f>
        <v>2933.91</v>
      </c>
    </row>
    <row r="241" spans="1:13" x14ac:dyDescent="0.25">
      <c r="A241" t="s">
        <v>13</v>
      </c>
      <c r="B241" t="s">
        <v>26</v>
      </c>
      <c r="C241" t="s">
        <v>15</v>
      </c>
      <c r="D241">
        <f>LEN(Tableau134[[#This Row],[Categ]])</f>
        <v>10</v>
      </c>
      <c r="E241" t="str">
        <f>RIGHT(Tableau134[[#This Row],[Categ]],Tableau134[[#This Row],[Nbcar]]-6)</f>
        <v>Haut</v>
      </c>
      <c r="F241" t="s">
        <v>20</v>
      </c>
      <c r="G241" t="str">
        <f>LEFT(Tableau134[[#This Row],[Period]],4)</f>
        <v>2020</v>
      </c>
      <c r="H241">
        <f>LEN(Tableau134[[#This Row],[Period]])</f>
        <v>8</v>
      </c>
      <c r="I241" t="str">
        <f>RIGHT(Tableau134[[#This Row],[Period]],Tableau134[[#This Row],[Nbcar Period]]-6)</f>
        <v>12</v>
      </c>
      <c r="J241" s="3">
        <f>DATE(Tableau134[[#This Row],[Année]],Tableau134[[#This Row],[Droite Period]],1)</f>
        <v>44166</v>
      </c>
      <c r="K241" t="s">
        <v>362</v>
      </c>
      <c r="L241" t="s">
        <v>474</v>
      </c>
      <c r="M241">
        <f>_xlfn.NUMBERVALUE(Tableau134[[#This Row],[Sales]],".")</f>
        <v>1377.45</v>
      </c>
    </row>
    <row r="242" spans="1:13" x14ac:dyDescent="0.25">
      <c r="A242" t="s">
        <v>13</v>
      </c>
      <c r="B242" t="s">
        <v>53</v>
      </c>
      <c r="C242" t="s">
        <v>15</v>
      </c>
      <c r="D242">
        <f>LEN(Tableau134[[#This Row],[Categ]])</f>
        <v>10</v>
      </c>
      <c r="E242" t="str">
        <f>RIGHT(Tableau134[[#This Row],[Categ]],Tableau134[[#This Row],[Nbcar]]-6)</f>
        <v>Haut</v>
      </c>
      <c r="F242" t="s">
        <v>16</v>
      </c>
      <c r="G242" t="str">
        <f>LEFT(Tableau134[[#This Row],[Period]],4)</f>
        <v>2020</v>
      </c>
      <c r="H242">
        <f>LEN(Tableau134[[#This Row],[Period]])</f>
        <v>7</v>
      </c>
      <c r="I242" t="str">
        <f>RIGHT(Tableau134[[#This Row],[Period]],Tableau134[[#This Row],[Nbcar Period]]-6)</f>
        <v>2</v>
      </c>
      <c r="J242" s="3">
        <f>DATE(Tableau134[[#This Row],[Année]],Tableau134[[#This Row],[Droite Period]],1)</f>
        <v>43862</v>
      </c>
      <c r="K242" t="s">
        <v>441</v>
      </c>
      <c r="L242" t="s">
        <v>475</v>
      </c>
      <c r="M242">
        <f>_xlfn.NUMBERVALUE(Tableau134[[#This Row],[Sales]],".")</f>
        <v>3995.87</v>
      </c>
    </row>
    <row r="243" spans="1:13" x14ac:dyDescent="0.25">
      <c r="A243" t="s">
        <v>13</v>
      </c>
      <c r="B243" t="s">
        <v>26</v>
      </c>
      <c r="C243" t="s">
        <v>15</v>
      </c>
      <c r="D243">
        <f>LEN(Tableau134[[#This Row],[Categ]])</f>
        <v>10</v>
      </c>
      <c r="E243" t="str">
        <f>RIGHT(Tableau134[[#This Row],[Categ]],Tableau134[[#This Row],[Nbcar]]-6)</f>
        <v>Haut</v>
      </c>
      <c r="F243" t="s">
        <v>27</v>
      </c>
      <c r="G243" t="str">
        <f>LEFT(Tableau134[[#This Row],[Period]],4)</f>
        <v>2019</v>
      </c>
      <c r="H243">
        <f>LEN(Tableau134[[#This Row],[Period]])</f>
        <v>7</v>
      </c>
      <c r="I243" t="str">
        <f>RIGHT(Tableau134[[#This Row],[Period]],Tableau134[[#This Row],[Nbcar Period]]-6)</f>
        <v>5</v>
      </c>
      <c r="J243" s="3">
        <f>DATE(Tableau134[[#This Row],[Année]],Tableau134[[#This Row],[Droite Period]],1)</f>
        <v>43586</v>
      </c>
      <c r="K243" t="s">
        <v>457</v>
      </c>
      <c r="L243" t="s">
        <v>476</v>
      </c>
      <c r="M243">
        <f>_xlfn.NUMBERVALUE(Tableau134[[#This Row],[Sales]],".")</f>
        <v>1272.3599999999999</v>
      </c>
    </row>
    <row r="244" spans="1:13" x14ac:dyDescent="0.25">
      <c r="A244" t="s">
        <v>13</v>
      </c>
      <c r="B244" t="s">
        <v>53</v>
      </c>
      <c r="C244" t="s">
        <v>15</v>
      </c>
      <c r="D244">
        <f>LEN(Tableau134[[#This Row],[Categ]])</f>
        <v>10</v>
      </c>
      <c r="E244" t="str">
        <f>RIGHT(Tableau134[[#This Row],[Categ]],Tableau134[[#This Row],[Nbcar]]-6)</f>
        <v>Haut</v>
      </c>
      <c r="F244" t="s">
        <v>67</v>
      </c>
      <c r="G244" t="str">
        <f>LEFT(Tableau134[[#This Row],[Period]],4)</f>
        <v>2021</v>
      </c>
      <c r="H244">
        <f>LEN(Tableau134[[#This Row],[Period]])</f>
        <v>7</v>
      </c>
      <c r="I244" t="str">
        <f>RIGHT(Tableau134[[#This Row],[Period]],Tableau134[[#This Row],[Nbcar Period]]-6)</f>
        <v>2</v>
      </c>
      <c r="J244" s="3">
        <f>DATE(Tableau134[[#This Row],[Année]],Tableau134[[#This Row],[Droite Period]],1)</f>
        <v>44228</v>
      </c>
      <c r="K244" t="s">
        <v>413</v>
      </c>
      <c r="L244" t="s">
        <v>477</v>
      </c>
      <c r="M244">
        <f>_xlfn.NUMBERVALUE(Tableau134[[#This Row],[Sales]],".")</f>
        <v>8374.81</v>
      </c>
    </row>
    <row r="245" spans="1:13" x14ac:dyDescent="0.25">
      <c r="A245" t="s">
        <v>13</v>
      </c>
      <c r="B245" t="s">
        <v>14</v>
      </c>
      <c r="C245" t="s">
        <v>30</v>
      </c>
      <c r="D245">
        <f>LEN(Tableau134[[#This Row],[Categ]])</f>
        <v>9</v>
      </c>
      <c r="E245" t="str">
        <f>RIGHT(Tableau134[[#This Row],[Categ]],Tableau134[[#This Row],[Nbcar]]-6)</f>
        <v>Bas</v>
      </c>
      <c r="F245" t="s">
        <v>39</v>
      </c>
      <c r="G245" t="str">
        <f>LEFT(Tableau134[[#This Row],[Period]],4)</f>
        <v>2020</v>
      </c>
      <c r="H245">
        <f>LEN(Tableau134[[#This Row],[Period]])</f>
        <v>8</v>
      </c>
      <c r="I245" t="str">
        <f>RIGHT(Tableau134[[#This Row],[Period]],Tableau134[[#This Row],[Nbcar Period]]-6)</f>
        <v>11</v>
      </c>
      <c r="J245" s="3">
        <f>DATE(Tableau134[[#This Row],[Année]],Tableau134[[#This Row],[Droite Period]],1)</f>
        <v>44136</v>
      </c>
      <c r="K245" t="s">
        <v>478</v>
      </c>
      <c r="L245" t="s">
        <v>479</v>
      </c>
      <c r="M245">
        <f>_xlfn.NUMBERVALUE(Tableau134[[#This Row],[Sales]],".")</f>
        <v>2811.52</v>
      </c>
    </row>
    <row r="246" spans="1:13" x14ac:dyDescent="0.25">
      <c r="A246" t="s">
        <v>13</v>
      </c>
      <c r="B246" t="s">
        <v>34</v>
      </c>
      <c r="C246" t="s">
        <v>30</v>
      </c>
      <c r="D246">
        <f>LEN(Tableau134[[#This Row],[Categ]])</f>
        <v>9</v>
      </c>
      <c r="E246" t="str">
        <f>RIGHT(Tableau134[[#This Row],[Categ]],Tableau134[[#This Row],[Nbcar]]-6)</f>
        <v>Bas</v>
      </c>
      <c r="F246" t="s">
        <v>39</v>
      </c>
      <c r="G246" t="str">
        <f>LEFT(Tableau134[[#This Row],[Period]],4)</f>
        <v>2020</v>
      </c>
      <c r="H246">
        <f>LEN(Tableau134[[#This Row],[Period]])</f>
        <v>8</v>
      </c>
      <c r="I246" t="str">
        <f>RIGHT(Tableau134[[#This Row],[Period]],Tableau134[[#This Row],[Nbcar Period]]-6)</f>
        <v>11</v>
      </c>
      <c r="J246" s="3">
        <f>DATE(Tableau134[[#This Row],[Année]],Tableau134[[#This Row],[Droite Period]],1)</f>
        <v>44136</v>
      </c>
      <c r="K246" t="s">
        <v>272</v>
      </c>
      <c r="L246" t="s">
        <v>480</v>
      </c>
      <c r="M246">
        <f>_xlfn.NUMBERVALUE(Tableau134[[#This Row],[Sales]],".")</f>
        <v>8149.52</v>
      </c>
    </row>
    <row r="247" spans="1:13" x14ac:dyDescent="0.25">
      <c r="A247" t="s">
        <v>13</v>
      </c>
      <c r="B247" t="s">
        <v>97</v>
      </c>
      <c r="C247" t="s">
        <v>30</v>
      </c>
      <c r="D247">
        <f>LEN(Tableau134[[#This Row],[Categ]])</f>
        <v>9</v>
      </c>
      <c r="E247" t="str">
        <f>RIGHT(Tableau134[[#This Row],[Categ]],Tableau134[[#This Row],[Nbcar]]-6)</f>
        <v>Bas</v>
      </c>
      <c r="F247" t="s">
        <v>176</v>
      </c>
      <c r="G247" t="str">
        <f>LEFT(Tableau134[[#This Row],[Period]],4)</f>
        <v>2020</v>
      </c>
      <c r="H247">
        <f>LEN(Tableau134[[#This Row],[Period]])</f>
        <v>7</v>
      </c>
      <c r="I247" t="str">
        <f>RIGHT(Tableau134[[#This Row],[Period]],Tableau134[[#This Row],[Nbcar Period]]-6)</f>
        <v>4</v>
      </c>
      <c r="J247" s="3">
        <f>DATE(Tableau134[[#This Row],[Année]],Tableau134[[#This Row],[Droite Period]],1)</f>
        <v>43922</v>
      </c>
      <c r="K247" t="s">
        <v>481</v>
      </c>
      <c r="L247" t="s">
        <v>482</v>
      </c>
      <c r="M247">
        <f>_xlfn.NUMBERVALUE(Tableau134[[#This Row],[Sales]],".")</f>
        <v>333.7</v>
      </c>
    </row>
    <row r="248" spans="1:13" x14ac:dyDescent="0.25">
      <c r="A248" t="s">
        <v>13</v>
      </c>
      <c r="B248" t="s">
        <v>97</v>
      </c>
      <c r="C248" t="s">
        <v>30</v>
      </c>
      <c r="D248">
        <f>LEN(Tableau134[[#This Row],[Categ]])</f>
        <v>9</v>
      </c>
      <c r="E248" t="str">
        <f>RIGHT(Tableau134[[#This Row],[Categ]],Tableau134[[#This Row],[Nbcar]]-6)</f>
        <v>Bas</v>
      </c>
      <c r="F248" t="s">
        <v>89</v>
      </c>
      <c r="G248" t="str">
        <f>LEFT(Tableau134[[#This Row],[Period]],4)</f>
        <v>2019</v>
      </c>
      <c r="H248">
        <f>LEN(Tableau134[[#This Row],[Period]])</f>
        <v>7</v>
      </c>
      <c r="I248" t="str">
        <f>RIGHT(Tableau134[[#This Row],[Period]],Tableau134[[#This Row],[Nbcar Period]]-6)</f>
        <v>6</v>
      </c>
      <c r="J248" s="3">
        <f>DATE(Tableau134[[#This Row],[Année]],Tableau134[[#This Row],[Droite Period]],1)</f>
        <v>43617</v>
      </c>
      <c r="K248" t="s">
        <v>483</v>
      </c>
      <c r="L248" t="s">
        <v>484</v>
      </c>
      <c r="M248">
        <f>_xlfn.NUMBERVALUE(Tableau134[[#This Row],[Sales]],".")</f>
        <v>729.15</v>
      </c>
    </row>
    <row r="249" spans="1:13" x14ac:dyDescent="0.25">
      <c r="A249" t="s">
        <v>13</v>
      </c>
      <c r="B249" t="s">
        <v>53</v>
      </c>
      <c r="C249" t="s">
        <v>15</v>
      </c>
      <c r="D249">
        <f>LEN(Tableau134[[#This Row],[Categ]])</f>
        <v>10</v>
      </c>
      <c r="E249" t="str">
        <f>RIGHT(Tableau134[[#This Row],[Categ]],Tableau134[[#This Row],[Nbcar]]-6)</f>
        <v>Haut</v>
      </c>
      <c r="F249" t="s">
        <v>114</v>
      </c>
      <c r="G249" t="str">
        <f>LEFT(Tableau134[[#This Row],[Period]],4)</f>
        <v>2020</v>
      </c>
      <c r="H249">
        <f>LEN(Tableau134[[#This Row],[Period]])</f>
        <v>7</v>
      </c>
      <c r="I249" t="str">
        <f>RIGHT(Tableau134[[#This Row],[Period]],Tableau134[[#This Row],[Nbcar Period]]-6)</f>
        <v>3</v>
      </c>
      <c r="J249" s="3">
        <f>DATE(Tableau134[[#This Row],[Année]],Tableau134[[#This Row],[Droite Period]],1)</f>
        <v>43891</v>
      </c>
      <c r="K249" t="s">
        <v>190</v>
      </c>
      <c r="L249" t="s">
        <v>485</v>
      </c>
      <c r="M249">
        <f>_xlfn.NUMBERVALUE(Tableau134[[#This Row],[Sales]],".")</f>
        <v>1459.7</v>
      </c>
    </row>
    <row r="250" spans="1:13" x14ac:dyDescent="0.25">
      <c r="A250" t="s">
        <v>13</v>
      </c>
      <c r="B250" t="s">
        <v>73</v>
      </c>
      <c r="C250" t="s">
        <v>30</v>
      </c>
      <c r="D250">
        <f>LEN(Tableau134[[#This Row],[Categ]])</f>
        <v>9</v>
      </c>
      <c r="E250" t="str">
        <f>RIGHT(Tableau134[[#This Row],[Categ]],Tableau134[[#This Row],[Nbcar]]-6)</f>
        <v>Bas</v>
      </c>
      <c r="F250" t="s">
        <v>144</v>
      </c>
      <c r="G250" t="str">
        <f>LEFT(Tableau134[[#This Row],[Period]],4)</f>
        <v>2020</v>
      </c>
      <c r="H250">
        <f>LEN(Tableau134[[#This Row],[Period]])</f>
        <v>7</v>
      </c>
      <c r="I250" t="str">
        <f>RIGHT(Tableau134[[#This Row],[Period]],Tableau134[[#This Row],[Nbcar Period]]-6)</f>
        <v>7</v>
      </c>
      <c r="J250" s="3">
        <f>DATE(Tableau134[[#This Row],[Année]],Tableau134[[#This Row],[Droite Period]],1)</f>
        <v>44013</v>
      </c>
      <c r="K250" t="s">
        <v>100</v>
      </c>
      <c r="L250" t="s">
        <v>486</v>
      </c>
      <c r="M250">
        <f>_xlfn.NUMBERVALUE(Tableau134[[#This Row],[Sales]],".")</f>
        <v>8977.27</v>
      </c>
    </row>
    <row r="251" spans="1:13" x14ac:dyDescent="0.25">
      <c r="A251" t="s">
        <v>13</v>
      </c>
      <c r="B251" t="s">
        <v>53</v>
      </c>
      <c r="C251" t="s">
        <v>30</v>
      </c>
      <c r="D251">
        <f>LEN(Tableau134[[#This Row],[Categ]])</f>
        <v>9</v>
      </c>
      <c r="E251" t="str">
        <f>RIGHT(Tableau134[[#This Row],[Categ]],Tableau134[[#This Row],[Nbcar]]-6)</f>
        <v>Bas</v>
      </c>
      <c r="F251" t="s">
        <v>89</v>
      </c>
      <c r="G251" t="str">
        <f>LEFT(Tableau134[[#This Row],[Period]],4)</f>
        <v>2019</v>
      </c>
      <c r="H251">
        <f>LEN(Tableau134[[#This Row],[Period]])</f>
        <v>7</v>
      </c>
      <c r="I251" t="str">
        <f>RIGHT(Tableau134[[#This Row],[Period]],Tableau134[[#This Row],[Nbcar Period]]-6)</f>
        <v>6</v>
      </c>
      <c r="J251" s="3">
        <f>DATE(Tableau134[[#This Row],[Année]],Tableau134[[#This Row],[Droite Period]],1)</f>
        <v>43617</v>
      </c>
      <c r="K251" t="s">
        <v>487</v>
      </c>
      <c r="L251" t="s">
        <v>488</v>
      </c>
      <c r="M251">
        <f>_xlfn.NUMBERVALUE(Tableau134[[#This Row],[Sales]],".")</f>
        <v>8984.98</v>
      </c>
    </row>
    <row r="252" spans="1:13" x14ac:dyDescent="0.25">
      <c r="A252" t="s">
        <v>13</v>
      </c>
      <c r="B252" t="s">
        <v>19</v>
      </c>
      <c r="C252" t="s">
        <v>15</v>
      </c>
      <c r="D252">
        <f>LEN(Tableau134[[#This Row],[Categ]])</f>
        <v>10</v>
      </c>
      <c r="E252" t="str">
        <f>RIGHT(Tableau134[[#This Row],[Categ]],Tableau134[[#This Row],[Nbcar]]-6)</f>
        <v>Haut</v>
      </c>
      <c r="F252" t="s">
        <v>89</v>
      </c>
      <c r="G252" t="str">
        <f>LEFT(Tableau134[[#This Row],[Period]],4)</f>
        <v>2019</v>
      </c>
      <c r="H252">
        <f>LEN(Tableau134[[#This Row],[Period]])</f>
        <v>7</v>
      </c>
      <c r="I252" t="str">
        <f>RIGHT(Tableau134[[#This Row],[Period]],Tableau134[[#This Row],[Nbcar Period]]-6)</f>
        <v>6</v>
      </c>
      <c r="J252" s="3">
        <f>DATE(Tableau134[[#This Row],[Année]],Tableau134[[#This Row],[Droite Period]],1)</f>
        <v>43617</v>
      </c>
      <c r="K252" t="s">
        <v>489</v>
      </c>
      <c r="L252" t="s">
        <v>490</v>
      </c>
      <c r="M252">
        <f>_xlfn.NUMBERVALUE(Tableau134[[#This Row],[Sales]],".")</f>
        <v>4660.16</v>
      </c>
    </row>
    <row r="253" spans="1:13" x14ac:dyDescent="0.25">
      <c r="A253" t="s">
        <v>13</v>
      </c>
      <c r="B253" t="s">
        <v>53</v>
      </c>
      <c r="C253" t="s">
        <v>15</v>
      </c>
      <c r="D253">
        <f>LEN(Tableau134[[#This Row],[Categ]])</f>
        <v>10</v>
      </c>
      <c r="E253" t="str">
        <f>RIGHT(Tableau134[[#This Row],[Categ]],Tableau134[[#This Row],[Nbcar]]-6)</f>
        <v>Haut</v>
      </c>
      <c r="F253" t="s">
        <v>176</v>
      </c>
      <c r="G253" t="str">
        <f>LEFT(Tableau134[[#This Row],[Period]],4)</f>
        <v>2020</v>
      </c>
      <c r="H253">
        <f>LEN(Tableau134[[#This Row],[Period]])</f>
        <v>7</v>
      </c>
      <c r="I253" t="str">
        <f>RIGHT(Tableau134[[#This Row],[Period]],Tableau134[[#This Row],[Nbcar Period]]-6)</f>
        <v>4</v>
      </c>
      <c r="J253" s="3">
        <f>DATE(Tableau134[[#This Row],[Année]],Tableau134[[#This Row],[Droite Period]],1)</f>
        <v>43922</v>
      </c>
      <c r="K253" t="s">
        <v>491</v>
      </c>
      <c r="L253" t="s">
        <v>492</v>
      </c>
      <c r="M253">
        <f>_xlfn.NUMBERVALUE(Tableau134[[#This Row],[Sales]],".")</f>
        <v>6959.46</v>
      </c>
    </row>
    <row r="254" spans="1:13" x14ac:dyDescent="0.25">
      <c r="A254" t="s">
        <v>13</v>
      </c>
      <c r="B254" t="s">
        <v>14</v>
      </c>
      <c r="C254" t="s">
        <v>30</v>
      </c>
      <c r="D254">
        <f>LEN(Tableau134[[#This Row],[Categ]])</f>
        <v>9</v>
      </c>
      <c r="E254" t="str">
        <f>RIGHT(Tableau134[[#This Row],[Categ]],Tableau134[[#This Row],[Nbcar]]-6)</f>
        <v>Bas</v>
      </c>
      <c r="F254" t="s">
        <v>218</v>
      </c>
      <c r="G254" t="str">
        <f>LEFT(Tableau134[[#This Row],[Period]],4)</f>
        <v>2019</v>
      </c>
      <c r="H254">
        <f>LEN(Tableau134[[#This Row],[Period]])</f>
        <v>8</v>
      </c>
      <c r="I254" t="str">
        <f>RIGHT(Tableau134[[#This Row],[Period]],Tableau134[[#This Row],[Nbcar Period]]-6)</f>
        <v>12</v>
      </c>
      <c r="J254" s="3">
        <f>DATE(Tableau134[[#This Row],[Année]],Tableau134[[#This Row],[Droite Period]],1)</f>
        <v>43800</v>
      </c>
      <c r="K254" t="s">
        <v>493</v>
      </c>
      <c r="L254" t="s">
        <v>494</v>
      </c>
      <c r="M254">
        <f>_xlfn.NUMBERVALUE(Tableau134[[#This Row],[Sales]],".")</f>
        <v>3883.26</v>
      </c>
    </row>
    <row r="255" spans="1:13" x14ac:dyDescent="0.25">
      <c r="A255" t="s">
        <v>13</v>
      </c>
      <c r="B255" t="s">
        <v>26</v>
      </c>
      <c r="C255" t="s">
        <v>15</v>
      </c>
      <c r="D255">
        <f>LEN(Tableau134[[#This Row],[Categ]])</f>
        <v>10</v>
      </c>
      <c r="E255" t="str">
        <f>RIGHT(Tableau134[[#This Row],[Categ]],Tableau134[[#This Row],[Nbcar]]-6)</f>
        <v>Haut</v>
      </c>
      <c r="F255" t="s">
        <v>39</v>
      </c>
      <c r="G255" t="str">
        <f>LEFT(Tableau134[[#This Row],[Period]],4)</f>
        <v>2020</v>
      </c>
      <c r="H255">
        <f>LEN(Tableau134[[#This Row],[Period]])</f>
        <v>8</v>
      </c>
      <c r="I255" t="str">
        <f>RIGHT(Tableau134[[#This Row],[Period]],Tableau134[[#This Row],[Nbcar Period]]-6)</f>
        <v>11</v>
      </c>
      <c r="J255" s="3">
        <f>DATE(Tableau134[[#This Row],[Année]],Tableau134[[#This Row],[Droite Period]],1)</f>
        <v>44136</v>
      </c>
      <c r="K255" t="s">
        <v>245</v>
      </c>
      <c r="L255" t="s">
        <v>495</v>
      </c>
      <c r="M255">
        <f>_xlfn.NUMBERVALUE(Tableau134[[#This Row],[Sales]],".")</f>
        <v>2940.29</v>
      </c>
    </row>
    <row r="256" spans="1:13" x14ac:dyDescent="0.25">
      <c r="A256" t="s">
        <v>13</v>
      </c>
      <c r="B256" t="s">
        <v>45</v>
      </c>
      <c r="C256" t="s">
        <v>35</v>
      </c>
      <c r="D256">
        <f>LEN(Tableau134[[#This Row],[Categ]])</f>
        <v>17</v>
      </c>
      <c r="E256" t="str">
        <f>RIGHT(Tableau134[[#This Row],[Categ]],Tableau134[[#This Row],[Nbcar]]-6)</f>
        <v>Haut-Et-Bas</v>
      </c>
      <c r="F256" t="s">
        <v>114</v>
      </c>
      <c r="G256" t="str">
        <f>LEFT(Tableau134[[#This Row],[Period]],4)</f>
        <v>2020</v>
      </c>
      <c r="H256">
        <f>LEN(Tableau134[[#This Row],[Period]])</f>
        <v>7</v>
      </c>
      <c r="I256" t="str">
        <f>RIGHT(Tableau134[[#This Row],[Period]],Tableau134[[#This Row],[Nbcar Period]]-6)</f>
        <v>3</v>
      </c>
      <c r="J256" s="3">
        <f>DATE(Tableau134[[#This Row],[Année]],Tableau134[[#This Row],[Droite Period]],1)</f>
        <v>43891</v>
      </c>
      <c r="K256" t="s">
        <v>496</v>
      </c>
      <c r="L256" t="s">
        <v>497</v>
      </c>
      <c r="M256">
        <f>_xlfn.NUMBERVALUE(Tableau134[[#This Row],[Sales]],".")</f>
        <v>4346.16</v>
      </c>
    </row>
    <row r="257" spans="1:13" x14ac:dyDescent="0.25">
      <c r="A257" t="s">
        <v>13</v>
      </c>
      <c r="B257" t="s">
        <v>19</v>
      </c>
      <c r="C257" t="s">
        <v>35</v>
      </c>
      <c r="D257">
        <f>LEN(Tableau134[[#This Row],[Categ]])</f>
        <v>17</v>
      </c>
      <c r="E257" t="str">
        <f>RIGHT(Tableau134[[#This Row],[Categ]],Tableau134[[#This Row],[Nbcar]]-6)</f>
        <v>Haut-Et-Bas</v>
      </c>
      <c r="F257" t="s">
        <v>139</v>
      </c>
      <c r="G257" t="str">
        <f>LEFT(Tableau134[[#This Row],[Period]],4)</f>
        <v>2019</v>
      </c>
      <c r="H257">
        <f>LEN(Tableau134[[#This Row],[Period]])</f>
        <v>8</v>
      </c>
      <c r="I257" t="str">
        <f>RIGHT(Tableau134[[#This Row],[Period]],Tableau134[[#This Row],[Nbcar Period]]-6)</f>
        <v>11</v>
      </c>
      <c r="J257" s="3">
        <f>DATE(Tableau134[[#This Row],[Année]],Tableau134[[#This Row],[Droite Period]],1)</f>
        <v>43770</v>
      </c>
      <c r="K257" t="s">
        <v>250</v>
      </c>
      <c r="L257" t="s">
        <v>498</v>
      </c>
      <c r="M257">
        <f>_xlfn.NUMBERVALUE(Tableau134[[#This Row],[Sales]],".")</f>
        <v>3102.16</v>
      </c>
    </row>
    <row r="258" spans="1:13" x14ac:dyDescent="0.25">
      <c r="A258" t="s">
        <v>13</v>
      </c>
      <c r="B258" t="s">
        <v>34</v>
      </c>
      <c r="C258" t="s">
        <v>15</v>
      </c>
      <c r="D258">
        <f>LEN(Tableau134[[#This Row],[Categ]])</f>
        <v>10</v>
      </c>
      <c r="E258" t="str">
        <f>RIGHT(Tableau134[[#This Row],[Categ]],Tableau134[[#This Row],[Nbcar]]-6)</f>
        <v>Haut</v>
      </c>
      <c r="F258" t="s">
        <v>76</v>
      </c>
      <c r="G258" t="str">
        <f>LEFT(Tableau134[[#This Row],[Period]],4)</f>
        <v>2020</v>
      </c>
      <c r="H258">
        <f>LEN(Tableau134[[#This Row],[Period]])</f>
        <v>7</v>
      </c>
      <c r="I258" t="str">
        <f>RIGHT(Tableau134[[#This Row],[Period]],Tableau134[[#This Row],[Nbcar Period]]-6)</f>
        <v>8</v>
      </c>
      <c r="J258" s="3">
        <f>DATE(Tableau134[[#This Row],[Année]],Tableau134[[#This Row],[Droite Period]],1)</f>
        <v>44044</v>
      </c>
      <c r="K258" t="s">
        <v>345</v>
      </c>
      <c r="L258" t="s">
        <v>499</v>
      </c>
      <c r="M258">
        <f>_xlfn.NUMBERVALUE(Tableau134[[#This Row],[Sales]],".")</f>
        <v>1808.41</v>
      </c>
    </row>
    <row r="259" spans="1:13" x14ac:dyDescent="0.25">
      <c r="A259" t="s">
        <v>13</v>
      </c>
      <c r="B259" t="s">
        <v>19</v>
      </c>
      <c r="C259" t="s">
        <v>30</v>
      </c>
      <c r="D259">
        <f>LEN(Tableau134[[#This Row],[Categ]])</f>
        <v>9</v>
      </c>
      <c r="E259" t="str">
        <f>RIGHT(Tableau134[[#This Row],[Categ]],Tableau134[[#This Row],[Nbcar]]-6)</f>
        <v>Bas</v>
      </c>
      <c r="F259" t="s">
        <v>218</v>
      </c>
      <c r="G259" t="str">
        <f>LEFT(Tableau134[[#This Row],[Period]],4)</f>
        <v>2019</v>
      </c>
      <c r="H259">
        <f>LEN(Tableau134[[#This Row],[Period]])</f>
        <v>8</v>
      </c>
      <c r="I259" t="str">
        <f>RIGHT(Tableau134[[#This Row],[Period]],Tableau134[[#This Row],[Nbcar Period]]-6)</f>
        <v>12</v>
      </c>
      <c r="J259" s="3">
        <f>DATE(Tableau134[[#This Row],[Année]],Tableau134[[#This Row],[Droite Period]],1)</f>
        <v>43800</v>
      </c>
      <c r="K259" t="s">
        <v>500</v>
      </c>
      <c r="L259" t="s">
        <v>501</v>
      </c>
      <c r="M259">
        <f>_xlfn.NUMBERVALUE(Tableau134[[#This Row],[Sales]],".")</f>
        <v>4497.7299999999996</v>
      </c>
    </row>
    <row r="260" spans="1:13" x14ac:dyDescent="0.25">
      <c r="A260" t="s">
        <v>13</v>
      </c>
      <c r="B260" t="s">
        <v>73</v>
      </c>
      <c r="C260" t="s">
        <v>15</v>
      </c>
      <c r="D260">
        <f>LEN(Tableau134[[#This Row],[Categ]])</f>
        <v>10</v>
      </c>
      <c r="E260" t="str">
        <f>RIGHT(Tableau134[[#This Row],[Categ]],Tableau134[[#This Row],[Nbcar]]-6)</f>
        <v>Haut</v>
      </c>
      <c r="F260" t="s">
        <v>189</v>
      </c>
      <c r="G260" t="str">
        <f>LEFT(Tableau134[[#This Row],[Period]],4)</f>
        <v>2020</v>
      </c>
      <c r="H260">
        <f>LEN(Tableau134[[#This Row],[Period]])</f>
        <v>7</v>
      </c>
      <c r="I260" t="str">
        <f>RIGHT(Tableau134[[#This Row],[Period]],Tableau134[[#This Row],[Nbcar Period]]-6)</f>
        <v>9</v>
      </c>
      <c r="J260" s="3">
        <f>DATE(Tableau134[[#This Row],[Année]],Tableau134[[#This Row],[Droite Period]],1)</f>
        <v>44075</v>
      </c>
      <c r="K260" t="s">
        <v>502</v>
      </c>
      <c r="L260" t="s">
        <v>503</v>
      </c>
      <c r="M260">
        <f>_xlfn.NUMBERVALUE(Tableau134[[#This Row],[Sales]],".")</f>
        <v>3693.78</v>
      </c>
    </row>
    <row r="261" spans="1:13" x14ac:dyDescent="0.25">
      <c r="A261" t="s">
        <v>13</v>
      </c>
      <c r="B261" t="s">
        <v>34</v>
      </c>
      <c r="C261" t="s">
        <v>15</v>
      </c>
      <c r="D261">
        <f>LEN(Tableau134[[#This Row],[Categ]])</f>
        <v>10</v>
      </c>
      <c r="E261" t="str">
        <f>RIGHT(Tableau134[[#This Row],[Categ]],Tableau134[[#This Row],[Nbcar]]-6)</f>
        <v>Haut</v>
      </c>
      <c r="F261" t="s">
        <v>27</v>
      </c>
      <c r="G261" t="str">
        <f>LEFT(Tableau134[[#This Row],[Period]],4)</f>
        <v>2019</v>
      </c>
      <c r="H261">
        <f>LEN(Tableau134[[#This Row],[Period]])</f>
        <v>7</v>
      </c>
      <c r="I261" t="str">
        <f>RIGHT(Tableau134[[#This Row],[Period]],Tableau134[[#This Row],[Nbcar Period]]-6)</f>
        <v>5</v>
      </c>
      <c r="J261" s="3">
        <f>DATE(Tableau134[[#This Row],[Année]],Tableau134[[#This Row],[Droite Period]],1)</f>
        <v>43586</v>
      </c>
      <c r="K261" t="s">
        <v>179</v>
      </c>
      <c r="L261" t="s">
        <v>504</v>
      </c>
      <c r="M261">
        <f>_xlfn.NUMBERVALUE(Tableau134[[#This Row],[Sales]],".")</f>
        <v>1242.44</v>
      </c>
    </row>
    <row r="262" spans="1:13" x14ac:dyDescent="0.25">
      <c r="A262" t="s">
        <v>13</v>
      </c>
      <c r="B262" t="s">
        <v>19</v>
      </c>
      <c r="C262" t="s">
        <v>30</v>
      </c>
      <c r="D262">
        <f>LEN(Tableau134[[#This Row],[Categ]])</f>
        <v>9</v>
      </c>
      <c r="E262" t="str">
        <f>RIGHT(Tableau134[[#This Row],[Categ]],Tableau134[[#This Row],[Nbcar]]-6)</f>
        <v>Bas</v>
      </c>
      <c r="F262" t="s">
        <v>139</v>
      </c>
      <c r="G262" t="str">
        <f>LEFT(Tableau134[[#This Row],[Period]],4)</f>
        <v>2019</v>
      </c>
      <c r="H262">
        <f>LEN(Tableau134[[#This Row],[Period]])</f>
        <v>8</v>
      </c>
      <c r="I262" t="str">
        <f>RIGHT(Tableau134[[#This Row],[Period]],Tableau134[[#This Row],[Nbcar Period]]-6)</f>
        <v>11</v>
      </c>
      <c r="J262" s="3">
        <f>DATE(Tableau134[[#This Row],[Année]],Tableau134[[#This Row],[Droite Period]],1)</f>
        <v>43770</v>
      </c>
      <c r="K262" t="s">
        <v>505</v>
      </c>
      <c r="L262" t="s">
        <v>506</v>
      </c>
      <c r="M262">
        <f>_xlfn.NUMBERVALUE(Tableau134[[#This Row],[Sales]],".")</f>
        <v>6904.78</v>
      </c>
    </row>
    <row r="263" spans="1:13" x14ac:dyDescent="0.25">
      <c r="A263" t="s">
        <v>13</v>
      </c>
      <c r="B263" t="s">
        <v>73</v>
      </c>
      <c r="C263" t="s">
        <v>15</v>
      </c>
      <c r="D263">
        <f>LEN(Tableau134[[#This Row],[Categ]])</f>
        <v>10</v>
      </c>
      <c r="E263" t="str">
        <f>RIGHT(Tableau134[[#This Row],[Categ]],Tableau134[[#This Row],[Nbcar]]-6)</f>
        <v>Haut</v>
      </c>
      <c r="F263" t="s">
        <v>58</v>
      </c>
      <c r="G263" t="str">
        <f>LEFT(Tableau134[[#This Row],[Period]],4)</f>
        <v>2020</v>
      </c>
      <c r="H263">
        <f>LEN(Tableau134[[#This Row],[Period]])</f>
        <v>8</v>
      </c>
      <c r="I263" t="str">
        <f>RIGHT(Tableau134[[#This Row],[Period]],Tableau134[[#This Row],[Nbcar Period]]-6)</f>
        <v>10</v>
      </c>
      <c r="J263" s="3">
        <f>DATE(Tableau134[[#This Row],[Année]],Tableau134[[#This Row],[Droite Period]],1)</f>
        <v>44105</v>
      </c>
      <c r="K263" t="s">
        <v>448</v>
      </c>
      <c r="L263" t="s">
        <v>507</v>
      </c>
      <c r="M263">
        <f>_xlfn.NUMBERVALUE(Tableau134[[#This Row],[Sales]],".")</f>
        <v>2469.87</v>
      </c>
    </row>
    <row r="264" spans="1:13" x14ac:dyDescent="0.25">
      <c r="A264" t="s">
        <v>13</v>
      </c>
      <c r="B264" t="s">
        <v>14</v>
      </c>
      <c r="C264" t="s">
        <v>15</v>
      </c>
      <c r="D264">
        <f>LEN(Tableau134[[#This Row],[Categ]])</f>
        <v>10</v>
      </c>
      <c r="E264" t="str">
        <f>RIGHT(Tableau134[[#This Row],[Categ]],Tableau134[[#This Row],[Nbcar]]-6)</f>
        <v>Haut</v>
      </c>
      <c r="F264" t="s">
        <v>218</v>
      </c>
      <c r="G264" t="str">
        <f>LEFT(Tableau134[[#This Row],[Period]],4)</f>
        <v>2019</v>
      </c>
      <c r="H264">
        <f>LEN(Tableau134[[#This Row],[Period]])</f>
        <v>8</v>
      </c>
      <c r="I264" t="str">
        <f>RIGHT(Tableau134[[#This Row],[Period]],Tableau134[[#This Row],[Nbcar Period]]-6)</f>
        <v>12</v>
      </c>
      <c r="J264" s="3">
        <f>DATE(Tableau134[[#This Row],[Année]],Tableau134[[#This Row],[Droite Period]],1)</f>
        <v>43800</v>
      </c>
      <c r="K264" t="s">
        <v>239</v>
      </c>
      <c r="L264" t="s">
        <v>508</v>
      </c>
      <c r="M264">
        <f>_xlfn.NUMBERVALUE(Tableau134[[#This Row],[Sales]],".")</f>
        <v>7191.63</v>
      </c>
    </row>
    <row r="265" spans="1:13" x14ac:dyDescent="0.25">
      <c r="A265" t="s">
        <v>13</v>
      </c>
      <c r="B265" t="s">
        <v>19</v>
      </c>
      <c r="C265" t="s">
        <v>15</v>
      </c>
      <c r="D265">
        <f>LEN(Tableau134[[#This Row],[Categ]])</f>
        <v>10</v>
      </c>
      <c r="E265" t="str">
        <f>RIGHT(Tableau134[[#This Row],[Categ]],Tableau134[[#This Row],[Nbcar]]-6)</f>
        <v>Haut</v>
      </c>
      <c r="F265" t="s">
        <v>42</v>
      </c>
      <c r="G265" t="str">
        <f>LEFT(Tableau134[[#This Row],[Period]],4)</f>
        <v>2020</v>
      </c>
      <c r="H265">
        <f>LEN(Tableau134[[#This Row],[Period]])</f>
        <v>7</v>
      </c>
      <c r="I265" t="str">
        <f>RIGHT(Tableau134[[#This Row],[Period]],Tableau134[[#This Row],[Nbcar Period]]-6)</f>
        <v>6</v>
      </c>
      <c r="J265" s="3">
        <f>DATE(Tableau134[[#This Row],[Année]],Tableau134[[#This Row],[Droite Period]],1)</f>
        <v>43983</v>
      </c>
      <c r="K265" t="s">
        <v>142</v>
      </c>
      <c r="L265" t="s">
        <v>509</v>
      </c>
      <c r="M265">
        <f>_xlfn.NUMBERVALUE(Tableau134[[#This Row],[Sales]],".")</f>
        <v>9492.8799999999992</v>
      </c>
    </row>
    <row r="266" spans="1:13" x14ac:dyDescent="0.25">
      <c r="A266" t="s">
        <v>13</v>
      </c>
      <c r="B266" t="s">
        <v>14</v>
      </c>
      <c r="C266" t="s">
        <v>30</v>
      </c>
      <c r="D266">
        <f>LEN(Tableau134[[#This Row],[Categ]])</f>
        <v>9</v>
      </c>
      <c r="E266" t="str">
        <f>RIGHT(Tableau134[[#This Row],[Categ]],Tableau134[[#This Row],[Nbcar]]-6)</f>
        <v>Bas</v>
      </c>
      <c r="F266" t="s">
        <v>92</v>
      </c>
      <c r="G266" t="str">
        <f>LEFT(Tableau134[[#This Row],[Period]],4)</f>
        <v>2021</v>
      </c>
      <c r="H266">
        <f>LEN(Tableau134[[#This Row],[Period]])</f>
        <v>7</v>
      </c>
      <c r="I266" t="str">
        <f>RIGHT(Tableau134[[#This Row],[Period]],Tableau134[[#This Row],[Nbcar Period]]-6)</f>
        <v>1</v>
      </c>
      <c r="J266" s="3">
        <f>DATE(Tableau134[[#This Row],[Année]],Tableau134[[#This Row],[Droite Period]],1)</f>
        <v>44197</v>
      </c>
      <c r="K266" t="s">
        <v>510</v>
      </c>
      <c r="L266" t="s">
        <v>511</v>
      </c>
      <c r="M266">
        <f>_xlfn.NUMBERVALUE(Tableau134[[#This Row],[Sales]],".")</f>
        <v>7775.96</v>
      </c>
    </row>
    <row r="267" spans="1:13" x14ac:dyDescent="0.25">
      <c r="A267" t="s">
        <v>13</v>
      </c>
      <c r="B267" t="s">
        <v>45</v>
      </c>
      <c r="C267" t="s">
        <v>30</v>
      </c>
      <c r="D267">
        <f>LEN(Tableau134[[#This Row],[Categ]])</f>
        <v>9</v>
      </c>
      <c r="E267" t="str">
        <f>RIGHT(Tableau134[[#This Row],[Categ]],Tableau134[[#This Row],[Nbcar]]-6)</f>
        <v>Bas</v>
      </c>
      <c r="F267" t="s">
        <v>92</v>
      </c>
      <c r="G267" t="str">
        <f>LEFT(Tableau134[[#This Row],[Period]],4)</f>
        <v>2021</v>
      </c>
      <c r="H267">
        <f>LEN(Tableau134[[#This Row],[Period]])</f>
        <v>7</v>
      </c>
      <c r="I267" t="str">
        <f>RIGHT(Tableau134[[#This Row],[Period]],Tableau134[[#This Row],[Nbcar Period]]-6)</f>
        <v>1</v>
      </c>
      <c r="J267" s="3">
        <f>DATE(Tableau134[[#This Row],[Année]],Tableau134[[#This Row],[Droite Period]],1)</f>
        <v>44197</v>
      </c>
      <c r="K267" t="s">
        <v>268</v>
      </c>
      <c r="L267" t="s">
        <v>512</v>
      </c>
      <c r="M267">
        <f>_xlfn.NUMBERVALUE(Tableau134[[#This Row],[Sales]],".")</f>
        <v>1955.52</v>
      </c>
    </row>
    <row r="268" spans="1:13" x14ac:dyDescent="0.25">
      <c r="A268" t="s">
        <v>13</v>
      </c>
      <c r="B268" t="s">
        <v>34</v>
      </c>
      <c r="C268" t="s">
        <v>35</v>
      </c>
      <c r="D268">
        <f>LEN(Tableau134[[#This Row],[Categ]])</f>
        <v>17</v>
      </c>
      <c r="E268" t="str">
        <f>RIGHT(Tableau134[[#This Row],[Categ]],Tableau134[[#This Row],[Nbcar]]-6)</f>
        <v>Haut-Et-Bas</v>
      </c>
      <c r="F268" t="s">
        <v>20</v>
      </c>
      <c r="G268" t="str">
        <f>LEFT(Tableau134[[#This Row],[Period]],4)</f>
        <v>2020</v>
      </c>
      <c r="H268">
        <f>LEN(Tableau134[[#This Row],[Period]])</f>
        <v>8</v>
      </c>
      <c r="I268" t="str">
        <f>RIGHT(Tableau134[[#This Row],[Period]],Tableau134[[#This Row],[Nbcar Period]]-6)</f>
        <v>12</v>
      </c>
      <c r="J268" s="3">
        <f>DATE(Tableau134[[#This Row],[Année]],Tableau134[[#This Row],[Droite Period]],1)</f>
        <v>44166</v>
      </c>
      <c r="K268" t="s">
        <v>394</v>
      </c>
      <c r="L268" t="s">
        <v>513</v>
      </c>
      <c r="M268">
        <f>_xlfn.NUMBERVALUE(Tableau134[[#This Row],[Sales]],".")</f>
        <v>9359.31</v>
      </c>
    </row>
    <row r="269" spans="1:13" x14ac:dyDescent="0.25">
      <c r="A269" t="s">
        <v>13</v>
      </c>
      <c r="B269" t="s">
        <v>14</v>
      </c>
      <c r="C269" t="s">
        <v>30</v>
      </c>
      <c r="D269">
        <f>LEN(Tableau134[[#This Row],[Categ]])</f>
        <v>9</v>
      </c>
      <c r="E269" t="str">
        <f>RIGHT(Tableau134[[#This Row],[Categ]],Tableau134[[#This Row],[Nbcar]]-6)</f>
        <v>Bas</v>
      </c>
      <c r="F269" t="s">
        <v>144</v>
      </c>
      <c r="G269" t="str">
        <f>LEFT(Tableau134[[#This Row],[Period]],4)</f>
        <v>2020</v>
      </c>
      <c r="H269">
        <f>LEN(Tableau134[[#This Row],[Period]])</f>
        <v>7</v>
      </c>
      <c r="I269" t="str">
        <f>RIGHT(Tableau134[[#This Row],[Period]],Tableau134[[#This Row],[Nbcar Period]]-6)</f>
        <v>7</v>
      </c>
      <c r="J269" s="3">
        <f>DATE(Tableau134[[#This Row],[Année]],Tableau134[[#This Row],[Droite Period]],1)</f>
        <v>44013</v>
      </c>
      <c r="K269" t="s">
        <v>514</v>
      </c>
      <c r="L269" t="s">
        <v>515</v>
      </c>
      <c r="M269">
        <f>_xlfn.NUMBERVALUE(Tableau134[[#This Row],[Sales]],".")</f>
        <v>5961.42</v>
      </c>
    </row>
    <row r="270" spans="1:13" x14ac:dyDescent="0.25">
      <c r="A270" t="s">
        <v>13</v>
      </c>
      <c r="B270" t="s">
        <v>45</v>
      </c>
      <c r="C270" t="s">
        <v>35</v>
      </c>
      <c r="D270">
        <f>LEN(Tableau134[[#This Row],[Categ]])</f>
        <v>17</v>
      </c>
      <c r="E270" t="str">
        <f>RIGHT(Tableau134[[#This Row],[Categ]],Tableau134[[#This Row],[Nbcar]]-6)</f>
        <v>Haut-Et-Bas</v>
      </c>
      <c r="F270" t="s">
        <v>152</v>
      </c>
      <c r="G270" t="str">
        <f>LEFT(Tableau134[[#This Row],[Period]],4)</f>
        <v>2019</v>
      </c>
      <c r="H270">
        <f>LEN(Tableau134[[#This Row],[Period]])</f>
        <v>7</v>
      </c>
      <c r="I270" t="str">
        <f>RIGHT(Tableau134[[#This Row],[Period]],Tableau134[[#This Row],[Nbcar Period]]-6)</f>
        <v>7</v>
      </c>
      <c r="J270" s="3">
        <f>DATE(Tableau134[[#This Row],[Année]],Tableau134[[#This Row],[Droite Period]],1)</f>
        <v>43647</v>
      </c>
      <c r="K270" t="s">
        <v>516</v>
      </c>
      <c r="L270" t="s">
        <v>517</v>
      </c>
      <c r="M270">
        <f>_xlfn.NUMBERVALUE(Tableau134[[#This Row],[Sales]],".")</f>
        <v>1387.57</v>
      </c>
    </row>
    <row r="271" spans="1:13" x14ac:dyDescent="0.25">
      <c r="A271" t="s">
        <v>13</v>
      </c>
      <c r="B271" t="s">
        <v>73</v>
      </c>
      <c r="C271" t="s">
        <v>30</v>
      </c>
      <c r="D271">
        <f>LEN(Tableau134[[#This Row],[Categ]])</f>
        <v>9</v>
      </c>
      <c r="E271" t="str">
        <f>RIGHT(Tableau134[[#This Row],[Categ]],Tableau134[[#This Row],[Nbcar]]-6)</f>
        <v>Bas</v>
      </c>
      <c r="F271" t="s">
        <v>58</v>
      </c>
      <c r="G271" t="str">
        <f>LEFT(Tableau134[[#This Row],[Period]],4)</f>
        <v>2020</v>
      </c>
      <c r="H271">
        <f>LEN(Tableau134[[#This Row],[Period]])</f>
        <v>8</v>
      </c>
      <c r="I271" t="str">
        <f>RIGHT(Tableau134[[#This Row],[Period]],Tableau134[[#This Row],[Nbcar Period]]-6)</f>
        <v>10</v>
      </c>
      <c r="J271" s="3">
        <f>DATE(Tableau134[[#This Row],[Année]],Tableau134[[#This Row],[Droite Period]],1)</f>
        <v>44105</v>
      </c>
      <c r="K271" t="s">
        <v>518</v>
      </c>
      <c r="L271" t="s">
        <v>519</v>
      </c>
      <c r="M271">
        <f>_xlfn.NUMBERVALUE(Tableau134[[#This Row],[Sales]],".")</f>
        <v>3774.14</v>
      </c>
    </row>
    <row r="272" spans="1:13" x14ac:dyDescent="0.25">
      <c r="A272" t="s">
        <v>13</v>
      </c>
      <c r="B272" t="s">
        <v>34</v>
      </c>
      <c r="C272" t="s">
        <v>15</v>
      </c>
      <c r="D272">
        <f>LEN(Tableau134[[#This Row],[Categ]])</f>
        <v>10</v>
      </c>
      <c r="E272" t="str">
        <f>RIGHT(Tableau134[[#This Row],[Categ]],Tableau134[[#This Row],[Nbcar]]-6)</f>
        <v>Haut</v>
      </c>
      <c r="F272" t="s">
        <v>39</v>
      </c>
      <c r="G272" t="str">
        <f>LEFT(Tableau134[[#This Row],[Period]],4)</f>
        <v>2020</v>
      </c>
      <c r="H272">
        <f>LEN(Tableau134[[#This Row],[Period]])</f>
        <v>8</v>
      </c>
      <c r="I272" t="str">
        <f>RIGHT(Tableau134[[#This Row],[Period]],Tableau134[[#This Row],[Nbcar Period]]-6)</f>
        <v>11</v>
      </c>
      <c r="J272" s="3">
        <f>DATE(Tableau134[[#This Row],[Année]],Tableau134[[#This Row],[Droite Period]],1)</f>
        <v>44136</v>
      </c>
      <c r="K272" t="s">
        <v>520</v>
      </c>
      <c r="L272" t="s">
        <v>521</v>
      </c>
      <c r="M272">
        <f>_xlfn.NUMBERVALUE(Tableau134[[#This Row],[Sales]],".")</f>
        <v>7450.31</v>
      </c>
    </row>
    <row r="273" spans="1:13" x14ac:dyDescent="0.25">
      <c r="A273" t="s">
        <v>13</v>
      </c>
      <c r="B273" t="s">
        <v>73</v>
      </c>
      <c r="C273" t="s">
        <v>30</v>
      </c>
      <c r="D273">
        <f>LEN(Tableau134[[#This Row],[Categ]])</f>
        <v>9</v>
      </c>
      <c r="E273" t="str">
        <f>RIGHT(Tableau134[[#This Row],[Categ]],Tableau134[[#This Row],[Nbcar]]-6)</f>
        <v>Bas</v>
      </c>
      <c r="F273" t="s">
        <v>61</v>
      </c>
      <c r="G273" t="str">
        <f>LEFT(Tableau134[[#This Row],[Period]],4)</f>
        <v>2020</v>
      </c>
      <c r="H273">
        <f>LEN(Tableau134[[#This Row],[Period]])</f>
        <v>7</v>
      </c>
      <c r="I273" t="str">
        <f>RIGHT(Tableau134[[#This Row],[Period]],Tableau134[[#This Row],[Nbcar Period]]-6)</f>
        <v>5</v>
      </c>
      <c r="J273" s="3">
        <f>DATE(Tableau134[[#This Row],[Année]],Tableau134[[#This Row],[Droite Period]],1)</f>
        <v>43952</v>
      </c>
      <c r="K273" t="s">
        <v>40</v>
      </c>
      <c r="L273" t="s">
        <v>522</v>
      </c>
      <c r="M273">
        <f>_xlfn.NUMBERVALUE(Tableau134[[#This Row],[Sales]],".")</f>
        <v>7367.43</v>
      </c>
    </row>
    <row r="274" spans="1:13" x14ac:dyDescent="0.25">
      <c r="A274" t="s">
        <v>13</v>
      </c>
      <c r="B274" t="s">
        <v>34</v>
      </c>
      <c r="C274" t="s">
        <v>15</v>
      </c>
      <c r="D274">
        <f>LEN(Tableau134[[#This Row],[Categ]])</f>
        <v>10</v>
      </c>
      <c r="E274" t="str">
        <f>RIGHT(Tableau134[[#This Row],[Categ]],Tableau134[[#This Row],[Nbcar]]-6)</f>
        <v>Haut</v>
      </c>
      <c r="F274" t="s">
        <v>20</v>
      </c>
      <c r="G274" t="str">
        <f>LEFT(Tableau134[[#This Row],[Period]],4)</f>
        <v>2020</v>
      </c>
      <c r="H274">
        <f>LEN(Tableau134[[#This Row],[Period]])</f>
        <v>8</v>
      </c>
      <c r="I274" t="str">
        <f>RIGHT(Tableau134[[#This Row],[Period]],Tableau134[[#This Row],[Nbcar Period]]-6)</f>
        <v>12</v>
      </c>
      <c r="J274" s="3">
        <f>DATE(Tableau134[[#This Row],[Année]],Tableau134[[#This Row],[Droite Period]],1)</f>
        <v>44166</v>
      </c>
      <c r="K274" t="s">
        <v>104</v>
      </c>
      <c r="L274" t="s">
        <v>523</v>
      </c>
      <c r="M274">
        <f>_xlfn.NUMBERVALUE(Tableau134[[#This Row],[Sales]],".")</f>
        <v>7029.5</v>
      </c>
    </row>
    <row r="275" spans="1:13" x14ac:dyDescent="0.25">
      <c r="A275" t="s">
        <v>13</v>
      </c>
      <c r="B275" t="s">
        <v>97</v>
      </c>
      <c r="C275" t="s">
        <v>30</v>
      </c>
      <c r="D275">
        <f>LEN(Tableau134[[#This Row],[Categ]])</f>
        <v>9</v>
      </c>
      <c r="E275" t="str">
        <f>RIGHT(Tableau134[[#This Row],[Categ]],Tableau134[[#This Row],[Nbcar]]-6)</f>
        <v>Bas</v>
      </c>
      <c r="F275" t="s">
        <v>152</v>
      </c>
      <c r="G275" t="str">
        <f>LEFT(Tableau134[[#This Row],[Period]],4)</f>
        <v>2019</v>
      </c>
      <c r="H275">
        <f>LEN(Tableau134[[#This Row],[Period]])</f>
        <v>7</v>
      </c>
      <c r="I275" t="str">
        <f>RIGHT(Tableau134[[#This Row],[Period]],Tableau134[[#This Row],[Nbcar Period]]-6)</f>
        <v>7</v>
      </c>
      <c r="J275" s="3">
        <f>DATE(Tableau134[[#This Row],[Année]],Tableau134[[#This Row],[Droite Period]],1)</f>
        <v>43647</v>
      </c>
      <c r="K275" t="s">
        <v>524</v>
      </c>
      <c r="L275" t="s">
        <v>525</v>
      </c>
      <c r="M275">
        <f>_xlfn.NUMBERVALUE(Tableau134[[#This Row],[Sales]],".")</f>
        <v>175.7</v>
      </c>
    </row>
    <row r="276" spans="1:13" x14ac:dyDescent="0.25">
      <c r="A276" t="s">
        <v>13</v>
      </c>
      <c r="B276" t="s">
        <v>45</v>
      </c>
      <c r="C276" t="s">
        <v>30</v>
      </c>
      <c r="D276">
        <f>LEN(Tableau134[[#This Row],[Categ]])</f>
        <v>9</v>
      </c>
      <c r="E276" t="str">
        <f>RIGHT(Tableau134[[#This Row],[Categ]],Tableau134[[#This Row],[Nbcar]]-6)</f>
        <v>Bas</v>
      </c>
      <c r="F276" t="s">
        <v>144</v>
      </c>
      <c r="G276" t="str">
        <f>LEFT(Tableau134[[#This Row],[Period]],4)</f>
        <v>2020</v>
      </c>
      <c r="H276">
        <f>LEN(Tableau134[[#This Row],[Period]])</f>
        <v>7</v>
      </c>
      <c r="I276" t="str">
        <f>RIGHT(Tableau134[[#This Row],[Period]],Tableau134[[#This Row],[Nbcar Period]]-6)</f>
        <v>7</v>
      </c>
      <c r="J276" s="3">
        <f>DATE(Tableau134[[#This Row],[Année]],Tableau134[[#This Row],[Droite Period]],1)</f>
        <v>44013</v>
      </c>
      <c r="K276" t="s">
        <v>526</v>
      </c>
      <c r="L276" t="s">
        <v>527</v>
      </c>
      <c r="M276">
        <f>_xlfn.NUMBERVALUE(Tableau134[[#This Row],[Sales]],".")</f>
        <v>1465.33</v>
      </c>
    </row>
    <row r="277" spans="1:13" x14ac:dyDescent="0.25">
      <c r="A277" t="s">
        <v>13</v>
      </c>
      <c r="B277" t="s">
        <v>45</v>
      </c>
      <c r="C277" t="s">
        <v>30</v>
      </c>
      <c r="D277">
        <f>LEN(Tableau134[[#This Row],[Categ]])</f>
        <v>9</v>
      </c>
      <c r="E277" t="str">
        <f>RIGHT(Tableau134[[#This Row],[Categ]],Tableau134[[#This Row],[Nbcar]]-6)</f>
        <v>Bas</v>
      </c>
      <c r="F277" t="s">
        <v>61</v>
      </c>
      <c r="G277" t="str">
        <f>LEFT(Tableau134[[#This Row],[Period]],4)</f>
        <v>2020</v>
      </c>
      <c r="H277">
        <f>LEN(Tableau134[[#This Row],[Period]])</f>
        <v>7</v>
      </c>
      <c r="I277" t="str">
        <f>RIGHT(Tableau134[[#This Row],[Period]],Tableau134[[#This Row],[Nbcar Period]]-6)</f>
        <v>5</v>
      </c>
      <c r="J277" s="3">
        <f>DATE(Tableau134[[#This Row],[Année]],Tableau134[[#This Row],[Droite Period]],1)</f>
        <v>43952</v>
      </c>
      <c r="K277" t="s">
        <v>401</v>
      </c>
      <c r="L277" t="s">
        <v>528</v>
      </c>
      <c r="M277">
        <f>_xlfn.NUMBERVALUE(Tableau134[[#This Row],[Sales]],".")</f>
        <v>7968.96</v>
      </c>
    </row>
    <row r="278" spans="1:13" x14ac:dyDescent="0.25">
      <c r="A278" t="s">
        <v>13</v>
      </c>
      <c r="B278" t="s">
        <v>34</v>
      </c>
      <c r="C278" t="s">
        <v>15</v>
      </c>
      <c r="D278">
        <f>LEN(Tableau134[[#This Row],[Categ]])</f>
        <v>10</v>
      </c>
      <c r="E278" t="str">
        <f>RIGHT(Tableau134[[#This Row],[Categ]],Tableau134[[#This Row],[Nbcar]]-6)</f>
        <v>Haut</v>
      </c>
      <c r="F278" t="s">
        <v>58</v>
      </c>
      <c r="G278" t="str">
        <f>LEFT(Tableau134[[#This Row],[Period]],4)</f>
        <v>2020</v>
      </c>
      <c r="H278">
        <f>LEN(Tableau134[[#This Row],[Period]])</f>
        <v>8</v>
      </c>
      <c r="I278" t="str">
        <f>RIGHT(Tableau134[[#This Row],[Period]],Tableau134[[#This Row],[Nbcar Period]]-6)</f>
        <v>10</v>
      </c>
      <c r="J278" s="3">
        <f>DATE(Tableau134[[#This Row],[Année]],Tableau134[[#This Row],[Droite Period]],1)</f>
        <v>44105</v>
      </c>
      <c r="K278" t="s">
        <v>133</v>
      </c>
      <c r="L278" t="s">
        <v>529</v>
      </c>
      <c r="M278">
        <f>_xlfn.NUMBERVALUE(Tableau134[[#This Row],[Sales]],".")</f>
        <v>4612.6400000000003</v>
      </c>
    </row>
    <row r="279" spans="1:13" x14ac:dyDescent="0.25">
      <c r="A279" t="s">
        <v>13</v>
      </c>
      <c r="B279" t="s">
        <v>14</v>
      </c>
      <c r="C279" t="s">
        <v>15</v>
      </c>
      <c r="D279">
        <f>LEN(Tableau134[[#This Row],[Categ]])</f>
        <v>10</v>
      </c>
      <c r="E279" t="str">
        <f>RIGHT(Tableau134[[#This Row],[Categ]],Tableau134[[#This Row],[Nbcar]]-6)</f>
        <v>Haut</v>
      </c>
      <c r="F279" t="s">
        <v>139</v>
      </c>
      <c r="G279" t="str">
        <f>LEFT(Tableau134[[#This Row],[Period]],4)</f>
        <v>2019</v>
      </c>
      <c r="H279">
        <f>LEN(Tableau134[[#This Row],[Period]])</f>
        <v>8</v>
      </c>
      <c r="I279" t="str">
        <f>RIGHT(Tableau134[[#This Row],[Period]],Tableau134[[#This Row],[Nbcar Period]]-6)</f>
        <v>11</v>
      </c>
      <c r="J279" s="3">
        <f>DATE(Tableau134[[#This Row],[Année]],Tableau134[[#This Row],[Droite Period]],1)</f>
        <v>43770</v>
      </c>
      <c r="K279" t="s">
        <v>266</v>
      </c>
      <c r="L279" t="s">
        <v>530</v>
      </c>
      <c r="M279">
        <f>_xlfn.NUMBERVALUE(Tableau134[[#This Row],[Sales]],".")</f>
        <v>5434.42</v>
      </c>
    </row>
    <row r="280" spans="1:13" x14ac:dyDescent="0.25">
      <c r="A280" t="s">
        <v>13</v>
      </c>
      <c r="B280" t="s">
        <v>53</v>
      </c>
      <c r="C280" t="s">
        <v>15</v>
      </c>
      <c r="D280">
        <f>LEN(Tableau134[[#This Row],[Categ]])</f>
        <v>10</v>
      </c>
      <c r="E280" t="str">
        <f>RIGHT(Tableau134[[#This Row],[Categ]],Tableau134[[#This Row],[Nbcar]]-6)</f>
        <v>Haut</v>
      </c>
      <c r="F280" t="s">
        <v>67</v>
      </c>
      <c r="G280" t="str">
        <f>LEFT(Tableau134[[#This Row],[Period]],4)</f>
        <v>2021</v>
      </c>
      <c r="H280">
        <f>LEN(Tableau134[[#This Row],[Period]])</f>
        <v>7</v>
      </c>
      <c r="I280" t="str">
        <f>RIGHT(Tableau134[[#This Row],[Period]],Tableau134[[#This Row],[Nbcar Period]]-6)</f>
        <v>2</v>
      </c>
      <c r="J280" s="3">
        <f>DATE(Tableau134[[#This Row],[Année]],Tableau134[[#This Row],[Droite Period]],1)</f>
        <v>44228</v>
      </c>
      <c r="K280" t="s">
        <v>531</v>
      </c>
      <c r="L280" t="s">
        <v>532</v>
      </c>
      <c r="M280">
        <f>_xlfn.NUMBERVALUE(Tableau134[[#This Row],[Sales]],".")</f>
        <v>3716.64</v>
      </c>
    </row>
    <row r="281" spans="1:13" x14ac:dyDescent="0.25">
      <c r="A281" t="s">
        <v>13</v>
      </c>
      <c r="B281" t="s">
        <v>14</v>
      </c>
      <c r="C281" t="s">
        <v>15</v>
      </c>
      <c r="D281">
        <f>LEN(Tableau134[[#This Row],[Categ]])</f>
        <v>10</v>
      </c>
      <c r="E281" t="str">
        <f>RIGHT(Tableau134[[#This Row],[Categ]],Tableau134[[#This Row],[Nbcar]]-6)</f>
        <v>Haut</v>
      </c>
      <c r="F281" t="s">
        <v>218</v>
      </c>
      <c r="G281" t="str">
        <f>LEFT(Tableau134[[#This Row],[Period]],4)</f>
        <v>2019</v>
      </c>
      <c r="H281">
        <f>LEN(Tableau134[[#This Row],[Period]])</f>
        <v>8</v>
      </c>
      <c r="I281" t="str">
        <f>RIGHT(Tableau134[[#This Row],[Period]],Tableau134[[#This Row],[Nbcar Period]]-6)</f>
        <v>12</v>
      </c>
      <c r="J281" s="3">
        <f>DATE(Tableau134[[#This Row],[Année]],Tableau134[[#This Row],[Droite Period]],1)</f>
        <v>43800</v>
      </c>
      <c r="K281" t="s">
        <v>533</v>
      </c>
      <c r="L281" t="s">
        <v>534</v>
      </c>
      <c r="M281">
        <f>_xlfn.NUMBERVALUE(Tableau134[[#This Row],[Sales]],".")</f>
        <v>4301.5200000000004</v>
      </c>
    </row>
    <row r="282" spans="1:13" x14ac:dyDescent="0.25">
      <c r="A282" t="s">
        <v>13</v>
      </c>
      <c r="B282" t="s">
        <v>34</v>
      </c>
      <c r="C282" t="s">
        <v>30</v>
      </c>
      <c r="D282">
        <f>LEN(Tableau134[[#This Row],[Categ]])</f>
        <v>9</v>
      </c>
      <c r="E282" t="str">
        <f>RIGHT(Tableau134[[#This Row],[Categ]],Tableau134[[#This Row],[Nbcar]]-6)</f>
        <v>Bas</v>
      </c>
      <c r="F282" t="s">
        <v>189</v>
      </c>
      <c r="G282" t="str">
        <f>LEFT(Tableau134[[#This Row],[Period]],4)</f>
        <v>2020</v>
      </c>
      <c r="H282">
        <f>LEN(Tableau134[[#This Row],[Period]])</f>
        <v>7</v>
      </c>
      <c r="I282" t="str">
        <f>RIGHT(Tableau134[[#This Row],[Period]],Tableau134[[#This Row],[Nbcar Period]]-6)</f>
        <v>9</v>
      </c>
      <c r="J282" s="3">
        <f>DATE(Tableau134[[#This Row],[Année]],Tableau134[[#This Row],[Droite Period]],1)</f>
        <v>44075</v>
      </c>
      <c r="K282" t="s">
        <v>535</v>
      </c>
      <c r="L282" t="s">
        <v>536</v>
      </c>
      <c r="M282">
        <f>_xlfn.NUMBERVALUE(Tableau134[[#This Row],[Sales]],".")</f>
        <v>9465.2800000000007</v>
      </c>
    </row>
    <row r="283" spans="1:13" x14ac:dyDescent="0.25">
      <c r="A283" t="s">
        <v>13</v>
      </c>
      <c r="B283" t="s">
        <v>19</v>
      </c>
      <c r="C283" t="s">
        <v>35</v>
      </c>
      <c r="D283">
        <f>LEN(Tableau134[[#This Row],[Categ]])</f>
        <v>17</v>
      </c>
      <c r="E283" t="str">
        <f>RIGHT(Tableau134[[#This Row],[Categ]],Tableau134[[#This Row],[Nbcar]]-6)</f>
        <v>Haut-Et-Bas</v>
      </c>
      <c r="F283" t="s">
        <v>139</v>
      </c>
      <c r="G283" t="str">
        <f>LEFT(Tableau134[[#This Row],[Period]],4)</f>
        <v>2019</v>
      </c>
      <c r="H283">
        <f>LEN(Tableau134[[#This Row],[Period]])</f>
        <v>8</v>
      </c>
      <c r="I283" t="str">
        <f>RIGHT(Tableau134[[#This Row],[Period]],Tableau134[[#This Row],[Nbcar Period]]-6)</f>
        <v>11</v>
      </c>
      <c r="J283" s="3">
        <f>DATE(Tableau134[[#This Row],[Année]],Tableau134[[#This Row],[Droite Period]],1)</f>
        <v>43770</v>
      </c>
      <c r="K283" t="s">
        <v>237</v>
      </c>
      <c r="L283" t="s">
        <v>537</v>
      </c>
      <c r="M283">
        <f>_xlfn.NUMBERVALUE(Tableau134[[#This Row],[Sales]],".")</f>
        <v>9596.5300000000007</v>
      </c>
    </row>
    <row r="284" spans="1:13" x14ac:dyDescent="0.25">
      <c r="A284" t="s">
        <v>13</v>
      </c>
      <c r="B284" t="s">
        <v>19</v>
      </c>
      <c r="C284" t="s">
        <v>15</v>
      </c>
      <c r="D284">
        <f>LEN(Tableau134[[#This Row],[Categ]])</f>
        <v>10</v>
      </c>
      <c r="E284" t="str">
        <f>RIGHT(Tableau134[[#This Row],[Categ]],Tableau134[[#This Row],[Nbcar]]-6)</f>
        <v>Haut</v>
      </c>
      <c r="F284" t="s">
        <v>76</v>
      </c>
      <c r="G284" t="str">
        <f>LEFT(Tableau134[[#This Row],[Period]],4)</f>
        <v>2020</v>
      </c>
      <c r="H284">
        <f>LEN(Tableau134[[#This Row],[Period]])</f>
        <v>7</v>
      </c>
      <c r="I284" t="str">
        <f>RIGHT(Tableau134[[#This Row],[Period]],Tableau134[[#This Row],[Nbcar Period]]-6)</f>
        <v>8</v>
      </c>
      <c r="J284" s="3">
        <f>DATE(Tableau134[[#This Row],[Année]],Tableau134[[#This Row],[Droite Period]],1)</f>
        <v>44044</v>
      </c>
      <c r="K284" t="s">
        <v>87</v>
      </c>
      <c r="L284" t="s">
        <v>538</v>
      </c>
      <c r="M284">
        <f>_xlfn.NUMBERVALUE(Tableau134[[#This Row],[Sales]],".")</f>
        <v>522.79999999999995</v>
      </c>
    </row>
    <row r="285" spans="1:13" x14ac:dyDescent="0.25">
      <c r="A285" t="s">
        <v>13</v>
      </c>
      <c r="B285" t="s">
        <v>73</v>
      </c>
      <c r="C285" t="s">
        <v>15</v>
      </c>
      <c r="D285">
        <f>LEN(Tableau134[[#This Row],[Categ]])</f>
        <v>10</v>
      </c>
      <c r="E285" t="str">
        <f>RIGHT(Tableau134[[#This Row],[Categ]],Tableau134[[#This Row],[Nbcar]]-6)</f>
        <v>Haut</v>
      </c>
      <c r="F285" t="s">
        <v>23</v>
      </c>
      <c r="G285" t="str">
        <f>LEFT(Tableau134[[#This Row],[Period]],4)</f>
        <v>2019</v>
      </c>
      <c r="H285">
        <f>LEN(Tableau134[[#This Row],[Period]])</f>
        <v>8</v>
      </c>
      <c r="I285" t="str">
        <f>RIGHT(Tableau134[[#This Row],[Period]],Tableau134[[#This Row],[Nbcar Period]]-6)</f>
        <v>10</v>
      </c>
      <c r="J285" s="3">
        <f>DATE(Tableau134[[#This Row],[Année]],Tableau134[[#This Row],[Droite Period]],1)</f>
        <v>43739</v>
      </c>
      <c r="K285" t="s">
        <v>362</v>
      </c>
      <c r="L285" t="s">
        <v>539</v>
      </c>
      <c r="M285">
        <f>_xlfn.NUMBERVALUE(Tableau134[[#This Row],[Sales]],".")</f>
        <v>182.7</v>
      </c>
    </row>
    <row r="286" spans="1:13" x14ac:dyDescent="0.25">
      <c r="A286" t="s">
        <v>13</v>
      </c>
      <c r="B286" t="s">
        <v>19</v>
      </c>
      <c r="C286" t="s">
        <v>15</v>
      </c>
      <c r="D286">
        <f>LEN(Tableau134[[#This Row],[Categ]])</f>
        <v>10</v>
      </c>
      <c r="E286" t="str">
        <f>RIGHT(Tableau134[[#This Row],[Categ]],Tableau134[[#This Row],[Nbcar]]-6)</f>
        <v>Haut</v>
      </c>
      <c r="F286" t="s">
        <v>67</v>
      </c>
      <c r="G286" t="str">
        <f>LEFT(Tableau134[[#This Row],[Period]],4)</f>
        <v>2021</v>
      </c>
      <c r="H286">
        <f>LEN(Tableau134[[#This Row],[Period]])</f>
        <v>7</v>
      </c>
      <c r="I286" t="str">
        <f>RIGHT(Tableau134[[#This Row],[Period]],Tableau134[[#This Row],[Nbcar Period]]-6)</f>
        <v>2</v>
      </c>
      <c r="J286" s="3">
        <f>DATE(Tableau134[[#This Row],[Année]],Tableau134[[#This Row],[Droite Period]],1)</f>
        <v>44228</v>
      </c>
      <c r="K286" t="s">
        <v>540</v>
      </c>
      <c r="L286" t="s">
        <v>541</v>
      </c>
      <c r="M286">
        <f>_xlfn.NUMBERVALUE(Tableau134[[#This Row],[Sales]],".")</f>
        <v>3190.92</v>
      </c>
    </row>
    <row r="287" spans="1:13" x14ac:dyDescent="0.25">
      <c r="A287" t="s">
        <v>13</v>
      </c>
      <c r="B287" t="s">
        <v>97</v>
      </c>
      <c r="C287" t="s">
        <v>15</v>
      </c>
      <c r="D287">
        <f>LEN(Tableau134[[#This Row],[Categ]])</f>
        <v>10</v>
      </c>
      <c r="E287" t="str">
        <f>RIGHT(Tableau134[[#This Row],[Categ]],Tableau134[[#This Row],[Nbcar]]-6)</f>
        <v>Haut</v>
      </c>
      <c r="F287" t="s">
        <v>139</v>
      </c>
      <c r="G287" t="str">
        <f>LEFT(Tableau134[[#This Row],[Period]],4)</f>
        <v>2019</v>
      </c>
      <c r="H287">
        <f>LEN(Tableau134[[#This Row],[Period]])</f>
        <v>8</v>
      </c>
      <c r="I287" t="str">
        <f>RIGHT(Tableau134[[#This Row],[Period]],Tableau134[[#This Row],[Nbcar Period]]-6)</f>
        <v>11</v>
      </c>
      <c r="J287" s="3">
        <f>DATE(Tableau134[[#This Row],[Année]],Tableau134[[#This Row],[Droite Period]],1)</f>
        <v>43770</v>
      </c>
      <c r="K287" t="s">
        <v>383</v>
      </c>
      <c r="L287" t="s">
        <v>542</v>
      </c>
      <c r="M287">
        <f>_xlfn.NUMBERVALUE(Tableau134[[#This Row],[Sales]],".")</f>
        <v>1832.44</v>
      </c>
    </row>
    <row r="288" spans="1:13" x14ac:dyDescent="0.25">
      <c r="A288" t="s">
        <v>13</v>
      </c>
      <c r="B288" t="s">
        <v>97</v>
      </c>
      <c r="C288" t="s">
        <v>15</v>
      </c>
      <c r="D288">
        <f>LEN(Tableau134[[#This Row],[Categ]])</f>
        <v>10</v>
      </c>
      <c r="E288" t="str">
        <f>RIGHT(Tableau134[[#This Row],[Categ]],Tableau134[[#This Row],[Nbcar]]-6)</f>
        <v>Haut</v>
      </c>
      <c r="F288" t="s">
        <v>67</v>
      </c>
      <c r="G288" t="str">
        <f>LEFT(Tableau134[[#This Row],[Period]],4)</f>
        <v>2021</v>
      </c>
      <c r="H288">
        <f>LEN(Tableau134[[#This Row],[Period]])</f>
        <v>7</v>
      </c>
      <c r="I288" t="str">
        <f>RIGHT(Tableau134[[#This Row],[Period]],Tableau134[[#This Row],[Nbcar Period]]-6)</f>
        <v>2</v>
      </c>
      <c r="J288" s="3">
        <f>DATE(Tableau134[[#This Row],[Année]],Tableau134[[#This Row],[Droite Period]],1)</f>
        <v>44228</v>
      </c>
      <c r="K288" t="s">
        <v>543</v>
      </c>
      <c r="L288" t="s">
        <v>544</v>
      </c>
      <c r="M288">
        <f>_xlfn.NUMBERVALUE(Tableau134[[#This Row],[Sales]],".")</f>
        <v>6992.76</v>
      </c>
    </row>
    <row r="289" spans="1:13" x14ac:dyDescent="0.25">
      <c r="A289" t="s">
        <v>13</v>
      </c>
      <c r="B289" t="s">
        <v>45</v>
      </c>
      <c r="C289" t="s">
        <v>30</v>
      </c>
      <c r="D289">
        <f>LEN(Tableau134[[#This Row],[Categ]])</f>
        <v>9</v>
      </c>
      <c r="E289" t="str">
        <f>RIGHT(Tableau134[[#This Row],[Categ]],Tableau134[[#This Row],[Nbcar]]-6)</f>
        <v>Bas</v>
      </c>
      <c r="F289" t="s">
        <v>176</v>
      </c>
      <c r="G289" t="str">
        <f>LEFT(Tableau134[[#This Row],[Period]],4)</f>
        <v>2020</v>
      </c>
      <c r="H289">
        <f>LEN(Tableau134[[#This Row],[Period]])</f>
        <v>7</v>
      </c>
      <c r="I289" t="str">
        <f>RIGHT(Tableau134[[#This Row],[Period]],Tableau134[[#This Row],[Nbcar Period]]-6)</f>
        <v>4</v>
      </c>
      <c r="J289" s="3">
        <f>DATE(Tableau134[[#This Row],[Année]],Tableau134[[#This Row],[Droite Period]],1)</f>
        <v>43922</v>
      </c>
      <c r="K289" t="s">
        <v>545</v>
      </c>
      <c r="L289" t="s">
        <v>546</v>
      </c>
      <c r="M289">
        <f>_xlfn.NUMBERVALUE(Tableau134[[#This Row],[Sales]],".")</f>
        <v>7286.75</v>
      </c>
    </row>
    <row r="290" spans="1:13" x14ac:dyDescent="0.25">
      <c r="A290" t="s">
        <v>13</v>
      </c>
      <c r="B290" t="s">
        <v>45</v>
      </c>
      <c r="C290" t="s">
        <v>30</v>
      </c>
      <c r="D290">
        <f>LEN(Tableau134[[#This Row],[Categ]])</f>
        <v>9</v>
      </c>
      <c r="E290" t="str">
        <f>RIGHT(Tableau134[[#This Row],[Categ]],Tableau134[[#This Row],[Nbcar]]-6)</f>
        <v>Bas</v>
      </c>
      <c r="F290" t="s">
        <v>76</v>
      </c>
      <c r="G290" t="str">
        <f>LEFT(Tableau134[[#This Row],[Period]],4)</f>
        <v>2020</v>
      </c>
      <c r="H290">
        <f>LEN(Tableau134[[#This Row],[Period]])</f>
        <v>7</v>
      </c>
      <c r="I290" t="str">
        <f>RIGHT(Tableau134[[#This Row],[Period]],Tableau134[[#This Row],[Nbcar Period]]-6)</f>
        <v>8</v>
      </c>
      <c r="J290" s="3">
        <f>DATE(Tableau134[[#This Row],[Année]],Tableau134[[#This Row],[Droite Period]],1)</f>
        <v>44044</v>
      </c>
      <c r="K290" t="s">
        <v>533</v>
      </c>
      <c r="L290" t="s">
        <v>547</v>
      </c>
      <c r="M290">
        <f>_xlfn.NUMBERVALUE(Tableau134[[#This Row],[Sales]],".")</f>
        <v>8437.6299999999992</v>
      </c>
    </row>
    <row r="291" spans="1:13" x14ac:dyDescent="0.25">
      <c r="A291" t="s">
        <v>13</v>
      </c>
      <c r="B291" t="s">
        <v>26</v>
      </c>
      <c r="C291" t="s">
        <v>30</v>
      </c>
      <c r="D291">
        <f>LEN(Tableau134[[#This Row],[Categ]])</f>
        <v>9</v>
      </c>
      <c r="E291" t="str">
        <f>RIGHT(Tableau134[[#This Row],[Categ]],Tableau134[[#This Row],[Nbcar]]-6)</f>
        <v>Bas</v>
      </c>
      <c r="F291" t="s">
        <v>176</v>
      </c>
      <c r="G291" t="str">
        <f>LEFT(Tableau134[[#This Row],[Period]],4)</f>
        <v>2020</v>
      </c>
      <c r="H291">
        <f>LEN(Tableau134[[#This Row],[Period]])</f>
        <v>7</v>
      </c>
      <c r="I291" t="str">
        <f>RIGHT(Tableau134[[#This Row],[Period]],Tableau134[[#This Row],[Nbcar Period]]-6)</f>
        <v>4</v>
      </c>
      <c r="J291" s="3">
        <f>DATE(Tableau134[[#This Row],[Année]],Tableau134[[#This Row],[Droite Period]],1)</f>
        <v>43922</v>
      </c>
      <c r="K291" t="s">
        <v>548</v>
      </c>
      <c r="L291" t="s">
        <v>549</v>
      </c>
      <c r="M291">
        <f>_xlfn.NUMBERVALUE(Tableau134[[#This Row],[Sales]],".")</f>
        <v>7340.4</v>
      </c>
    </row>
    <row r="292" spans="1:13" x14ac:dyDescent="0.25">
      <c r="A292" t="s">
        <v>13</v>
      </c>
      <c r="B292" t="s">
        <v>97</v>
      </c>
      <c r="C292" t="s">
        <v>35</v>
      </c>
      <c r="D292">
        <f>LEN(Tableau134[[#This Row],[Categ]])</f>
        <v>17</v>
      </c>
      <c r="E292" t="str">
        <f>RIGHT(Tableau134[[#This Row],[Categ]],Tableau134[[#This Row],[Nbcar]]-6)</f>
        <v>Haut-Et-Bas</v>
      </c>
      <c r="F292" t="s">
        <v>61</v>
      </c>
      <c r="G292" t="str">
        <f>LEFT(Tableau134[[#This Row],[Period]],4)</f>
        <v>2020</v>
      </c>
      <c r="H292">
        <f>LEN(Tableau134[[#This Row],[Period]])</f>
        <v>7</v>
      </c>
      <c r="I292" t="str">
        <f>RIGHT(Tableau134[[#This Row],[Period]],Tableau134[[#This Row],[Nbcar Period]]-6)</f>
        <v>5</v>
      </c>
      <c r="J292" s="3">
        <f>DATE(Tableau134[[#This Row],[Année]],Tableau134[[#This Row],[Droite Period]],1)</f>
        <v>43952</v>
      </c>
      <c r="K292" t="s">
        <v>550</v>
      </c>
      <c r="L292" t="s">
        <v>551</v>
      </c>
      <c r="M292">
        <f>_xlfn.NUMBERVALUE(Tableau134[[#This Row],[Sales]],".")</f>
        <v>8588.66</v>
      </c>
    </row>
    <row r="293" spans="1:13" x14ac:dyDescent="0.25">
      <c r="A293" t="s">
        <v>13</v>
      </c>
      <c r="B293" t="s">
        <v>26</v>
      </c>
      <c r="C293" t="s">
        <v>30</v>
      </c>
      <c r="D293">
        <f>LEN(Tableau134[[#This Row],[Categ]])</f>
        <v>9</v>
      </c>
      <c r="E293" t="str">
        <f>RIGHT(Tableau134[[#This Row],[Categ]],Tableau134[[#This Row],[Nbcar]]-6)</f>
        <v>Bas</v>
      </c>
      <c r="F293" t="s">
        <v>36</v>
      </c>
      <c r="G293" t="str">
        <f>LEFT(Tableau134[[#This Row],[Period]],4)</f>
        <v>2020</v>
      </c>
      <c r="H293">
        <f>LEN(Tableau134[[#This Row],[Period]])</f>
        <v>7</v>
      </c>
      <c r="I293" t="str">
        <f>RIGHT(Tableau134[[#This Row],[Period]],Tableau134[[#This Row],[Nbcar Period]]-6)</f>
        <v>1</v>
      </c>
      <c r="J293" s="3">
        <f>DATE(Tableau134[[#This Row],[Année]],Tableau134[[#This Row],[Droite Period]],1)</f>
        <v>43831</v>
      </c>
      <c r="K293" t="s">
        <v>110</v>
      </c>
      <c r="L293" t="s">
        <v>552</v>
      </c>
      <c r="M293">
        <f>_xlfn.NUMBERVALUE(Tableau134[[#This Row],[Sales]],".")</f>
        <v>711.12</v>
      </c>
    </row>
    <row r="294" spans="1:13" x14ac:dyDescent="0.25">
      <c r="A294" t="s">
        <v>13</v>
      </c>
      <c r="B294" t="s">
        <v>73</v>
      </c>
      <c r="C294" t="s">
        <v>35</v>
      </c>
      <c r="D294">
        <f>LEN(Tableau134[[#This Row],[Categ]])</f>
        <v>17</v>
      </c>
      <c r="E294" t="str">
        <f>RIGHT(Tableau134[[#This Row],[Categ]],Tableau134[[#This Row],[Nbcar]]-6)</f>
        <v>Haut-Et-Bas</v>
      </c>
      <c r="F294" t="s">
        <v>176</v>
      </c>
      <c r="G294" t="str">
        <f>LEFT(Tableau134[[#This Row],[Period]],4)</f>
        <v>2020</v>
      </c>
      <c r="H294">
        <f>LEN(Tableau134[[#This Row],[Period]])</f>
        <v>7</v>
      </c>
      <c r="I294" t="str">
        <f>RIGHT(Tableau134[[#This Row],[Period]],Tableau134[[#This Row],[Nbcar Period]]-6)</f>
        <v>4</v>
      </c>
      <c r="J294" s="3">
        <f>DATE(Tableau134[[#This Row],[Année]],Tableau134[[#This Row],[Droite Period]],1)</f>
        <v>43922</v>
      </c>
      <c r="K294" t="s">
        <v>491</v>
      </c>
      <c r="L294" t="s">
        <v>553</v>
      </c>
      <c r="M294">
        <f>_xlfn.NUMBERVALUE(Tableau134[[#This Row],[Sales]],".")</f>
        <v>9426.8799999999992</v>
      </c>
    </row>
    <row r="295" spans="1:13" x14ac:dyDescent="0.25">
      <c r="A295" t="s">
        <v>13</v>
      </c>
      <c r="B295" t="s">
        <v>45</v>
      </c>
      <c r="C295" t="s">
        <v>15</v>
      </c>
      <c r="D295">
        <f>LEN(Tableau134[[#This Row],[Categ]])</f>
        <v>10</v>
      </c>
      <c r="E295" t="str">
        <f>RIGHT(Tableau134[[#This Row],[Categ]],Tableau134[[#This Row],[Nbcar]]-6)</f>
        <v>Haut</v>
      </c>
      <c r="F295" t="s">
        <v>189</v>
      </c>
      <c r="G295" t="str">
        <f>LEFT(Tableau134[[#This Row],[Period]],4)</f>
        <v>2020</v>
      </c>
      <c r="H295">
        <f>LEN(Tableau134[[#This Row],[Period]])</f>
        <v>7</v>
      </c>
      <c r="I295" t="str">
        <f>RIGHT(Tableau134[[#This Row],[Period]],Tableau134[[#This Row],[Nbcar Period]]-6)</f>
        <v>9</v>
      </c>
      <c r="J295" s="3">
        <f>DATE(Tableau134[[#This Row],[Année]],Tableau134[[#This Row],[Droite Period]],1)</f>
        <v>44075</v>
      </c>
      <c r="K295" t="s">
        <v>125</v>
      </c>
      <c r="L295" t="s">
        <v>554</v>
      </c>
      <c r="M295">
        <f>_xlfn.NUMBERVALUE(Tableau134[[#This Row],[Sales]],".")</f>
        <v>7054.81</v>
      </c>
    </row>
    <row r="296" spans="1:13" x14ac:dyDescent="0.25">
      <c r="A296" t="s">
        <v>13</v>
      </c>
      <c r="B296" t="s">
        <v>26</v>
      </c>
      <c r="C296" t="s">
        <v>15</v>
      </c>
      <c r="D296">
        <f>LEN(Tableau134[[#This Row],[Categ]])</f>
        <v>10</v>
      </c>
      <c r="E296" t="str">
        <f>RIGHT(Tableau134[[#This Row],[Categ]],Tableau134[[#This Row],[Nbcar]]-6)</f>
        <v>Haut</v>
      </c>
      <c r="F296" t="s">
        <v>42</v>
      </c>
      <c r="G296" t="str">
        <f>LEFT(Tableau134[[#This Row],[Period]],4)</f>
        <v>2020</v>
      </c>
      <c r="H296">
        <f>LEN(Tableau134[[#This Row],[Period]])</f>
        <v>7</v>
      </c>
      <c r="I296" t="str">
        <f>RIGHT(Tableau134[[#This Row],[Period]],Tableau134[[#This Row],[Nbcar Period]]-6)</f>
        <v>6</v>
      </c>
      <c r="J296" s="3">
        <f>DATE(Tableau134[[#This Row],[Année]],Tableau134[[#This Row],[Droite Period]],1)</f>
        <v>43983</v>
      </c>
      <c r="K296" t="s">
        <v>555</v>
      </c>
      <c r="L296" t="s">
        <v>556</v>
      </c>
      <c r="M296">
        <f>_xlfn.NUMBERVALUE(Tableau134[[#This Row],[Sales]],".")</f>
        <v>6004.79</v>
      </c>
    </row>
    <row r="297" spans="1:13" x14ac:dyDescent="0.25">
      <c r="A297" t="s">
        <v>13</v>
      </c>
      <c r="B297" t="s">
        <v>45</v>
      </c>
      <c r="C297" t="s">
        <v>15</v>
      </c>
      <c r="D297">
        <f>LEN(Tableau134[[#This Row],[Categ]])</f>
        <v>10</v>
      </c>
      <c r="E297" t="str">
        <f>RIGHT(Tableau134[[#This Row],[Categ]],Tableau134[[#This Row],[Nbcar]]-6)</f>
        <v>Haut</v>
      </c>
      <c r="F297" t="s">
        <v>16</v>
      </c>
      <c r="G297" t="str">
        <f>LEFT(Tableau134[[#This Row],[Period]],4)</f>
        <v>2020</v>
      </c>
      <c r="H297">
        <f>LEN(Tableau134[[#This Row],[Period]])</f>
        <v>7</v>
      </c>
      <c r="I297" t="str">
        <f>RIGHT(Tableau134[[#This Row],[Period]],Tableau134[[#This Row],[Nbcar Period]]-6)</f>
        <v>2</v>
      </c>
      <c r="J297" s="3">
        <f>DATE(Tableau134[[#This Row],[Année]],Tableau134[[#This Row],[Droite Period]],1)</f>
        <v>43862</v>
      </c>
      <c r="K297" t="s">
        <v>235</v>
      </c>
      <c r="L297" t="s">
        <v>557</v>
      </c>
      <c r="M297">
        <f>_xlfn.NUMBERVALUE(Tableau134[[#This Row],[Sales]],".")</f>
        <v>1054.94</v>
      </c>
    </row>
    <row r="298" spans="1:13" x14ac:dyDescent="0.25">
      <c r="A298" t="s">
        <v>13</v>
      </c>
      <c r="B298" t="s">
        <v>34</v>
      </c>
      <c r="C298" t="s">
        <v>30</v>
      </c>
      <c r="D298">
        <f>LEN(Tableau134[[#This Row],[Categ]])</f>
        <v>9</v>
      </c>
      <c r="E298" t="str">
        <f>RIGHT(Tableau134[[#This Row],[Categ]],Tableau134[[#This Row],[Nbcar]]-6)</f>
        <v>Bas</v>
      </c>
      <c r="F298" t="s">
        <v>61</v>
      </c>
      <c r="G298" t="str">
        <f>LEFT(Tableau134[[#This Row],[Period]],4)</f>
        <v>2020</v>
      </c>
      <c r="H298">
        <f>LEN(Tableau134[[#This Row],[Period]])</f>
        <v>7</v>
      </c>
      <c r="I298" t="str">
        <f>RIGHT(Tableau134[[#This Row],[Period]],Tableau134[[#This Row],[Nbcar Period]]-6)</f>
        <v>5</v>
      </c>
      <c r="J298" s="3">
        <f>DATE(Tableau134[[#This Row],[Année]],Tableau134[[#This Row],[Droite Period]],1)</f>
        <v>43952</v>
      </c>
      <c r="K298" t="s">
        <v>284</v>
      </c>
      <c r="L298" t="s">
        <v>558</v>
      </c>
      <c r="M298">
        <f>_xlfn.NUMBERVALUE(Tableau134[[#This Row],[Sales]],".")</f>
        <v>440.65</v>
      </c>
    </row>
    <row r="299" spans="1:13" x14ac:dyDescent="0.25">
      <c r="A299" t="s">
        <v>13</v>
      </c>
      <c r="B299" t="s">
        <v>73</v>
      </c>
      <c r="C299" t="s">
        <v>35</v>
      </c>
      <c r="D299">
        <f>LEN(Tableau134[[#This Row],[Categ]])</f>
        <v>17</v>
      </c>
      <c r="E299" t="str">
        <f>RIGHT(Tableau134[[#This Row],[Categ]],Tableau134[[#This Row],[Nbcar]]-6)</f>
        <v>Haut-Et-Bas</v>
      </c>
      <c r="F299" t="s">
        <v>67</v>
      </c>
      <c r="G299" t="str">
        <f>LEFT(Tableau134[[#This Row],[Period]],4)</f>
        <v>2021</v>
      </c>
      <c r="H299">
        <f>LEN(Tableau134[[#This Row],[Period]])</f>
        <v>7</v>
      </c>
      <c r="I299" t="str">
        <f>RIGHT(Tableau134[[#This Row],[Period]],Tableau134[[#This Row],[Nbcar Period]]-6)</f>
        <v>2</v>
      </c>
      <c r="J299" s="3">
        <f>DATE(Tableau134[[#This Row],[Année]],Tableau134[[#This Row],[Droite Period]],1)</f>
        <v>44228</v>
      </c>
      <c r="K299" t="s">
        <v>250</v>
      </c>
      <c r="L299" t="s">
        <v>559</v>
      </c>
      <c r="M299">
        <f>_xlfn.NUMBERVALUE(Tableau134[[#This Row],[Sales]],".")</f>
        <v>201.15</v>
      </c>
    </row>
    <row r="300" spans="1:13" x14ac:dyDescent="0.25">
      <c r="A300" t="s">
        <v>13</v>
      </c>
      <c r="B300" t="s">
        <v>14</v>
      </c>
      <c r="C300" t="s">
        <v>30</v>
      </c>
      <c r="D300">
        <f>LEN(Tableau134[[#This Row],[Categ]])</f>
        <v>9</v>
      </c>
      <c r="E300" t="str">
        <f>RIGHT(Tableau134[[#This Row],[Categ]],Tableau134[[#This Row],[Nbcar]]-6)</f>
        <v>Bas</v>
      </c>
      <c r="F300" t="s">
        <v>114</v>
      </c>
      <c r="G300" t="str">
        <f>LEFT(Tableau134[[#This Row],[Period]],4)</f>
        <v>2020</v>
      </c>
      <c r="H300">
        <f>LEN(Tableau134[[#This Row],[Period]])</f>
        <v>7</v>
      </c>
      <c r="I300" t="str">
        <f>RIGHT(Tableau134[[#This Row],[Period]],Tableau134[[#This Row],[Nbcar Period]]-6)</f>
        <v>3</v>
      </c>
      <c r="J300" s="3">
        <f>DATE(Tableau134[[#This Row],[Année]],Tableau134[[#This Row],[Droite Period]],1)</f>
        <v>43891</v>
      </c>
      <c r="K300" t="s">
        <v>560</v>
      </c>
      <c r="L300" t="s">
        <v>561</v>
      </c>
      <c r="M300">
        <f>_xlfn.NUMBERVALUE(Tableau134[[#This Row],[Sales]],".")</f>
        <v>5504.24</v>
      </c>
    </row>
    <row r="301" spans="1:13" x14ac:dyDescent="0.25">
      <c r="A301" t="s">
        <v>13</v>
      </c>
      <c r="B301" t="s">
        <v>73</v>
      </c>
      <c r="C301" t="s">
        <v>15</v>
      </c>
      <c r="D301">
        <f>LEN(Tableau134[[#This Row],[Categ]])</f>
        <v>10</v>
      </c>
      <c r="E301" t="str">
        <f>RIGHT(Tableau134[[#This Row],[Categ]],Tableau134[[#This Row],[Nbcar]]-6)</f>
        <v>Haut</v>
      </c>
      <c r="F301" t="s">
        <v>92</v>
      </c>
      <c r="G301" t="str">
        <f>LEFT(Tableau134[[#This Row],[Period]],4)</f>
        <v>2021</v>
      </c>
      <c r="H301">
        <f>LEN(Tableau134[[#This Row],[Period]])</f>
        <v>7</v>
      </c>
      <c r="I301" t="str">
        <f>RIGHT(Tableau134[[#This Row],[Period]],Tableau134[[#This Row],[Nbcar Period]]-6)</f>
        <v>1</v>
      </c>
      <c r="J301" s="3">
        <f>DATE(Tableau134[[#This Row],[Année]],Tableau134[[#This Row],[Droite Period]],1)</f>
        <v>44197</v>
      </c>
      <c r="K301" t="s">
        <v>562</v>
      </c>
      <c r="L301" t="s">
        <v>563</v>
      </c>
      <c r="M301">
        <f>_xlfn.NUMBERVALUE(Tableau134[[#This Row],[Sales]],".")</f>
        <v>1163.94</v>
      </c>
    </row>
    <row r="302" spans="1:13" x14ac:dyDescent="0.25">
      <c r="A302" t="s">
        <v>13</v>
      </c>
      <c r="B302" t="s">
        <v>34</v>
      </c>
      <c r="C302" t="s">
        <v>15</v>
      </c>
      <c r="D302">
        <f>LEN(Tableau134[[#This Row],[Categ]])</f>
        <v>10</v>
      </c>
      <c r="E302" t="str">
        <f>RIGHT(Tableau134[[#This Row],[Categ]],Tableau134[[#This Row],[Nbcar]]-6)</f>
        <v>Haut</v>
      </c>
      <c r="F302" t="s">
        <v>42</v>
      </c>
      <c r="G302" t="str">
        <f>LEFT(Tableau134[[#This Row],[Period]],4)</f>
        <v>2020</v>
      </c>
      <c r="H302">
        <f>LEN(Tableau134[[#This Row],[Period]])</f>
        <v>7</v>
      </c>
      <c r="I302" t="str">
        <f>RIGHT(Tableau134[[#This Row],[Period]],Tableau134[[#This Row],[Nbcar Period]]-6)</f>
        <v>6</v>
      </c>
      <c r="J302" s="3">
        <f>DATE(Tableau134[[#This Row],[Année]],Tableau134[[#This Row],[Droite Period]],1)</f>
        <v>43983</v>
      </c>
      <c r="K302" t="s">
        <v>245</v>
      </c>
      <c r="L302" t="s">
        <v>564</v>
      </c>
      <c r="M302">
        <f>_xlfn.NUMBERVALUE(Tableau134[[#This Row],[Sales]],".")</f>
        <v>1361.35</v>
      </c>
    </row>
    <row r="303" spans="1:13" x14ac:dyDescent="0.25">
      <c r="A303" t="s">
        <v>13</v>
      </c>
      <c r="B303" t="s">
        <v>26</v>
      </c>
      <c r="C303" t="s">
        <v>30</v>
      </c>
      <c r="D303">
        <f>LEN(Tableau134[[#This Row],[Categ]])</f>
        <v>9</v>
      </c>
      <c r="E303" t="str">
        <f>RIGHT(Tableau134[[#This Row],[Categ]],Tableau134[[#This Row],[Nbcar]]-6)</f>
        <v>Bas</v>
      </c>
      <c r="F303" t="s">
        <v>31</v>
      </c>
      <c r="G303" t="str">
        <f>LEFT(Tableau134[[#This Row],[Period]],4)</f>
        <v>2021</v>
      </c>
      <c r="H303">
        <f>LEN(Tableau134[[#This Row],[Period]])</f>
        <v>7</v>
      </c>
      <c r="I303" t="str">
        <f>RIGHT(Tableau134[[#This Row],[Period]],Tableau134[[#This Row],[Nbcar Period]]-6)</f>
        <v>3</v>
      </c>
      <c r="J303" s="3">
        <f>DATE(Tableau134[[#This Row],[Année]],Tableau134[[#This Row],[Droite Period]],1)</f>
        <v>44256</v>
      </c>
      <c r="K303" t="s">
        <v>565</v>
      </c>
      <c r="L303" t="s">
        <v>566</v>
      </c>
      <c r="M303">
        <f>_xlfn.NUMBERVALUE(Tableau134[[#This Row],[Sales]],".")</f>
        <v>6969.82</v>
      </c>
    </row>
    <row r="304" spans="1:13" x14ac:dyDescent="0.25">
      <c r="A304" t="s">
        <v>13</v>
      </c>
      <c r="B304" t="s">
        <v>26</v>
      </c>
      <c r="C304" t="s">
        <v>15</v>
      </c>
      <c r="D304">
        <f>LEN(Tableau134[[#This Row],[Categ]])</f>
        <v>10</v>
      </c>
      <c r="E304" t="str">
        <f>RIGHT(Tableau134[[#This Row],[Categ]],Tableau134[[#This Row],[Nbcar]]-6)</f>
        <v>Haut</v>
      </c>
      <c r="F304" t="s">
        <v>31</v>
      </c>
      <c r="G304" t="str">
        <f>LEFT(Tableau134[[#This Row],[Period]],4)</f>
        <v>2021</v>
      </c>
      <c r="H304">
        <f>LEN(Tableau134[[#This Row],[Period]])</f>
        <v>7</v>
      </c>
      <c r="I304" t="str">
        <f>RIGHT(Tableau134[[#This Row],[Period]],Tableau134[[#This Row],[Nbcar Period]]-6)</f>
        <v>3</v>
      </c>
      <c r="J304" s="3">
        <f>DATE(Tableau134[[#This Row],[Année]],Tableau134[[#This Row],[Droite Period]],1)</f>
        <v>44256</v>
      </c>
      <c r="K304" t="s">
        <v>550</v>
      </c>
      <c r="L304" t="s">
        <v>567</v>
      </c>
      <c r="M304">
        <f>_xlfn.NUMBERVALUE(Tableau134[[#This Row],[Sales]],".")</f>
        <v>4182.12</v>
      </c>
    </row>
    <row r="305" spans="1:13" x14ac:dyDescent="0.25">
      <c r="A305" t="s">
        <v>13</v>
      </c>
      <c r="B305" t="s">
        <v>26</v>
      </c>
      <c r="C305" t="s">
        <v>30</v>
      </c>
      <c r="D305">
        <f>LEN(Tableau134[[#This Row],[Categ]])</f>
        <v>9</v>
      </c>
      <c r="E305" t="str">
        <f>RIGHT(Tableau134[[#This Row],[Categ]],Tableau134[[#This Row],[Nbcar]]-6)</f>
        <v>Bas</v>
      </c>
      <c r="F305" t="s">
        <v>189</v>
      </c>
      <c r="G305" t="str">
        <f>LEFT(Tableau134[[#This Row],[Period]],4)</f>
        <v>2020</v>
      </c>
      <c r="H305">
        <f>LEN(Tableau134[[#This Row],[Period]])</f>
        <v>7</v>
      </c>
      <c r="I305" t="str">
        <f>RIGHT(Tableau134[[#This Row],[Period]],Tableau134[[#This Row],[Nbcar Period]]-6)</f>
        <v>9</v>
      </c>
      <c r="J305" s="3">
        <f>DATE(Tableau134[[#This Row],[Année]],Tableau134[[#This Row],[Droite Period]],1)</f>
        <v>44075</v>
      </c>
      <c r="K305" t="s">
        <v>568</v>
      </c>
      <c r="L305" t="s">
        <v>569</v>
      </c>
      <c r="M305">
        <f>_xlfn.NUMBERVALUE(Tableau134[[#This Row],[Sales]],".")</f>
        <v>9365.85</v>
      </c>
    </row>
    <row r="306" spans="1:13" x14ac:dyDescent="0.25">
      <c r="A306" t="s">
        <v>13</v>
      </c>
      <c r="B306" t="s">
        <v>14</v>
      </c>
      <c r="C306" t="s">
        <v>35</v>
      </c>
      <c r="D306">
        <f>LEN(Tableau134[[#This Row],[Categ]])</f>
        <v>17</v>
      </c>
      <c r="E306" t="str">
        <f>RIGHT(Tableau134[[#This Row],[Categ]],Tableau134[[#This Row],[Nbcar]]-6)</f>
        <v>Haut-Et-Bas</v>
      </c>
      <c r="F306" t="s">
        <v>64</v>
      </c>
      <c r="G306" t="str">
        <f>LEFT(Tableau134[[#This Row],[Period]],4)</f>
        <v>2019</v>
      </c>
      <c r="H306">
        <f>LEN(Tableau134[[#This Row],[Period]])</f>
        <v>7</v>
      </c>
      <c r="I306" t="str">
        <f>RIGHT(Tableau134[[#This Row],[Period]],Tableau134[[#This Row],[Nbcar Period]]-6)</f>
        <v>8</v>
      </c>
      <c r="J306" s="3">
        <f>DATE(Tableau134[[#This Row],[Année]],Tableau134[[#This Row],[Droite Period]],1)</f>
        <v>43678</v>
      </c>
      <c r="K306" t="s">
        <v>570</v>
      </c>
      <c r="L306" t="s">
        <v>571</v>
      </c>
      <c r="M306">
        <f>_xlfn.NUMBERVALUE(Tableau134[[#This Row],[Sales]],".")</f>
        <v>8100.33</v>
      </c>
    </row>
    <row r="307" spans="1:13" x14ac:dyDescent="0.25">
      <c r="A307" t="s">
        <v>13</v>
      </c>
      <c r="B307" t="s">
        <v>34</v>
      </c>
      <c r="C307" t="s">
        <v>35</v>
      </c>
      <c r="D307">
        <f>LEN(Tableau134[[#This Row],[Categ]])</f>
        <v>17</v>
      </c>
      <c r="E307" t="str">
        <f>RIGHT(Tableau134[[#This Row],[Categ]],Tableau134[[#This Row],[Nbcar]]-6)</f>
        <v>Haut-Et-Bas</v>
      </c>
      <c r="F307" t="s">
        <v>16</v>
      </c>
      <c r="G307" t="str">
        <f>LEFT(Tableau134[[#This Row],[Period]],4)</f>
        <v>2020</v>
      </c>
      <c r="H307">
        <f>LEN(Tableau134[[#This Row],[Period]])</f>
        <v>7</v>
      </c>
      <c r="I307" t="str">
        <f>RIGHT(Tableau134[[#This Row],[Period]],Tableau134[[#This Row],[Nbcar Period]]-6)</f>
        <v>2</v>
      </c>
      <c r="J307" s="3">
        <f>DATE(Tableau134[[#This Row],[Année]],Tableau134[[#This Row],[Droite Period]],1)</f>
        <v>43862</v>
      </c>
      <c r="K307" t="s">
        <v>572</v>
      </c>
      <c r="L307" t="s">
        <v>573</v>
      </c>
      <c r="M307">
        <f>_xlfn.NUMBERVALUE(Tableau134[[#This Row],[Sales]],".")</f>
        <v>4912.83</v>
      </c>
    </row>
    <row r="308" spans="1:13" x14ac:dyDescent="0.25">
      <c r="A308" t="s">
        <v>13</v>
      </c>
      <c r="B308" t="s">
        <v>53</v>
      </c>
      <c r="C308" t="s">
        <v>35</v>
      </c>
      <c r="D308">
        <f>LEN(Tableau134[[#This Row],[Categ]])</f>
        <v>17</v>
      </c>
      <c r="E308" t="str">
        <f>RIGHT(Tableau134[[#This Row],[Categ]],Tableau134[[#This Row],[Nbcar]]-6)</f>
        <v>Haut-Et-Bas</v>
      </c>
      <c r="F308" t="s">
        <v>152</v>
      </c>
      <c r="G308" t="str">
        <f>LEFT(Tableau134[[#This Row],[Period]],4)</f>
        <v>2019</v>
      </c>
      <c r="H308">
        <f>LEN(Tableau134[[#This Row],[Period]])</f>
        <v>7</v>
      </c>
      <c r="I308" t="str">
        <f>RIGHT(Tableau134[[#This Row],[Period]],Tableau134[[#This Row],[Nbcar Period]]-6)</f>
        <v>7</v>
      </c>
      <c r="J308" s="3">
        <f>DATE(Tableau134[[#This Row],[Année]],Tableau134[[#This Row],[Droite Period]],1)</f>
        <v>43647</v>
      </c>
      <c r="K308" t="s">
        <v>345</v>
      </c>
      <c r="L308" t="s">
        <v>574</v>
      </c>
      <c r="M308">
        <f>_xlfn.NUMBERVALUE(Tableau134[[#This Row],[Sales]],".")</f>
        <v>9146.32</v>
      </c>
    </row>
    <row r="309" spans="1:13" x14ac:dyDescent="0.25">
      <c r="A309" t="s">
        <v>13</v>
      </c>
      <c r="B309" t="s">
        <v>97</v>
      </c>
      <c r="C309" t="s">
        <v>35</v>
      </c>
      <c r="D309">
        <f>LEN(Tableau134[[#This Row],[Categ]])</f>
        <v>17</v>
      </c>
      <c r="E309" t="str">
        <f>RIGHT(Tableau134[[#This Row],[Categ]],Tableau134[[#This Row],[Nbcar]]-6)</f>
        <v>Haut-Et-Bas</v>
      </c>
      <c r="F309" t="s">
        <v>36</v>
      </c>
      <c r="G309" t="str">
        <f>LEFT(Tableau134[[#This Row],[Period]],4)</f>
        <v>2020</v>
      </c>
      <c r="H309">
        <f>LEN(Tableau134[[#This Row],[Period]])</f>
        <v>7</v>
      </c>
      <c r="I309" t="str">
        <f>RIGHT(Tableau134[[#This Row],[Period]],Tableau134[[#This Row],[Nbcar Period]]-6)</f>
        <v>1</v>
      </c>
      <c r="J309" s="3">
        <f>DATE(Tableau134[[#This Row],[Année]],Tableau134[[#This Row],[Droite Period]],1)</f>
        <v>43831</v>
      </c>
      <c r="K309" t="s">
        <v>245</v>
      </c>
      <c r="L309" t="s">
        <v>575</v>
      </c>
      <c r="M309">
        <f>_xlfn.NUMBERVALUE(Tableau134[[#This Row],[Sales]],".")</f>
        <v>5856.81</v>
      </c>
    </row>
    <row r="310" spans="1:13" x14ac:dyDescent="0.25">
      <c r="A310" t="s">
        <v>13</v>
      </c>
      <c r="B310" t="s">
        <v>45</v>
      </c>
      <c r="C310" t="s">
        <v>15</v>
      </c>
      <c r="D310">
        <f>LEN(Tableau134[[#This Row],[Categ]])</f>
        <v>10</v>
      </c>
      <c r="E310" t="str">
        <f>RIGHT(Tableau134[[#This Row],[Categ]],Tableau134[[#This Row],[Nbcar]]-6)</f>
        <v>Haut</v>
      </c>
      <c r="F310" t="s">
        <v>76</v>
      </c>
      <c r="G310" t="str">
        <f>LEFT(Tableau134[[#This Row],[Period]],4)</f>
        <v>2020</v>
      </c>
      <c r="H310">
        <f>LEN(Tableau134[[#This Row],[Period]])</f>
        <v>7</v>
      </c>
      <c r="I310" t="str">
        <f>RIGHT(Tableau134[[#This Row],[Period]],Tableau134[[#This Row],[Nbcar Period]]-6)</f>
        <v>8</v>
      </c>
      <c r="J310" s="3">
        <f>DATE(Tableau134[[#This Row],[Année]],Tableau134[[#This Row],[Droite Period]],1)</f>
        <v>44044</v>
      </c>
      <c r="K310" t="s">
        <v>127</v>
      </c>
      <c r="L310" t="s">
        <v>576</v>
      </c>
      <c r="M310">
        <f>_xlfn.NUMBERVALUE(Tableau134[[#This Row],[Sales]],".")</f>
        <v>1798.89</v>
      </c>
    </row>
    <row r="311" spans="1:13" x14ac:dyDescent="0.25">
      <c r="A311" t="s">
        <v>13</v>
      </c>
      <c r="B311" t="s">
        <v>34</v>
      </c>
      <c r="C311" t="s">
        <v>15</v>
      </c>
      <c r="D311">
        <f>LEN(Tableau134[[#This Row],[Categ]])</f>
        <v>10</v>
      </c>
      <c r="E311" t="str">
        <f>RIGHT(Tableau134[[#This Row],[Categ]],Tableau134[[#This Row],[Nbcar]]-6)</f>
        <v>Haut</v>
      </c>
      <c r="F311" t="s">
        <v>31</v>
      </c>
      <c r="G311" t="str">
        <f>LEFT(Tableau134[[#This Row],[Period]],4)</f>
        <v>2021</v>
      </c>
      <c r="H311">
        <f>LEN(Tableau134[[#This Row],[Period]])</f>
        <v>7</v>
      </c>
      <c r="I311" t="str">
        <f>RIGHT(Tableau134[[#This Row],[Period]],Tableau134[[#This Row],[Nbcar Period]]-6)</f>
        <v>3</v>
      </c>
      <c r="J311" s="3">
        <f>DATE(Tableau134[[#This Row],[Année]],Tableau134[[#This Row],[Droite Period]],1)</f>
        <v>44256</v>
      </c>
      <c r="K311" t="s">
        <v>577</v>
      </c>
      <c r="L311" t="s">
        <v>578</v>
      </c>
      <c r="M311">
        <f>_xlfn.NUMBERVALUE(Tableau134[[#This Row],[Sales]],".")</f>
        <v>9570.4500000000007</v>
      </c>
    </row>
    <row r="312" spans="1:13" x14ac:dyDescent="0.25">
      <c r="A312" t="s">
        <v>13</v>
      </c>
      <c r="B312" t="s">
        <v>97</v>
      </c>
      <c r="C312" t="s">
        <v>15</v>
      </c>
      <c r="D312">
        <f>LEN(Tableau134[[#This Row],[Categ]])</f>
        <v>10</v>
      </c>
      <c r="E312" t="str">
        <f>RIGHT(Tableau134[[#This Row],[Categ]],Tableau134[[#This Row],[Nbcar]]-6)</f>
        <v>Haut</v>
      </c>
      <c r="F312" t="s">
        <v>64</v>
      </c>
      <c r="G312" t="str">
        <f>LEFT(Tableau134[[#This Row],[Period]],4)</f>
        <v>2019</v>
      </c>
      <c r="H312">
        <f>LEN(Tableau134[[#This Row],[Period]])</f>
        <v>7</v>
      </c>
      <c r="I312" t="str">
        <f>RIGHT(Tableau134[[#This Row],[Period]],Tableau134[[#This Row],[Nbcar Period]]-6)</f>
        <v>8</v>
      </c>
      <c r="J312" s="3">
        <f>DATE(Tableau134[[#This Row],[Année]],Tableau134[[#This Row],[Droite Period]],1)</f>
        <v>43678</v>
      </c>
      <c r="K312" t="s">
        <v>579</v>
      </c>
      <c r="L312" t="s">
        <v>580</v>
      </c>
      <c r="M312">
        <f>_xlfn.NUMBERVALUE(Tableau134[[#This Row],[Sales]],".")</f>
        <v>8401.2199999999993</v>
      </c>
    </row>
    <row r="313" spans="1:13" x14ac:dyDescent="0.25">
      <c r="A313" t="s">
        <v>13</v>
      </c>
      <c r="B313" t="s">
        <v>19</v>
      </c>
      <c r="C313" t="s">
        <v>15</v>
      </c>
      <c r="D313">
        <f>LEN(Tableau134[[#This Row],[Categ]])</f>
        <v>10</v>
      </c>
      <c r="E313" t="str">
        <f>RIGHT(Tableau134[[#This Row],[Categ]],Tableau134[[#This Row],[Nbcar]]-6)</f>
        <v>Haut</v>
      </c>
      <c r="F313" t="s">
        <v>23</v>
      </c>
      <c r="G313" t="str">
        <f>LEFT(Tableau134[[#This Row],[Period]],4)</f>
        <v>2019</v>
      </c>
      <c r="H313">
        <f>LEN(Tableau134[[#This Row],[Period]])</f>
        <v>8</v>
      </c>
      <c r="I313" t="str">
        <f>RIGHT(Tableau134[[#This Row],[Period]],Tableau134[[#This Row],[Nbcar Period]]-6)</f>
        <v>10</v>
      </c>
      <c r="J313" s="3">
        <f>DATE(Tableau134[[#This Row],[Année]],Tableau134[[#This Row],[Droite Period]],1)</f>
        <v>43739</v>
      </c>
      <c r="K313" t="s">
        <v>555</v>
      </c>
      <c r="L313" t="s">
        <v>581</v>
      </c>
      <c r="M313">
        <f>_xlfn.NUMBERVALUE(Tableau134[[#This Row],[Sales]],".")</f>
        <v>4881.7</v>
      </c>
    </row>
    <row r="314" spans="1:13" x14ac:dyDescent="0.25">
      <c r="A314" t="s">
        <v>13</v>
      </c>
      <c r="B314" t="s">
        <v>19</v>
      </c>
      <c r="C314" t="s">
        <v>30</v>
      </c>
      <c r="D314">
        <f>LEN(Tableau134[[#This Row],[Categ]])</f>
        <v>9</v>
      </c>
      <c r="E314" t="str">
        <f>RIGHT(Tableau134[[#This Row],[Categ]],Tableau134[[#This Row],[Nbcar]]-6)</f>
        <v>Bas</v>
      </c>
      <c r="F314" t="s">
        <v>176</v>
      </c>
      <c r="G314" t="str">
        <f>LEFT(Tableau134[[#This Row],[Period]],4)</f>
        <v>2020</v>
      </c>
      <c r="H314">
        <f>LEN(Tableau134[[#This Row],[Period]])</f>
        <v>7</v>
      </c>
      <c r="I314" t="str">
        <f>RIGHT(Tableau134[[#This Row],[Period]],Tableau134[[#This Row],[Nbcar Period]]-6)</f>
        <v>4</v>
      </c>
      <c r="J314" s="3">
        <f>DATE(Tableau134[[#This Row],[Année]],Tableau134[[#This Row],[Droite Period]],1)</f>
        <v>43922</v>
      </c>
      <c r="K314" t="s">
        <v>582</v>
      </c>
      <c r="L314" t="s">
        <v>583</v>
      </c>
      <c r="M314">
        <f>_xlfn.NUMBERVALUE(Tableau134[[#This Row],[Sales]],".")</f>
        <v>6817.31</v>
      </c>
    </row>
    <row r="315" spans="1:13" x14ac:dyDescent="0.25">
      <c r="A315" t="s">
        <v>13</v>
      </c>
      <c r="B315" t="s">
        <v>53</v>
      </c>
      <c r="C315" t="s">
        <v>30</v>
      </c>
      <c r="D315">
        <f>LEN(Tableau134[[#This Row],[Categ]])</f>
        <v>9</v>
      </c>
      <c r="E315" t="str">
        <f>RIGHT(Tableau134[[#This Row],[Categ]],Tableau134[[#This Row],[Nbcar]]-6)</f>
        <v>Bas</v>
      </c>
      <c r="F315" t="s">
        <v>48</v>
      </c>
      <c r="G315" t="str">
        <f>LEFT(Tableau134[[#This Row],[Period]],4)</f>
        <v>2021</v>
      </c>
      <c r="H315">
        <f>LEN(Tableau134[[#This Row],[Period]])</f>
        <v>7</v>
      </c>
      <c r="I315" t="str">
        <f>RIGHT(Tableau134[[#This Row],[Period]],Tableau134[[#This Row],[Nbcar Period]]-6)</f>
        <v>4</v>
      </c>
      <c r="J315" s="3">
        <f>DATE(Tableau134[[#This Row],[Année]],Tableau134[[#This Row],[Droite Period]],1)</f>
        <v>44287</v>
      </c>
      <c r="K315" t="s">
        <v>119</v>
      </c>
      <c r="L315" t="s">
        <v>584</v>
      </c>
      <c r="M315">
        <f>_xlfn.NUMBERVALUE(Tableau134[[#This Row],[Sales]],".")</f>
        <v>5337.38</v>
      </c>
    </row>
    <row r="316" spans="1:13" x14ac:dyDescent="0.25">
      <c r="A316" t="s">
        <v>13</v>
      </c>
      <c r="B316" t="s">
        <v>34</v>
      </c>
      <c r="C316" t="s">
        <v>30</v>
      </c>
      <c r="D316">
        <f>LEN(Tableau134[[#This Row],[Categ]])</f>
        <v>9</v>
      </c>
      <c r="E316" t="str">
        <f>RIGHT(Tableau134[[#This Row],[Categ]],Tableau134[[#This Row],[Nbcar]]-6)</f>
        <v>Bas</v>
      </c>
      <c r="F316" t="s">
        <v>31</v>
      </c>
      <c r="G316" t="str">
        <f>LEFT(Tableau134[[#This Row],[Period]],4)</f>
        <v>2021</v>
      </c>
      <c r="H316">
        <f>LEN(Tableau134[[#This Row],[Period]])</f>
        <v>7</v>
      </c>
      <c r="I316" t="str">
        <f>RIGHT(Tableau134[[#This Row],[Period]],Tableau134[[#This Row],[Nbcar Period]]-6)</f>
        <v>3</v>
      </c>
      <c r="J316" s="3">
        <f>DATE(Tableau134[[#This Row],[Année]],Tableau134[[#This Row],[Droite Period]],1)</f>
        <v>44256</v>
      </c>
      <c r="K316" t="s">
        <v>585</v>
      </c>
      <c r="L316" t="s">
        <v>586</v>
      </c>
      <c r="M316">
        <f>_xlfn.NUMBERVALUE(Tableau134[[#This Row],[Sales]],".")</f>
        <v>2715.35</v>
      </c>
    </row>
    <row r="317" spans="1:13" x14ac:dyDescent="0.25">
      <c r="A317" t="s">
        <v>13</v>
      </c>
      <c r="B317" t="s">
        <v>73</v>
      </c>
      <c r="C317" t="s">
        <v>30</v>
      </c>
      <c r="D317">
        <f>LEN(Tableau134[[#This Row],[Categ]])</f>
        <v>9</v>
      </c>
      <c r="E317" t="str">
        <f>RIGHT(Tableau134[[#This Row],[Categ]],Tableau134[[#This Row],[Nbcar]]-6)</f>
        <v>Bas</v>
      </c>
      <c r="F317" t="s">
        <v>61</v>
      </c>
      <c r="G317" t="str">
        <f>LEFT(Tableau134[[#This Row],[Period]],4)</f>
        <v>2020</v>
      </c>
      <c r="H317">
        <f>LEN(Tableau134[[#This Row],[Period]])</f>
        <v>7</v>
      </c>
      <c r="I317" t="str">
        <f>RIGHT(Tableau134[[#This Row],[Period]],Tableau134[[#This Row],[Nbcar Period]]-6)</f>
        <v>5</v>
      </c>
      <c r="J317" s="3">
        <f>DATE(Tableau134[[#This Row],[Année]],Tableau134[[#This Row],[Droite Period]],1)</f>
        <v>43952</v>
      </c>
      <c r="K317" t="s">
        <v>587</v>
      </c>
      <c r="L317" t="s">
        <v>588</v>
      </c>
      <c r="M317">
        <f>_xlfn.NUMBERVALUE(Tableau134[[#This Row],[Sales]],".")</f>
        <v>4781.37</v>
      </c>
    </row>
    <row r="318" spans="1:13" x14ac:dyDescent="0.25">
      <c r="A318" t="s">
        <v>13</v>
      </c>
      <c r="B318" t="s">
        <v>34</v>
      </c>
      <c r="C318" t="s">
        <v>15</v>
      </c>
      <c r="D318">
        <f>LEN(Tableau134[[#This Row],[Categ]])</f>
        <v>10</v>
      </c>
      <c r="E318" t="str">
        <f>RIGHT(Tableau134[[#This Row],[Categ]],Tableau134[[#This Row],[Nbcar]]-6)</f>
        <v>Haut</v>
      </c>
      <c r="F318" t="s">
        <v>27</v>
      </c>
      <c r="G318" t="str">
        <f>LEFT(Tableau134[[#This Row],[Period]],4)</f>
        <v>2019</v>
      </c>
      <c r="H318">
        <f>LEN(Tableau134[[#This Row],[Period]])</f>
        <v>7</v>
      </c>
      <c r="I318" t="str">
        <f>RIGHT(Tableau134[[#This Row],[Period]],Tableau134[[#This Row],[Nbcar Period]]-6)</f>
        <v>5</v>
      </c>
      <c r="J318" s="3">
        <f>DATE(Tableau134[[#This Row],[Année]],Tableau134[[#This Row],[Droite Period]],1)</f>
        <v>43586</v>
      </c>
      <c r="K318" t="s">
        <v>589</v>
      </c>
      <c r="L318" t="s">
        <v>590</v>
      </c>
      <c r="M318">
        <f>_xlfn.NUMBERVALUE(Tableau134[[#This Row],[Sales]],".")</f>
        <v>7022.51</v>
      </c>
    </row>
    <row r="319" spans="1:13" x14ac:dyDescent="0.25">
      <c r="A319" t="s">
        <v>13</v>
      </c>
      <c r="B319" t="s">
        <v>45</v>
      </c>
      <c r="C319" t="s">
        <v>30</v>
      </c>
      <c r="D319">
        <f>LEN(Tableau134[[#This Row],[Categ]])</f>
        <v>9</v>
      </c>
      <c r="E319" t="str">
        <f>RIGHT(Tableau134[[#This Row],[Categ]],Tableau134[[#This Row],[Nbcar]]-6)</f>
        <v>Bas</v>
      </c>
      <c r="F319" t="s">
        <v>176</v>
      </c>
      <c r="G319" t="str">
        <f>LEFT(Tableau134[[#This Row],[Period]],4)</f>
        <v>2020</v>
      </c>
      <c r="H319">
        <f>LEN(Tableau134[[#This Row],[Period]])</f>
        <v>7</v>
      </c>
      <c r="I319" t="str">
        <f>RIGHT(Tableau134[[#This Row],[Period]],Tableau134[[#This Row],[Nbcar Period]]-6)</f>
        <v>4</v>
      </c>
      <c r="J319" s="3">
        <f>DATE(Tableau134[[#This Row],[Année]],Tableau134[[#This Row],[Droite Period]],1)</f>
        <v>43922</v>
      </c>
      <c r="K319" t="s">
        <v>342</v>
      </c>
      <c r="L319" t="s">
        <v>591</v>
      </c>
      <c r="M319">
        <f>_xlfn.NUMBERVALUE(Tableau134[[#This Row],[Sales]],".")</f>
        <v>4279.9799999999996</v>
      </c>
    </row>
    <row r="320" spans="1:13" x14ac:dyDescent="0.25">
      <c r="A320" t="s">
        <v>13</v>
      </c>
      <c r="B320" t="s">
        <v>97</v>
      </c>
      <c r="C320" t="s">
        <v>30</v>
      </c>
      <c r="D320">
        <f>LEN(Tableau134[[#This Row],[Categ]])</f>
        <v>9</v>
      </c>
      <c r="E320" t="str">
        <f>RIGHT(Tableau134[[#This Row],[Categ]],Tableau134[[#This Row],[Nbcar]]-6)</f>
        <v>Bas</v>
      </c>
      <c r="F320" t="s">
        <v>218</v>
      </c>
      <c r="G320" t="str">
        <f>LEFT(Tableau134[[#This Row],[Period]],4)</f>
        <v>2019</v>
      </c>
      <c r="H320">
        <f>LEN(Tableau134[[#This Row],[Period]])</f>
        <v>8</v>
      </c>
      <c r="I320" t="str">
        <f>RIGHT(Tableau134[[#This Row],[Period]],Tableau134[[#This Row],[Nbcar Period]]-6)</f>
        <v>12</v>
      </c>
      <c r="J320" s="3">
        <f>DATE(Tableau134[[#This Row],[Année]],Tableau134[[#This Row],[Droite Period]],1)</f>
        <v>43800</v>
      </c>
      <c r="K320" t="s">
        <v>133</v>
      </c>
      <c r="L320" t="s">
        <v>592</v>
      </c>
      <c r="M320">
        <f>_xlfn.NUMBERVALUE(Tableau134[[#This Row],[Sales]],".")</f>
        <v>6092.29</v>
      </c>
    </row>
    <row r="321" spans="1:13" x14ac:dyDescent="0.25">
      <c r="A321" t="s">
        <v>13</v>
      </c>
      <c r="B321" t="s">
        <v>14</v>
      </c>
      <c r="C321" t="s">
        <v>15</v>
      </c>
      <c r="D321">
        <f>LEN(Tableau134[[#This Row],[Categ]])</f>
        <v>10</v>
      </c>
      <c r="E321" t="str">
        <f>RIGHT(Tableau134[[#This Row],[Categ]],Tableau134[[#This Row],[Nbcar]]-6)</f>
        <v>Haut</v>
      </c>
      <c r="F321" t="s">
        <v>176</v>
      </c>
      <c r="G321" t="str">
        <f>LEFT(Tableau134[[#This Row],[Period]],4)</f>
        <v>2020</v>
      </c>
      <c r="H321">
        <f>LEN(Tableau134[[#This Row],[Period]])</f>
        <v>7</v>
      </c>
      <c r="I321" t="str">
        <f>RIGHT(Tableau134[[#This Row],[Period]],Tableau134[[#This Row],[Nbcar Period]]-6)</f>
        <v>4</v>
      </c>
      <c r="J321" s="3">
        <f>DATE(Tableau134[[#This Row],[Année]],Tableau134[[#This Row],[Droite Period]],1)</f>
        <v>43922</v>
      </c>
      <c r="K321" t="s">
        <v>212</v>
      </c>
      <c r="L321" t="s">
        <v>593</v>
      </c>
      <c r="M321">
        <f>_xlfn.NUMBERVALUE(Tableau134[[#This Row],[Sales]],".")</f>
        <v>9209.84</v>
      </c>
    </row>
    <row r="322" spans="1:13" x14ac:dyDescent="0.25">
      <c r="A322" t="s">
        <v>13</v>
      </c>
      <c r="B322" t="s">
        <v>73</v>
      </c>
      <c r="C322" t="s">
        <v>15</v>
      </c>
      <c r="D322">
        <f>LEN(Tableau134[[#This Row],[Categ]])</f>
        <v>10</v>
      </c>
      <c r="E322" t="str">
        <f>RIGHT(Tableau134[[#This Row],[Categ]],Tableau134[[#This Row],[Nbcar]]-6)</f>
        <v>Haut</v>
      </c>
      <c r="F322" t="s">
        <v>176</v>
      </c>
      <c r="G322" t="str">
        <f>LEFT(Tableau134[[#This Row],[Period]],4)</f>
        <v>2020</v>
      </c>
      <c r="H322">
        <f>LEN(Tableau134[[#This Row],[Period]])</f>
        <v>7</v>
      </c>
      <c r="I322" t="str">
        <f>RIGHT(Tableau134[[#This Row],[Period]],Tableau134[[#This Row],[Nbcar Period]]-6)</f>
        <v>4</v>
      </c>
      <c r="J322" s="3">
        <f>DATE(Tableau134[[#This Row],[Année]],Tableau134[[#This Row],[Droite Period]],1)</f>
        <v>43922</v>
      </c>
      <c r="K322" t="s">
        <v>379</v>
      </c>
      <c r="L322" t="s">
        <v>594</v>
      </c>
      <c r="M322">
        <f>_xlfn.NUMBERVALUE(Tableau134[[#This Row],[Sales]],".")</f>
        <v>6992.96</v>
      </c>
    </row>
    <row r="323" spans="1:13" x14ac:dyDescent="0.25">
      <c r="A323" t="s">
        <v>13</v>
      </c>
      <c r="B323" t="s">
        <v>97</v>
      </c>
      <c r="C323" t="s">
        <v>30</v>
      </c>
      <c r="D323">
        <f>LEN(Tableau134[[#This Row],[Categ]])</f>
        <v>9</v>
      </c>
      <c r="E323" t="str">
        <f>RIGHT(Tableau134[[#This Row],[Categ]],Tableau134[[#This Row],[Nbcar]]-6)</f>
        <v>Bas</v>
      </c>
      <c r="F323" t="s">
        <v>48</v>
      </c>
      <c r="G323" t="str">
        <f>LEFT(Tableau134[[#This Row],[Period]],4)</f>
        <v>2021</v>
      </c>
      <c r="H323">
        <f>LEN(Tableau134[[#This Row],[Period]])</f>
        <v>7</v>
      </c>
      <c r="I323" t="str">
        <f>RIGHT(Tableau134[[#This Row],[Period]],Tableau134[[#This Row],[Nbcar Period]]-6)</f>
        <v>4</v>
      </c>
      <c r="J323" s="3">
        <f>DATE(Tableau134[[#This Row],[Année]],Tableau134[[#This Row],[Droite Period]],1)</f>
        <v>44287</v>
      </c>
      <c r="K323" t="s">
        <v>233</v>
      </c>
      <c r="L323" t="s">
        <v>595</v>
      </c>
      <c r="M323">
        <f>_xlfn.NUMBERVALUE(Tableau134[[#This Row],[Sales]],".")</f>
        <v>2837.46</v>
      </c>
    </row>
    <row r="324" spans="1:13" x14ac:dyDescent="0.25">
      <c r="A324" t="s">
        <v>13</v>
      </c>
      <c r="B324" t="s">
        <v>53</v>
      </c>
      <c r="C324" t="s">
        <v>15</v>
      </c>
      <c r="D324">
        <f>LEN(Tableau134[[#This Row],[Categ]])</f>
        <v>10</v>
      </c>
      <c r="E324" t="str">
        <f>RIGHT(Tableau134[[#This Row],[Categ]],Tableau134[[#This Row],[Nbcar]]-6)</f>
        <v>Haut</v>
      </c>
      <c r="F324" t="s">
        <v>58</v>
      </c>
      <c r="G324" t="str">
        <f>LEFT(Tableau134[[#This Row],[Period]],4)</f>
        <v>2020</v>
      </c>
      <c r="H324">
        <f>LEN(Tableau134[[#This Row],[Period]])</f>
        <v>8</v>
      </c>
      <c r="I324" t="str">
        <f>RIGHT(Tableau134[[#This Row],[Period]],Tableau134[[#This Row],[Nbcar Period]]-6)</f>
        <v>10</v>
      </c>
      <c r="J324" s="3">
        <f>DATE(Tableau134[[#This Row],[Année]],Tableau134[[#This Row],[Droite Period]],1)</f>
        <v>44105</v>
      </c>
      <c r="K324" t="s">
        <v>282</v>
      </c>
      <c r="L324" t="s">
        <v>596</v>
      </c>
      <c r="M324">
        <f>_xlfn.NUMBERVALUE(Tableau134[[#This Row],[Sales]],".")</f>
        <v>4047.35</v>
      </c>
    </row>
    <row r="325" spans="1:13" x14ac:dyDescent="0.25">
      <c r="A325" t="s">
        <v>13</v>
      </c>
      <c r="B325" t="s">
        <v>14</v>
      </c>
      <c r="C325" t="s">
        <v>35</v>
      </c>
      <c r="D325">
        <f>LEN(Tableau134[[#This Row],[Categ]])</f>
        <v>17</v>
      </c>
      <c r="E325" t="str">
        <f>RIGHT(Tableau134[[#This Row],[Categ]],Tableau134[[#This Row],[Nbcar]]-6)</f>
        <v>Haut-Et-Bas</v>
      </c>
      <c r="F325" t="s">
        <v>67</v>
      </c>
      <c r="G325" t="str">
        <f>LEFT(Tableau134[[#This Row],[Period]],4)</f>
        <v>2021</v>
      </c>
      <c r="H325">
        <f>LEN(Tableau134[[#This Row],[Period]])</f>
        <v>7</v>
      </c>
      <c r="I325" t="str">
        <f>RIGHT(Tableau134[[#This Row],[Period]],Tableau134[[#This Row],[Nbcar Period]]-6)</f>
        <v>2</v>
      </c>
      <c r="J325" s="3">
        <f>DATE(Tableau134[[#This Row],[Année]],Tableau134[[#This Row],[Droite Period]],1)</f>
        <v>44228</v>
      </c>
      <c r="K325" t="s">
        <v>597</v>
      </c>
      <c r="L325" t="s">
        <v>598</v>
      </c>
      <c r="M325">
        <f>_xlfn.NUMBERVALUE(Tableau134[[#This Row],[Sales]],".")</f>
        <v>9353.56</v>
      </c>
    </row>
    <row r="326" spans="1:13" x14ac:dyDescent="0.25">
      <c r="A326" t="s">
        <v>13</v>
      </c>
      <c r="B326" t="s">
        <v>53</v>
      </c>
      <c r="C326" t="s">
        <v>35</v>
      </c>
      <c r="D326">
        <f>LEN(Tableau134[[#This Row],[Categ]])</f>
        <v>17</v>
      </c>
      <c r="E326" t="str">
        <f>RIGHT(Tableau134[[#This Row],[Categ]],Tableau134[[#This Row],[Nbcar]]-6)</f>
        <v>Haut-Et-Bas</v>
      </c>
      <c r="F326" t="s">
        <v>139</v>
      </c>
      <c r="G326" t="str">
        <f>LEFT(Tableau134[[#This Row],[Period]],4)</f>
        <v>2019</v>
      </c>
      <c r="H326">
        <f>LEN(Tableau134[[#This Row],[Period]])</f>
        <v>8</v>
      </c>
      <c r="I326" t="str">
        <f>RIGHT(Tableau134[[#This Row],[Period]],Tableau134[[#This Row],[Nbcar Period]]-6)</f>
        <v>11</v>
      </c>
      <c r="J326" s="3">
        <f>DATE(Tableau134[[#This Row],[Année]],Tableau134[[#This Row],[Droite Period]],1)</f>
        <v>43770</v>
      </c>
      <c r="K326" t="s">
        <v>599</v>
      </c>
      <c r="L326" t="s">
        <v>600</v>
      </c>
      <c r="M326">
        <f>_xlfn.NUMBERVALUE(Tableau134[[#This Row],[Sales]],".")</f>
        <v>289.79000000000002</v>
      </c>
    </row>
    <row r="327" spans="1:13" x14ac:dyDescent="0.25">
      <c r="A327" t="s">
        <v>13</v>
      </c>
      <c r="B327" t="s">
        <v>97</v>
      </c>
      <c r="C327" t="s">
        <v>15</v>
      </c>
      <c r="D327">
        <f>LEN(Tableau134[[#This Row],[Categ]])</f>
        <v>10</v>
      </c>
      <c r="E327" t="str">
        <f>RIGHT(Tableau134[[#This Row],[Categ]],Tableau134[[#This Row],[Nbcar]]-6)</f>
        <v>Haut</v>
      </c>
      <c r="F327" t="s">
        <v>114</v>
      </c>
      <c r="G327" t="str">
        <f>LEFT(Tableau134[[#This Row],[Period]],4)</f>
        <v>2020</v>
      </c>
      <c r="H327">
        <f>LEN(Tableau134[[#This Row],[Period]])</f>
        <v>7</v>
      </c>
      <c r="I327" t="str">
        <f>RIGHT(Tableau134[[#This Row],[Period]],Tableau134[[#This Row],[Nbcar Period]]-6)</f>
        <v>3</v>
      </c>
      <c r="J327" s="3">
        <f>DATE(Tableau134[[#This Row],[Année]],Tableau134[[#This Row],[Droite Period]],1)</f>
        <v>43891</v>
      </c>
      <c r="K327" t="s">
        <v>601</v>
      </c>
      <c r="L327" t="s">
        <v>602</v>
      </c>
      <c r="M327">
        <f>_xlfn.NUMBERVALUE(Tableau134[[#This Row],[Sales]],".")</f>
        <v>5729.14</v>
      </c>
    </row>
    <row r="328" spans="1:13" x14ac:dyDescent="0.25">
      <c r="A328" t="s">
        <v>13</v>
      </c>
      <c r="B328" t="s">
        <v>34</v>
      </c>
      <c r="C328" t="s">
        <v>30</v>
      </c>
      <c r="D328">
        <f>LEN(Tableau134[[#This Row],[Categ]])</f>
        <v>9</v>
      </c>
      <c r="E328" t="str">
        <f>RIGHT(Tableau134[[#This Row],[Categ]],Tableau134[[#This Row],[Nbcar]]-6)</f>
        <v>Bas</v>
      </c>
      <c r="F328" t="s">
        <v>144</v>
      </c>
      <c r="G328" t="str">
        <f>LEFT(Tableau134[[#This Row],[Period]],4)</f>
        <v>2020</v>
      </c>
      <c r="H328">
        <f>LEN(Tableau134[[#This Row],[Period]])</f>
        <v>7</v>
      </c>
      <c r="I328" t="str">
        <f>RIGHT(Tableau134[[#This Row],[Period]],Tableau134[[#This Row],[Nbcar Period]]-6)</f>
        <v>7</v>
      </c>
      <c r="J328" s="3">
        <f>DATE(Tableau134[[#This Row],[Année]],Tableau134[[#This Row],[Droite Period]],1)</f>
        <v>44013</v>
      </c>
      <c r="K328" t="s">
        <v>339</v>
      </c>
      <c r="L328" t="s">
        <v>603</v>
      </c>
      <c r="M328">
        <f>_xlfn.NUMBERVALUE(Tableau134[[#This Row],[Sales]],".")</f>
        <v>25.22</v>
      </c>
    </row>
    <row r="329" spans="1:13" x14ac:dyDescent="0.25">
      <c r="A329" t="s">
        <v>13</v>
      </c>
      <c r="B329" t="s">
        <v>45</v>
      </c>
      <c r="C329" t="s">
        <v>15</v>
      </c>
      <c r="D329">
        <f>LEN(Tableau134[[#This Row],[Categ]])</f>
        <v>10</v>
      </c>
      <c r="E329" t="str">
        <f>RIGHT(Tableau134[[#This Row],[Categ]],Tableau134[[#This Row],[Nbcar]]-6)</f>
        <v>Haut</v>
      </c>
      <c r="F329" t="s">
        <v>139</v>
      </c>
      <c r="G329" t="str">
        <f>LEFT(Tableau134[[#This Row],[Period]],4)</f>
        <v>2019</v>
      </c>
      <c r="H329">
        <f>LEN(Tableau134[[#This Row],[Period]])</f>
        <v>8</v>
      </c>
      <c r="I329" t="str">
        <f>RIGHT(Tableau134[[#This Row],[Period]],Tableau134[[#This Row],[Nbcar Period]]-6)</f>
        <v>11</v>
      </c>
      <c r="J329" s="3">
        <f>DATE(Tableau134[[#This Row],[Année]],Tableau134[[#This Row],[Droite Period]],1)</f>
        <v>43770</v>
      </c>
      <c r="K329" t="s">
        <v>71</v>
      </c>
      <c r="L329" t="s">
        <v>604</v>
      </c>
      <c r="M329">
        <f>_xlfn.NUMBERVALUE(Tableau134[[#This Row],[Sales]],".")</f>
        <v>1747.49</v>
      </c>
    </row>
    <row r="330" spans="1:13" x14ac:dyDescent="0.25">
      <c r="A330" t="s">
        <v>13</v>
      </c>
      <c r="B330" t="s">
        <v>34</v>
      </c>
      <c r="C330" t="s">
        <v>15</v>
      </c>
      <c r="D330">
        <f>LEN(Tableau134[[#This Row],[Categ]])</f>
        <v>10</v>
      </c>
      <c r="E330" t="str">
        <f>RIGHT(Tableau134[[#This Row],[Categ]],Tableau134[[#This Row],[Nbcar]]-6)</f>
        <v>Haut</v>
      </c>
      <c r="F330" t="s">
        <v>39</v>
      </c>
      <c r="G330" t="str">
        <f>LEFT(Tableau134[[#This Row],[Period]],4)</f>
        <v>2020</v>
      </c>
      <c r="H330">
        <f>LEN(Tableau134[[#This Row],[Period]])</f>
        <v>8</v>
      </c>
      <c r="I330" t="str">
        <f>RIGHT(Tableau134[[#This Row],[Period]],Tableau134[[#This Row],[Nbcar Period]]-6)</f>
        <v>11</v>
      </c>
      <c r="J330" s="3">
        <f>DATE(Tableau134[[#This Row],[Année]],Tableau134[[#This Row],[Droite Period]],1)</f>
        <v>44136</v>
      </c>
      <c r="K330" t="s">
        <v>605</v>
      </c>
      <c r="L330" t="s">
        <v>606</v>
      </c>
      <c r="M330">
        <f>_xlfn.NUMBERVALUE(Tableau134[[#This Row],[Sales]],".")</f>
        <v>3983.42</v>
      </c>
    </row>
    <row r="331" spans="1:13" x14ac:dyDescent="0.25">
      <c r="A331" t="s">
        <v>13</v>
      </c>
      <c r="B331" t="s">
        <v>97</v>
      </c>
      <c r="C331" t="s">
        <v>30</v>
      </c>
      <c r="D331">
        <f>LEN(Tableau134[[#This Row],[Categ]])</f>
        <v>9</v>
      </c>
      <c r="E331" t="str">
        <f>RIGHT(Tableau134[[#This Row],[Categ]],Tableau134[[#This Row],[Nbcar]]-6)</f>
        <v>Bas</v>
      </c>
      <c r="F331" t="s">
        <v>36</v>
      </c>
      <c r="G331" t="str">
        <f>LEFT(Tableau134[[#This Row],[Period]],4)</f>
        <v>2020</v>
      </c>
      <c r="H331">
        <f>LEN(Tableau134[[#This Row],[Period]])</f>
        <v>7</v>
      </c>
      <c r="I331" t="str">
        <f>RIGHT(Tableau134[[#This Row],[Period]],Tableau134[[#This Row],[Nbcar Period]]-6)</f>
        <v>1</v>
      </c>
      <c r="J331" s="3">
        <f>DATE(Tableau134[[#This Row],[Année]],Tableau134[[#This Row],[Droite Period]],1)</f>
        <v>43831</v>
      </c>
      <c r="K331" t="s">
        <v>607</v>
      </c>
      <c r="L331" t="s">
        <v>608</v>
      </c>
      <c r="M331">
        <f>_xlfn.NUMBERVALUE(Tableau134[[#This Row],[Sales]],".")</f>
        <v>2374.38</v>
      </c>
    </row>
    <row r="332" spans="1:13" x14ac:dyDescent="0.25">
      <c r="A332" t="s">
        <v>13</v>
      </c>
      <c r="B332" t="s">
        <v>53</v>
      </c>
      <c r="C332" t="s">
        <v>15</v>
      </c>
      <c r="D332">
        <f>LEN(Tableau134[[#This Row],[Categ]])</f>
        <v>10</v>
      </c>
      <c r="E332" t="str">
        <f>RIGHT(Tableau134[[#This Row],[Categ]],Tableau134[[#This Row],[Nbcar]]-6)</f>
        <v>Haut</v>
      </c>
      <c r="F332" t="s">
        <v>58</v>
      </c>
      <c r="G332" t="str">
        <f>LEFT(Tableau134[[#This Row],[Period]],4)</f>
        <v>2020</v>
      </c>
      <c r="H332">
        <f>LEN(Tableau134[[#This Row],[Period]])</f>
        <v>8</v>
      </c>
      <c r="I332" t="str">
        <f>RIGHT(Tableau134[[#This Row],[Period]],Tableau134[[#This Row],[Nbcar Period]]-6)</f>
        <v>10</v>
      </c>
      <c r="J332" s="3">
        <f>DATE(Tableau134[[#This Row],[Année]],Tableau134[[#This Row],[Droite Period]],1)</f>
        <v>44105</v>
      </c>
      <c r="K332" t="s">
        <v>500</v>
      </c>
      <c r="L332" t="s">
        <v>609</v>
      </c>
      <c r="M332">
        <f>_xlfn.NUMBERVALUE(Tableau134[[#This Row],[Sales]],".")</f>
        <v>2524.8000000000002</v>
      </c>
    </row>
    <row r="333" spans="1:13" x14ac:dyDescent="0.25">
      <c r="A333" t="s">
        <v>13</v>
      </c>
      <c r="B333" t="s">
        <v>19</v>
      </c>
      <c r="C333" t="s">
        <v>15</v>
      </c>
      <c r="D333">
        <f>LEN(Tableau134[[#This Row],[Categ]])</f>
        <v>10</v>
      </c>
      <c r="E333" t="str">
        <f>RIGHT(Tableau134[[#This Row],[Categ]],Tableau134[[#This Row],[Nbcar]]-6)</f>
        <v>Haut</v>
      </c>
      <c r="F333" t="s">
        <v>76</v>
      </c>
      <c r="G333" t="str">
        <f>LEFT(Tableau134[[#This Row],[Period]],4)</f>
        <v>2020</v>
      </c>
      <c r="H333">
        <f>LEN(Tableau134[[#This Row],[Period]])</f>
        <v>7</v>
      </c>
      <c r="I333" t="str">
        <f>RIGHT(Tableau134[[#This Row],[Period]],Tableau134[[#This Row],[Nbcar Period]]-6)</f>
        <v>8</v>
      </c>
      <c r="J333" s="3">
        <f>DATE(Tableau134[[#This Row],[Année]],Tableau134[[#This Row],[Droite Period]],1)</f>
        <v>44044</v>
      </c>
      <c r="K333" t="s">
        <v>562</v>
      </c>
      <c r="L333" t="s">
        <v>610</v>
      </c>
      <c r="M333">
        <f>_xlfn.NUMBERVALUE(Tableau134[[#This Row],[Sales]],".")</f>
        <v>5043.74</v>
      </c>
    </row>
    <row r="334" spans="1:13" x14ac:dyDescent="0.25">
      <c r="A334" t="s">
        <v>13</v>
      </c>
      <c r="B334" t="s">
        <v>97</v>
      </c>
      <c r="C334" t="s">
        <v>15</v>
      </c>
      <c r="D334">
        <f>LEN(Tableau134[[#This Row],[Categ]])</f>
        <v>10</v>
      </c>
      <c r="E334" t="str">
        <f>RIGHT(Tableau134[[#This Row],[Categ]],Tableau134[[#This Row],[Nbcar]]-6)</f>
        <v>Haut</v>
      </c>
      <c r="F334" t="s">
        <v>39</v>
      </c>
      <c r="G334" t="str">
        <f>LEFT(Tableau134[[#This Row],[Period]],4)</f>
        <v>2020</v>
      </c>
      <c r="H334">
        <f>LEN(Tableau134[[#This Row],[Period]])</f>
        <v>8</v>
      </c>
      <c r="I334" t="str">
        <f>RIGHT(Tableau134[[#This Row],[Period]],Tableau134[[#This Row],[Nbcar Period]]-6)</f>
        <v>11</v>
      </c>
      <c r="J334" s="3">
        <f>DATE(Tableau134[[#This Row],[Année]],Tableau134[[#This Row],[Droite Period]],1)</f>
        <v>44136</v>
      </c>
      <c r="K334" t="s">
        <v>216</v>
      </c>
      <c r="L334" t="s">
        <v>611</v>
      </c>
      <c r="M334">
        <f>_xlfn.NUMBERVALUE(Tableau134[[#This Row],[Sales]],".")</f>
        <v>5969.99</v>
      </c>
    </row>
    <row r="335" spans="1:13" x14ac:dyDescent="0.25">
      <c r="A335" t="s">
        <v>13</v>
      </c>
      <c r="B335" t="s">
        <v>34</v>
      </c>
      <c r="C335" t="s">
        <v>30</v>
      </c>
      <c r="D335">
        <f>LEN(Tableau134[[#This Row],[Categ]])</f>
        <v>9</v>
      </c>
      <c r="E335" t="str">
        <f>RIGHT(Tableau134[[#This Row],[Categ]],Tableau134[[#This Row],[Nbcar]]-6)</f>
        <v>Bas</v>
      </c>
      <c r="F335" t="s">
        <v>61</v>
      </c>
      <c r="G335" t="str">
        <f>LEFT(Tableau134[[#This Row],[Period]],4)</f>
        <v>2020</v>
      </c>
      <c r="H335">
        <f>LEN(Tableau134[[#This Row],[Period]])</f>
        <v>7</v>
      </c>
      <c r="I335" t="str">
        <f>RIGHT(Tableau134[[#This Row],[Period]],Tableau134[[#This Row],[Nbcar Period]]-6)</f>
        <v>5</v>
      </c>
      <c r="J335" s="3">
        <f>DATE(Tableau134[[#This Row],[Année]],Tableau134[[#This Row],[Droite Period]],1)</f>
        <v>43952</v>
      </c>
      <c r="K335" t="s">
        <v>262</v>
      </c>
      <c r="L335" t="s">
        <v>612</v>
      </c>
      <c r="M335">
        <f>_xlfn.NUMBERVALUE(Tableau134[[#This Row],[Sales]],".")</f>
        <v>9170.9599999999991</v>
      </c>
    </row>
    <row r="336" spans="1:13" x14ac:dyDescent="0.25">
      <c r="A336" t="s">
        <v>13</v>
      </c>
      <c r="B336" t="s">
        <v>26</v>
      </c>
      <c r="C336" t="s">
        <v>30</v>
      </c>
      <c r="D336">
        <f>LEN(Tableau134[[#This Row],[Categ]])</f>
        <v>9</v>
      </c>
      <c r="E336" t="str">
        <f>RIGHT(Tableau134[[#This Row],[Categ]],Tableau134[[#This Row],[Nbcar]]-6)</f>
        <v>Bas</v>
      </c>
      <c r="F336" t="s">
        <v>89</v>
      </c>
      <c r="G336" t="str">
        <f>LEFT(Tableau134[[#This Row],[Period]],4)</f>
        <v>2019</v>
      </c>
      <c r="H336">
        <f>LEN(Tableau134[[#This Row],[Period]])</f>
        <v>7</v>
      </c>
      <c r="I336" t="str">
        <f>RIGHT(Tableau134[[#This Row],[Period]],Tableau134[[#This Row],[Nbcar Period]]-6)</f>
        <v>6</v>
      </c>
      <c r="J336" s="3">
        <f>DATE(Tableau134[[#This Row],[Année]],Tableau134[[#This Row],[Droite Period]],1)</f>
        <v>43617</v>
      </c>
      <c r="K336" t="s">
        <v>589</v>
      </c>
      <c r="L336" t="s">
        <v>613</v>
      </c>
      <c r="M336">
        <f>_xlfn.NUMBERVALUE(Tableau134[[#This Row],[Sales]],".")</f>
        <v>2846.89</v>
      </c>
    </row>
    <row r="337" spans="1:13" x14ac:dyDescent="0.25">
      <c r="A337" t="s">
        <v>13</v>
      </c>
      <c r="B337" t="s">
        <v>26</v>
      </c>
      <c r="C337" t="s">
        <v>35</v>
      </c>
      <c r="D337">
        <f>LEN(Tableau134[[#This Row],[Categ]])</f>
        <v>17</v>
      </c>
      <c r="E337" t="str">
        <f>RIGHT(Tableau134[[#This Row],[Categ]],Tableau134[[#This Row],[Nbcar]]-6)</f>
        <v>Haut-Et-Bas</v>
      </c>
      <c r="F337" t="s">
        <v>20</v>
      </c>
      <c r="G337" t="str">
        <f>LEFT(Tableau134[[#This Row],[Period]],4)</f>
        <v>2020</v>
      </c>
      <c r="H337">
        <f>LEN(Tableau134[[#This Row],[Period]])</f>
        <v>8</v>
      </c>
      <c r="I337" t="str">
        <f>RIGHT(Tableau134[[#This Row],[Period]],Tableau134[[#This Row],[Nbcar Period]]-6)</f>
        <v>12</v>
      </c>
      <c r="J337" s="3">
        <f>DATE(Tableau134[[#This Row],[Année]],Tableau134[[#This Row],[Droite Period]],1)</f>
        <v>44166</v>
      </c>
      <c r="K337" t="s">
        <v>169</v>
      </c>
      <c r="L337" t="s">
        <v>614</v>
      </c>
      <c r="M337">
        <f>_xlfn.NUMBERVALUE(Tableau134[[#This Row],[Sales]],".")</f>
        <v>6128.21</v>
      </c>
    </row>
    <row r="338" spans="1:13" x14ac:dyDescent="0.25">
      <c r="A338" t="s">
        <v>13</v>
      </c>
      <c r="B338" t="s">
        <v>34</v>
      </c>
      <c r="C338" t="s">
        <v>30</v>
      </c>
      <c r="D338">
        <f>LEN(Tableau134[[#This Row],[Categ]])</f>
        <v>9</v>
      </c>
      <c r="E338" t="str">
        <f>RIGHT(Tableau134[[#This Row],[Categ]],Tableau134[[#This Row],[Nbcar]]-6)</f>
        <v>Bas</v>
      </c>
      <c r="F338" t="s">
        <v>64</v>
      </c>
      <c r="G338" t="str">
        <f>LEFT(Tableau134[[#This Row],[Period]],4)</f>
        <v>2019</v>
      </c>
      <c r="H338">
        <f>LEN(Tableau134[[#This Row],[Period]])</f>
        <v>7</v>
      </c>
      <c r="I338" t="str">
        <f>RIGHT(Tableau134[[#This Row],[Period]],Tableau134[[#This Row],[Nbcar Period]]-6)</f>
        <v>8</v>
      </c>
      <c r="J338" s="3">
        <f>DATE(Tableau134[[#This Row],[Année]],Tableau134[[#This Row],[Droite Period]],1)</f>
        <v>43678</v>
      </c>
      <c r="K338" t="s">
        <v>262</v>
      </c>
      <c r="L338" t="s">
        <v>615</v>
      </c>
      <c r="M338">
        <f>_xlfn.NUMBERVALUE(Tableau134[[#This Row],[Sales]],".")</f>
        <v>779.26</v>
      </c>
    </row>
    <row r="339" spans="1:13" x14ac:dyDescent="0.25">
      <c r="A339" t="s">
        <v>13</v>
      </c>
      <c r="B339" t="s">
        <v>53</v>
      </c>
      <c r="C339" t="s">
        <v>35</v>
      </c>
      <c r="D339">
        <f>LEN(Tableau134[[#This Row],[Categ]])</f>
        <v>17</v>
      </c>
      <c r="E339" t="str">
        <f>RIGHT(Tableau134[[#This Row],[Categ]],Tableau134[[#This Row],[Nbcar]]-6)</f>
        <v>Haut-Et-Bas</v>
      </c>
      <c r="F339" t="s">
        <v>16</v>
      </c>
      <c r="G339" t="str">
        <f>LEFT(Tableau134[[#This Row],[Period]],4)</f>
        <v>2020</v>
      </c>
      <c r="H339">
        <f>LEN(Tableau134[[#This Row],[Period]])</f>
        <v>7</v>
      </c>
      <c r="I339" t="str">
        <f>RIGHT(Tableau134[[#This Row],[Period]],Tableau134[[#This Row],[Nbcar Period]]-6)</f>
        <v>2</v>
      </c>
      <c r="J339" s="3">
        <f>DATE(Tableau134[[#This Row],[Année]],Tableau134[[#This Row],[Droite Period]],1)</f>
        <v>43862</v>
      </c>
      <c r="K339" t="s">
        <v>616</v>
      </c>
      <c r="L339" t="s">
        <v>617</v>
      </c>
      <c r="M339">
        <f>_xlfn.NUMBERVALUE(Tableau134[[#This Row],[Sales]],".")</f>
        <v>9956.6200000000008</v>
      </c>
    </row>
    <row r="340" spans="1:13" x14ac:dyDescent="0.25">
      <c r="A340" t="s">
        <v>13</v>
      </c>
      <c r="B340" t="s">
        <v>73</v>
      </c>
      <c r="C340" t="s">
        <v>30</v>
      </c>
      <c r="D340">
        <f>LEN(Tableau134[[#This Row],[Categ]])</f>
        <v>9</v>
      </c>
      <c r="E340" t="str">
        <f>RIGHT(Tableau134[[#This Row],[Categ]],Tableau134[[#This Row],[Nbcar]]-6)</f>
        <v>Bas</v>
      </c>
      <c r="F340" t="s">
        <v>144</v>
      </c>
      <c r="G340" t="str">
        <f>LEFT(Tableau134[[#This Row],[Period]],4)</f>
        <v>2020</v>
      </c>
      <c r="H340">
        <f>LEN(Tableau134[[#This Row],[Period]])</f>
        <v>7</v>
      </c>
      <c r="I340" t="str">
        <f>RIGHT(Tableau134[[#This Row],[Period]],Tableau134[[#This Row],[Nbcar Period]]-6)</f>
        <v>7</v>
      </c>
      <c r="J340" s="3">
        <f>DATE(Tableau134[[#This Row],[Année]],Tableau134[[#This Row],[Droite Period]],1)</f>
        <v>44013</v>
      </c>
      <c r="K340" t="s">
        <v>354</v>
      </c>
      <c r="L340" t="s">
        <v>618</v>
      </c>
      <c r="M340">
        <f>_xlfn.NUMBERVALUE(Tableau134[[#This Row],[Sales]],".")</f>
        <v>5203.38</v>
      </c>
    </row>
    <row r="341" spans="1:13" x14ac:dyDescent="0.25">
      <c r="A341" t="s">
        <v>13</v>
      </c>
      <c r="B341" t="s">
        <v>26</v>
      </c>
      <c r="C341" t="s">
        <v>15</v>
      </c>
      <c r="D341">
        <f>LEN(Tableau134[[#This Row],[Categ]])</f>
        <v>10</v>
      </c>
      <c r="E341" t="str">
        <f>RIGHT(Tableau134[[#This Row],[Categ]],Tableau134[[#This Row],[Nbcar]]-6)</f>
        <v>Haut</v>
      </c>
      <c r="F341" t="s">
        <v>39</v>
      </c>
      <c r="G341" t="str">
        <f>LEFT(Tableau134[[#This Row],[Period]],4)</f>
        <v>2020</v>
      </c>
      <c r="H341">
        <f>LEN(Tableau134[[#This Row],[Period]])</f>
        <v>8</v>
      </c>
      <c r="I341" t="str">
        <f>RIGHT(Tableau134[[#This Row],[Period]],Tableau134[[#This Row],[Nbcar Period]]-6)</f>
        <v>11</v>
      </c>
      <c r="J341" s="3">
        <f>DATE(Tableau134[[#This Row],[Année]],Tableau134[[#This Row],[Droite Period]],1)</f>
        <v>44136</v>
      </c>
      <c r="K341" t="s">
        <v>252</v>
      </c>
      <c r="L341" t="s">
        <v>619</v>
      </c>
      <c r="M341">
        <f>_xlfn.NUMBERVALUE(Tableau134[[#This Row],[Sales]],".")</f>
        <v>5152.12</v>
      </c>
    </row>
    <row r="342" spans="1:13" x14ac:dyDescent="0.25">
      <c r="A342" t="s">
        <v>13</v>
      </c>
      <c r="B342" t="s">
        <v>19</v>
      </c>
      <c r="C342" t="s">
        <v>30</v>
      </c>
      <c r="D342">
        <f>LEN(Tableau134[[#This Row],[Categ]])</f>
        <v>9</v>
      </c>
      <c r="E342" t="str">
        <f>RIGHT(Tableau134[[#This Row],[Categ]],Tableau134[[#This Row],[Nbcar]]-6)</f>
        <v>Bas</v>
      </c>
      <c r="F342" t="s">
        <v>31</v>
      </c>
      <c r="G342" t="str">
        <f>LEFT(Tableau134[[#This Row],[Period]],4)</f>
        <v>2021</v>
      </c>
      <c r="H342">
        <f>LEN(Tableau134[[#This Row],[Period]])</f>
        <v>7</v>
      </c>
      <c r="I342" t="str">
        <f>RIGHT(Tableau134[[#This Row],[Period]],Tableau134[[#This Row],[Nbcar Period]]-6)</f>
        <v>3</v>
      </c>
      <c r="J342" s="3">
        <f>DATE(Tableau134[[#This Row],[Année]],Tableau134[[#This Row],[Droite Period]],1)</f>
        <v>44256</v>
      </c>
      <c r="K342" t="s">
        <v>389</v>
      </c>
      <c r="L342" t="s">
        <v>620</v>
      </c>
      <c r="M342">
        <f>_xlfn.NUMBERVALUE(Tableau134[[#This Row],[Sales]],".")</f>
        <v>4909.9799999999996</v>
      </c>
    </row>
    <row r="343" spans="1:13" x14ac:dyDescent="0.25">
      <c r="A343" t="s">
        <v>13</v>
      </c>
      <c r="B343" t="s">
        <v>34</v>
      </c>
      <c r="C343" t="s">
        <v>15</v>
      </c>
      <c r="D343">
        <f>LEN(Tableau134[[#This Row],[Categ]])</f>
        <v>10</v>
      </c>
      <c r="E343" t="str">
        <f>RIGHT(Tableau134[[#This Row],[Categ]],Tableau134[[#This Row],[Nbcar]]-6)</f>
        <v>Haut</v>
      </c>
      <c r="F343" t="s">
        <v>61</v>
      </c>
      <c r="G343" t="str">
        <f>LEFT(Tableau134[[#This Row],[Period]],4)</f>
        <v>2020</v>
      </c>
      <c r="H343">
        <f>LEN(Tableau134[[#This Row],[Period]])</f>
        <v>7</v>
      </c>
      <c r="I343" t="str">
        <f>RIGHT(Tableau134[[#This Row],[Period]],Tableau134[[#This Row],[Nbcar Period]]-6)</f>
        <v>5</v>
      </c>
      <c r="J343" s="3">
        <f>DATE(Tableau134[[#This Row],[Année]],Tableau134[[#This Row],[Droite Period]],1)</f>
        <v>43952</v>
      </c>
      <c r="K343" t="s">
        <v>579</v>
      </c>
      <c r="L343" t="s">
        <v>621</v>
      </c>
      <c r="M343">
        <f>_xlfn.NUMBERVALUE(Tableau134[[#This Row],[Sales]],".")</f>
        <v>5674.38</v>
      </c>
    </row>
    <row r="344" spans="1:13" x14ac:dyDescent="0.25">
      <c r="A344" t="s">
        <v>13</v>
      </c>
      <c r="B344" t="s">
        <v>97</v>
      </c>
      <c r="C344" t="s">
        <v>30</v>
      </c>
      <c r="D344">
        <f>LEN(Tableau134[[#This Row],[Categ]])</f>
        <v>9</v>
      </c>
      <c r="E344" t="str">
        <f>RIGHT(Tableau134[[#This Row],[Categ]],Tableau134[[#This Row],[Nbcar]]-6)</f>
        <v>Bas</v>
      </c>
      <c r="F344" t="s">
        <v>16</v>
      </c>
      <c r="G344" t="str">
        <f>LEFT(Tableau134[[#This Row],[Period]],4)</f>
        <v>2020</v>
      </c>
      <c r="H344">
        <f>LEN(Tableau134[[#This Row],[Period]])</f>
        <v>7</v>
      </c>
      <c r="I344" t="str">
        <f>RIGHT(Tableau134[[#This Row],[Period]],Tableau134[[#This Row],[Nbcar Period]]-6)</f>
        <v>2</v>
      </c>
      <c r="J344" s="3">
        <f>DATE(Tableau134[[#This Row],[Année]],Tableau134[[#This Row],[Droite Period]],1)</f>
        <v>43862</v>
      </c>
      <c r="K344" t="s">
        <v>153</v>
      </c>
      <c r="L344" t="s">
        <v>622</v>
      </c>
      <c r="M344">
        <f>_xlfn.NUMBERVALUE(Tableau134[[#This Row],[Sales]],".")</f>
        <v>3752.39</v>
      </c>
    </row>
    <row r="345" spans="1:13" x14ac:dyDescent="0.25">
      <c r="A345" t="s">
        <v>13</v>
      </c>
      <c r="B345" t="s">
        <v>19</v>
      </c>
      <c r="C345" t="s">
        <v>30</v>
      </c>
      <c r="D345">
        <f>LEN(Tableau134[[#This Row],[Categ]])</f>
        <v>9</v>
      </c>
      <c r="E345" t="str">
        <f>RIGHT(Tableau134[[#This Row],[Categ]],Tableau134[[#This Row],[Nbcar]]-6)</f>
        <v>Bas</v>
      </c>
      <c r="F345" t="s">
        <v>67</v>
      </c>
      <c r="G345" t="str">
        <f>LEFT(Tableau134[[#This Row],[Period]],4)</f>
        <v>2021</v>
      </c>
      <c r="H345">
        <f>LEN(Tableau134[[#This Row],[Period]])</f>
        <v>7</v>
      </c>
      <c r="I345" t="str">
        <f>RIGHT(Tableau134[[#This Row],[Period]],Tableau134[[#This Row],[Nbcar Period]]-6)</f>
        <v>2</v>
      </c>
      <c r="J345" s="3">
        <f>DATE(Tableau134[[#This Row],[Année]],Tableau134[[#This Row],[Droite Period]],1)</f>
        <v>44228</v>
      </c>
      <c r="K345" t="s">
        <v>478</v>
      </c>
      <c r="L345" t="s">
        <v>623</v>
      </c>
      <c r="M345">
        <f>_xlfn.NUMBERVALUE(Tableau134[[#This Row],[Sales]],".")</f>
        <v>1674.14</v>
      </c>
    </row>
    <row r="346" spans="1:13" x14ac:dyDescent="0.25">
      <c r="A346" t="s">
        <v>13</v>
      </c>
      <c r="B346" t="s">
        <v>19</v>
      </c>
      <c r="C346" t="s">
        <v>30</v>
      </c>
      <c r="D346">
        <f>LEN(Tableau134[[#This Row],[Categ]])</f>
        <v>9</v>
      </c>
      <c r="E346" t="str">
        <f>RIGHT(Tableau134[[#This Row],[Categ]],Tableau134[[#This Row],[Nbcar]]-6)</f>
        <v>Bas</v>
      </c>
      <c r="F346" t="s">
        <v>36</v>
      </c>
      <c r="G346" t="str">
        <f>LEFT(Tableau134[[#This Row],[Period]],4)</f>
        <v>2020</v>
      </c>
      <c r="H346">
        <f>LEN(Tableau134[[#This Row],[Period]])</f>
        <v>7</v>
      </c>
      <c r="I346" t="str">
        <f>RIGHT(Tableau134[[#This Row],[Period]],Tableau134[[#This Row],[Nbcar Period]]-6)</f>
        <v>1</v>
      </c>
      <c r="J346" s="3">
        <f>DATE(Tableau134[[#This Row],[Année]],Tableau134[[#This Row],[Droite Period]],1)</f>
        <v>43831</v>
      </c>
      <c r="K346" t="s">
        <v>184</v>
      </c>
      <c r="L346" t="s">
        <v>624</v>
      </c>
      <c r="M346">
        <f>_xlfn.NUMBERVALUE(Tableau134[[#This Row],[Sales]],".")</f>
        <v>6068.63</v>
      </c>
    </row>
    <row r="347" spans="1:13" x14ac:dyDescent="0.25">
      <c r="A347" t="s">
        <v>13</v>
      </c>
      <c r="B347" t="s">
        <v>14</v>
      </c>
      <c r="C347" t="s">
        <v>15</v>
      </c>
      <c r="D347">
        <f>LEN(Tableau134[[#This Row],[Categ]])</f>
        <v>10</v>
      </c>
      <c r="E347" t="str">
        <f>RIGHT(Tableau134[[#This Row],[Categ]],Tableau134[[#This Row],[Nbcar]]-6)</f>
        <v>Haut</v>
      </c>
      <c r="F347" t="s">
        <v>20</v>
      </c>
      <c r="G347" t="str">
        <f>LEFT(Tableau134[[#This Row],[Period]],4)</f>
        <v>2020</v>
      </c>
      <c r="H347">
        <f>LEN(Tableau134[[#This Row],[Period]])</f>
        <v>8</v>
      </c>
      <c r="I347" t="str">
        <f>RIGHT(Tableau134[[#This Row],[Period]],Tableau134[[#This Row],[Nbcar Period]]-6)</f>
        <v>12</v>
      </c>
      <c r="J347" s="3">
        <f>DATE(Tableau134[[#This Row],[Année]],Tableau134[[#This Row],[Droite Period]],1)</f>
        <v>44166</v>
      </c>
      <c r="K347" t="s">
        <v>424</v>
      </c>
      <c r="L347" t="s">
        <v>625</v>
      </c>
      <c r="M347">
        <f>_xlfn.NUMBERVALUE(Tableau134[[#This Row],[Sales]],".")</f>
        <v>740.49</v>
      </c>
    </row>
    <row r="348" spans="1:13" x14ac:dyDescent="0.25">
      <c r="A348" t="s">
        <v>13</v>
      </c>
      <c r="B348" t="s">
        <v>53</v>
      </c>
      <c r="C348" t="s">
        <v>15</v>
      </c>
      <c r="D348">
        <f>LEN(Tableau134[[#This Row],[Categ]])</f>
        <v>10</v>
      </c>
      <c r="E348" t="str">
        <f>RIGHT(Tableau134[[#This Row],[Categ]],Tableau134[[#This Row],[Nbcar]]-6)</f>
        <v>Haut</v>
      </c>
      <c r="F348" t="s">
        <v>92</v>
      </c>
      <c r="G348" t="str">
        <f>LEFT(Tableau134[[#This Row],[Period]],4)</f>
        <v>2021</v>
      </c>
      <c r="H348">
        <f>LEN(Tableau134[[#This Row],[Period]])</f>
        <v>7</v>
      </c>
      <c r="I348" t="str">
        <f>RIGHT(Tableau134[[#This Row],[Period]],Tableau134[[#This Row],[Nbcar Period]]-6)</f>
        <v>1</v>
      </c>
      <c r="J348" s="3">
        <f>DATE(Tableau134[[#This Row],[Année]],Tableau134[[#This Row],[Droite Period]],1)</f>
        <v>44197</v>
      </c>
      <c r="K348" t="s">
        <v>295</v>
      </c>
      <c r="L348" t="s">
        <v>626</v>
      </c>
      <c r="M348">
        <f>_xlfn.NUMBERVALUE(Tableau134[[#This Row],[Sales]],".")</f>
        <v>1807.24</v>
      </c>
    </row>
    <row r="349" spans="1:13" x14ac:dyDescent="0.25">
      <c r="A349" t="s">
        <v>13</v>
      </c>
      <c r="B349" t="s">
        <v>73</v>
      </c>
      <c r="C349" t="s">
        <v>15</v>
      </c>
      <c r="D349">
        <f>LEN(Tableau134[[#This Row],[Categ]])</f>
        <v>10</v>
      </c>
      <c r="E349" t="str">
        <f>RIGHT(Tableau134[[#This Row],[Categ]],Tableau134[[#This Row],[Nbcar]]-6)</f>
        <v>Haut</v>
      </c>
      <c r="F349" t="s">
        <v>92</v>
      </c>
      <c r="G349" t="str">
        <f>LEFT(Tableau134[[#This Row],[Period]],4)</f>
        <v>2021</v>
      </c>
      <c r="H349">
        <f>LEN(Tableau134[[#This Row],[Period]])</f>
        <v>7</v>
      </c>
      <c r="I349" t="str">
        <f>RIGHT(Tableau134[[#This Row],[Period]],Tableau134[[#This Row],[Nbcar Period]]-6)</f>
        <v>1</v>
      </c>
      <c r="J349" s="3">
        <f>DATE(Tableau134[[#This Row],[Année]],Tableau134[[#This Row],[Droite Period]],1)</f>
        <v>44197</v>
      </c>
      <c r="K349" t="s">
        <v>627</v>
      </c>
      <c r="L349" t="s">
        <v>628</v>
      </c>
      <c r="M349">
        <f>_xlfn.NUMBERVALUE(Tableau134[[#This Row],[Sales]],".")</f>
        <v>2438.4899999999998</v>
      </c>
    </row>
    <row r="350" spans="1:13" x14ac:dyDescent="0.25">
      <c r="A350" t="s">
        <v>13</v>
      </c>
      <c r="B350" t="s">
        <v>97</v>
      </c>
      <c r="C350" t="s">
        <v>15</v>
      </c>
      <c r="D350">
        <f>LEN(Tableau134[[#This Row],[Categ]])</f>
        <v>10</v>
      </c>
      <c r="E350" t="str">
        <f>RIGHT(Tableau134[[#This Row],[Categ]],Tableau134[[#This Row],[Nbcar]]-6)</f>
        <v>Haut</v>
      </c>
      <c r="F350" t="s">
        <v>39</v>
      </c>
      <c r="G350" t="str">
        <f>LEFT(Tableau134[[#This Row],[Period]],4)</f>
        <v>2020</v>
      </c>
      <c r="H350">
        <f>LEN(Tableau134[[#This Row],[Period]])</f>
        <v>8</v>
      </c>
      <c r="I350" t="str">
        <f>RIGHT(Tableau134[[#This Row],[Period]],Tableau134[[#This Row],[Nbcar Period]]-6)</f>
        <v>11</v>
      </c>
      <c r="J350" s="3">
        <f>DATE(Tableau134[[#This Row],[Année]],Tableau134[[#This Row],[Droite Period]],1)</f>
        <v>44136</v>
      </c>
      <c r="K350" t="s">
        <v>629</v>
      </c>
      <c r="L350" t="s">
        <v>630</v>
      </c>
      <c r="M350">
        <f>_xlfn.NUMBERVALUE(Tableau134[[#This Row],[Sales]],".")</f>
        <v>8802.93</v>
      </c>
    </row>
    <row r="351" spans="1:13" x14ac:dyDescent="0.25">
      <c r="A351" t="s">
        <v>13</v>
      </c>
      <c r="B351" t="s">
        <v>34</v>
      </c>
      <c r="C351" t="s">
        <v>30</v>
      </c>
      <c r="D351">
        <f>LEN(Tableau134[[#This Row],[Categ]])</f>
        <v>9</v>
      </c>
      <c r="E351" t="str">
        <f>RIGHT(Tableau134[[#This Row],[Categ]],Tableau134[[#This Row],[Nbcar]]-6)</f>
        <v>Bas</v>
      </c>
      <c r="F351" t="s">
        <v>114</v>
      </c>
      <c r="G351" t="str">
        <f>LEFT(Tableau134[[#This Row],[Period]],4)</f>
        <v>2020</v>
      </c>
      <c r="H351">
        <f>LEN(Tableau134[[#This Row],[Period]])</f>
        <v>7</v>
      </c>
      <c r="I351" t="str">
        <f>RIGHT(Tableau134[[#This Row],[Period]],Tableau134[[#This Row],[Nbcar Period]]-6)</f>
        <v>3</v>
      </c>
      <c r="J351" s="3">
        <f>DATE(Tableau134[[#This Row],[Année]],Tableau134[[#This Row],[Droite Period]],1)</f>
        <v>43891</v>
      </c>
      <c r="K351" t="s">
        <v>560</v>
      </c>
      <c r="L351" t="s">
        <v>631</v>
      </c>
      <c r="M351">
        <f>_xlfn.NUMBERVALUE(Tableau134[[#This Row],[Sales]],".")</f>
        <v>3458.39</v>
      </c>
    </row>
    <row r="352" spans="1:13" x14ac:dyDescent="0.25">
      <c r="A352" t="s">
        <v>13</v>
      </c>
      <c r="B352" t="s">
        <v>14</v>
      </c>
      <c r="C352" t="s">
        <v>35</v>
      </c>
      <c r="D352">
        <f>LEN(Tableau134[[#This Row],[Categ]])</f>
        <v>17</v>
      </c>
      <c r="E352" t="str">
        <f>RIGHT(Tableau134[[#This Row],[Categ]],Tableau134[[#This Row],[Nbcar]]-6)</f>
        <v>Haut-Et-Bas</v>
      </c>
      <c r="F352" t="s">
        <v>64</v>
      </c>
      <c r="G352" t="str">
        <f>LEFT(Tableau134[[#This Row],[Period]],4)</f>
        <v>2019</v>
      </c>
      <c r="H352">
        <f>LEN(Tableau134[[#This Row],[Period]])</f>
        <v>7</v>
      </c>
      <c r="I352" t="str">
        <f>RIGHT(Tableau134[[#This Row],[Period]],Tableau134[[#This Row],[Nbcar Period]]-6)</f>
        <v>8</v>
      </c>
      <c r="J352" s="3">
        <f>DATE(Tableau134[[#This Row],[Année]],Tableau134[[#This Row],[Droite Period]],1)</f>
        <v>43678</v>
      </c>
      <c r="K352" t="s">
        <v>392</v>
      </c>
      <c r="L352" t="s">
        <v>632</v>
      </c>
      <c r="M352">
        <f>_xlfn.NUMBERVALUE(Tableau134[[#This Row],[Sales]],".")</f>
        <v>5365.31</v>
      </c>
    </row>
    <row r="353" spans="1:13" x14ac:dyDescent="0.25">
      <c r="A353" t="s">
        <v>13</v>
      </c>
      <c r="B353" t="s">
        <v>19</v>
      </c>
      <c r="C353" t="s">
        <v>15</v>
      </c>
      <c r="D353">
        <f>LEN(Tableau134[[#This Row],[Categ]])</f>
        <v>10</v>
      </c>
      <c r="E353" t="str">
        <f>RIGHT(Tableau134[[#This Row],[Categ]],Tableau134[[#This Row],[Nbcar]]-6)</f>
        <v>Haut</v>
      </c>
      <c r="F353" t="s">
        <v>20</v>
      </c>
      <c r="G353" t="str">
        <f>LEFT(Tableau134[[#This Row],[Period]],4)</f>
        <v>2020</v>
      </c>
      <c r="H353">
        <f>LEN(Tableau134[[#This Row],[Period]])</f>
        <v>8</v>
      </c>
      <c r="I353" t="str">
        <f>RIGHT(Tableau134[[#This Row],[Period]],Tableau134[[#This Row],[Nbcar Period]]-6)</f>
        <v>12</v>
      </c>
      <c r="J353" s="3">
        <f>DATE(Tableau134[[#This Row],[Année]],Tableau134[[#This Row],[Droite Period]],1)</f>
        <v>44166</v>
      </c>
      <c r="K353" t="s">
        <v>81</v>
      </c>
      <c r="L353" t="s">
        <v>633</v>
      </c>
      <c r="M353">
        <f>_xlfn.NUMBERVALUE(Tableau134[[#This Row],[Sales]],".")</f>
        <v>9908.94</v>
      </c>
    </row>
    <row r="354" spans="1:13" x14ac:dyDescent="0.25">
      <c r="A354" t="s">
        <v>13</v>
      </c>
      <c r="B354" t="s">
        <v>34</v>
      </c>
      <c r="C354" t="s">
        <v>15</v>
      </c>
      <c r="D354">
        <f>LEN(Tableau134[[#This Row],[Categ]])</f>
        <v>10</v>
      </c>
      <c r="E354" t="str">
        <f>RIGHT(Tableau134[[#This Row],[Categ]],Tableau134[[#This Row],[Nbcar]]-6)</f>
        <v>Haut</v>
      </c>
      <c r="F354" t="s">
        <v>76</v>
      </c>
      <c r="G354" t="str">
        <f>LEFT(Tableau134[[#This Row],[Period]],4)</f>
        <v>2020</v>
      </c>
      <c r="H354">
        <f>LEN(Tableau134[[#This Row],[Period]])</f>
        <v>7</v>
      </c>
      <c r="I354" t="str">
        <f>RIGHT(Tableau134[[#This Row],[Period]],Tableau134[[#This Row],[Nbcar Period]]-6)</f>
        <v>8</v>
      </c>
      <c r="J354" s="3">
        <f>DATE(Tableau134[[#This Row],[Année]],Tableau134[[#This Row],[Droite Period]],1)</f>
        <v>44044</v>
      </c>
      <c r="K354" t="s">
        <v>167</v>
      </c>
      <c r="L354" t="s">
        <v>634</v>
      </c>
      <c r="M354">
        <f>_xlfn.NUMBERVALUE(Tableau134[[#This Row],[Sales]],".")</f>
        <v>7072.99</v>
      </c>
    </row>
    <row r="355" spans="1:13" x14ac:dyDescent="0.25">
      <c r="A355" t="s">
        <v>13</v>
      </c>
      <c r="B355" t="s">
        <v>34</v>
      </c>
      <c r="C355" t="s">
        <v>15</v>
      </c>
      <c r="D355">
        <f>LEN(Tableau134[[#This Row],[Categ]])</f>
        <v>10</v>
      </c>
      <c r="E355" t="str">
        <f>RIGHT(Tableau134[[#This Row],[Categ]],Tableau134[[#This Row],[Nbcar]]-6)</f>
        <v>Haut</v>
      </c>
      <c r="F355" t="s">
        <v>70</v>
      </c>
      <c r="G355" t="str">
        <f>LEFT(Tableau134[[#This Row],[Period]],4)</f>
        <v>2019</v>
      </c>
      <c r="H355">
        <f>LEN(Tableau134[[#This Row],[Period]])</f>
        <v>7</v>
      </c>
      <c r="I355" t="str">
        <f>RIGHT(Tableau134[[#This Row],[Period]],Tableau134[[#This Row],[Nbcar Period]]-6)</f>
        <v>9</v>
      </c>
      <c r="J355" s="3">
        <f>DATE(Tableau134[[#This Row],[Année]],Tableau134[[#This Row],[Droite Period]],1)</f>
        <v>43709</v>
      </c>
      <c r="K355" t="s">
        <v>572</v>
      </c>
      <c r="L355" t="s">
        <v>635</v>
      </c>
      <c r="M355">
        <f>_xlfn.NUMBERVALUE(Tableau134[[#This Row],[Sales]],".")</f>
        <v>6354.25</v>
      </c>
    </row>
    <row r="356" spans="1:13" x14ac:dyDescent="0.25">
      <c r="A356" t="s">
        <v>13</v>
      </c>
      <c r="B356" t="s">
        <v>34</v>
      </c>
      <c r="C356" t="s">
        <v>15</v>
      </c>
      <c r="D356">
        <f>LEN(Tableau134[[#This Row],[Categ]])</f>
        <v>10</v>
      </c>
      <c r="E356" t="str">
        <f>RIGHT(Tableau134[[#This Row],[Categ]],Tableau134[[#This Row],[Nbcar]]-6)</f>
        <v>Haut</v>
      </c>
      <c r="F356" t="s">
        <v>176</v>
      </c>
      <c r="G356" t="str">
        <f>LEFT(Tableau134[[#This Row],[Period]],4)</f>
        <v>2020</v>
      </c>
      <c r="H356">
        <f>LEN(Tableau134[[#This Row],[Period]])</f>
        <v>7</v>
      </c>
      <c r="I356" t="str">
        <f>RIGHT(Tableau134[[#This Row],[Period]],Tableau134[[#This Row],[Nbcar Period]]-6)</f>
        <v>4</v>
      </c>
      <c r="J356" s="3">
        <f>DATE(Tableau134[[#This Row],[Année]],Tableau134[[#This Row],[Droite Period]],1)</f>
        <v>43922</v>
      </c>
      <c r="K356" t="s">
        <v>636</v>
      </c>
      <c r="L356" t="s">
        <v>637</v>
      </c>
      <c r="M356">
        <f>_xlfn.NUMBERVALUE(Tableau134[[#This Row],[Sales]],".")</f>
        <v>1317.92</v>
      </c>
    </row>
    <row r="357" spans="1:13" x14ac:dyDescent="0.25">
      <c r="A357" t="s">
        <v>13</v>
      </c>
      <c r="B357" t="s">
        <v>97</v>
      </c>
      <c r="C357" t="s">
        <v>15</v>
      </c>
      <c r="D357">
        <f>LEN(Tableau134[[#This Row],[Categ]])</f>
        <v>10</v>
      </c>
      <c r="E357" t="str">
        <f>RIGHT(Tableau134[[#This Row],[Categ]],Tableau134[[#This Row],[Nbcar]]-6)</f>
        <v>Haut</v>
      </c>
      <c r="F357" t="s">
        <v>16</v>
      </c>
      <c r="G357" t="str">
        <f>LEFT(Tableau134[[#This Row],[Period]],4)</f>
        <v>2020</v>
      </c>
      <c r="H357">
        <f>LEN(Tableau134[[#This Row],[Period]])</f>
        <v>7</v>
      </c>
      <c r="I357" t="str">
        <f>RIGHT(Tableau134[[#This Row],[Period]],Tableau134[[#This Row],[Nbcar Period]]-6)</f>
        <v>2</v>
      </c>
      <c r="J357" s="3">
        <f>DATE(Tableau134[[#This Row],[Année]],Tableau134[[#This Row],[Droite Period]],1)</f>
        <v>43862</v>
      </c>
      <c r="K357" t="s">
        <v>54</v>
      </c>
      <c r="L357" t="s">
        <v>638</v>
      </c>
      <c r="M357">
        <f>_xlfn.NUMBERVALUE(Tableau134[[#This Row],[Sales]],".")</f>
        <v>2361.39</v>
      </c>
    </row>
    <row r="358" spans="1:13" x14ac:dyDescent="0.25">
      <c r="A358" t="s">
        <v>13</v>
      </c>
      <c r="B358" t="s">
        <v>34</v>
      </c>
      <c r="C358" t="s">
        <v>30</v>
      </c>
      <c r="D358">
        <f>LEN(Tableau134[[#This Row],[Categ]])</f>
        <v>9</v>
      </c>
      <c r="E358" t="str">
        <f>RIGHT(Tableau134[[#This Row],[Categ]],Tableau134[[#This Row],[Nbcar]]-6)</f>
        <v>Bas</v>
      </c>
      <c r="F358" t="s">
        <v>42</v>
      </c>
      <c r="G358" t="str">
        <f>LEFT(Tableau134[[#This Row],[Period]],4)</f>
        <v>2020</v>
      </c>
      <c r="H358">
        <f>LEN(Tableau134[[#This Row],[Period]])</f>
        <v>7</v>
      </c>
      <c r="I358" t="str">
        <f>RIGHT(Tableau134[[#This Row],[Period]],Tableau134[[#This Row],[Nbcar Period]]-6)</f>
        <v>6</v>
      </c>
      <c r="J358" s="3">
        <f>DATE(Tableau134[[#This Row],[Année]],Tableau134[[#This Row],[Droite Period]],1)</f>
        <v>43983</v>
      </c>
      <c r="K358" t="s">
        <v>125</v>
      </c>
      <c r="L358" t="s">
        <v>639</v>
      </c>
      <c r="M358">
        <f>_xlfn.NUMBERVALUE(Tableau134[[#This Row],[Sales]],".")</f>
        <v>4921.3900000000003</v>
      </c>
    </row>
    <row r="359" spans="1:13" x14ac:dyDescent="0.25">
      <c r="A359" t="s">
        <v>13</v>
      </c>
      <c r="B359" t="s">
        <v>53</v>
      </c>
      <c r="C359" t="s">
        <v>30</v>
      </c>
      <c r="D359">
        <f>LEN(Tableau134[[#This Row],[Categ]])</f>
        <v>9</v>
      </c>
      <c r="E359" t="str">
        <f>RIGHT(Tableau134[[#This Row],[Categ]],Tableau134[[#This Row],[Nbcar]]-6)</f>
        <v>Bas</v>
      </c>
      <c r="F359" t="s">
        <v>114</v>
      </c>
      <c r="G359" t="str">
        <f>LEFT(Tableau134[[#This Row],[Period]],4)</f>
        <v>2020</v>
      </c>
      <c r="H359">
        <f>LEN(Tableau134[[#This Row],[Period]])</f>
        <v>7</v>
      </c>
      <c r="I359" t="str">
        <f>RIGHT(Tableau134[[#This Row],[Period]],Tableau134[[#This Row],[Nbcar Period]]-6)</f>
        <v>3</v>
      </c>
      <c r="J359" s="3">
        <f>DATE(Tableau134[[#This Row],[Année]],Tableau134[[#This Row],[Droite Period]],1)</f>
        <v>43891</v>
      </c>
      <c r="K359" t="s">
        <v>65</v>
      </c>
      <c r="L359" t="s">
        <v>640</v>
      </c>
      <c r="M359">
        <f>_xlfn.NUMBERVALUE(Tableau134[[#This Row],[Sales]],".")</f>
        <v>4329.2700000000004</v>
      </c>
    </row>
    <row r="360" spans="1:13" x14ac:dyDescent="0.25">
      <c r="A360" t="s">
        <v>13</v>
      </c>
      <c r="B360" t="s">
        <v>14</v>
      </c>
      <c r="C360" t="s">
        <v>30</v>
      </c>
      <c r="D360">
        <f>LEN(Tableau134[[#This Row],[Categ]])</f>
        <v>9</v>
      </c>
      <c r="E360" t="str">
        <f>RIGHT(Tableau134[[#This Row],[Categ]],Tableau134[[#This Row],[Nbcar]]-6)</f>
        <v>Bas</v>
      </c>
      <c r="F360" t="s">
        <v>48</v>
      </c>
      <c r="G360" t="str">
        <f>LEFT(Tableau134[[#This Row],[Period]],4)</f>
        <v>2021</v>
      </c>
      <c r="H360">
        <f>LEN(Tableau134[[#This Row],[Period]])</f>
        <v>7</v>
      </c>
      <c r="I360" t="str">
        <f>RIGHT(Tableau134[[#This Row],[Period]],Tableau134[[#This Row],[Nbcar Period]]-6)</f>
        <v>4</v>
      </c>
      <c r="J360" s="3">
        <f>DATE(Tableau134[[#This Row],[Année]],Tableau134[[#This Row],[Droite Period]],1)</f>
        <v>44287</v>
      </c>
      <c r="K360" t="s">
        <v>286</v>
      </c>
      <c r="L360" t="s">
        <v>641</v>
      </c>
      <c r="M360">
        <f>_xlfn.NUMBERVALUE(Tableau134[[#This Row],[Sales]],".")</f>
        <v>7012.73</v>
      </c>
    </row>
    <row r="361" spans="1:13" x14ac:dyDescent="0.25">
      <c r="A361" t="s">
        <v>13</v>
      </c>
      <c r="B361" t="s">
        <v>26</v>
      </c>
      <c r="C361" t="s">
        <v>35</v>
      </c>
      <c r="D361">
        <f>LEN(Tableau134[[#This Row],[Categ]])</f>
        <v>17</v>
      </c>
      <c r="E361" t="str">
        <f>RIGHT(Tableau134[[#This Row],[Categ]],Tableau134[[#This Row],[Nbcar]]-6)</f>
        <v>Haut-Et-Bas</v>
      </c>
      <c r="F361" t="s">
        <v>139</v>
      </c>
      <c r="G361" t="str">
        <f>LEFT(Tableau134[[#This Row],[Period]],4)</f>
        <v>2019</v>
      </c>
      <c r="H361">
        <f>LEN(Tableau134[[#This Row],[Period]])</f>
        <v>8</v>
      </c>
      <c r="I361" t="str">
        <f>RIGHT(Tableau134[[#This Row],[Period]],Tableau134[[#This Row],[Nbcar Period]]-6)</f>
        <v>11</v>
      </c>
      <c r="J361" s="3">
        <f>DATE(Tableau134[[#This Row],[Année]],Tableau134[[#This Row],[Droite Period]],1)</f>
        <v>43770</v>
      </c>
      <c r="K361" t="s">
        <v>71</v>
      </c>
      <c r="L361" t="s">
        <v>642</v>
      </c>
      <c r="M361">
        <f>_xlfn.NUMBERVALUE(Tableau134[[#This Row],[Sales]],".")</f>
        <v>2180.36</v>
      </c>
    </row>
    <row r="362" spans="1:13" x14ac:dyDescent="0.25">
      <c r="A362" t="s">
        <v>13</v>
      </c>
      <c r="B362" t="s">
        <v>26</v>
      </c>
      <c r="C362" t="s">
        <v>30</v>
      </c>
      <c r="D362">
        <f>LEN(Tableau134[[#This Row],[Categ]])</f>
        <v>9</v>
      </c>
      <c r="E362" t="str">
        <f>RIGHT(Tableau134[[#This Row],[Categ]],Tableau134[[#This Row],[Nbcar]]-6)</f>
        <v>Bas</v>
      </c>
      <c r="F362" t="s">
        <v>23</v>
      </c>
      <c r="G362" t="str">
        <f>LEFT(Tableau134[[#This Row],[Period]],4)</f>
        <v>2019</v>
      </c>
      <c r="H362">
        <f>LEN(Tableau134[[#This Row],[Period]])</f>
        <v>8</v>
      </c>
      <c r="I362" t="str">
        <f>RIGHT(Tableau134[[#This Row],[Period]],Tableau134[[#This Row],[Nbcar Period]]-6)</f>
        <v>10</v>
      </c>
      <c r="J362" s="3">
        <f>DATE(Tableau134[[#This Row],[Année]],Tableau134[[#This Row],[Droite Period]],1)</f>
        <v>43739</v>
      </c>
      <c r="K362" t="s">
        <v>505</v>
      </c>
      <c r="L362" t="s">
        <v>643</v>
      </c>
      <c r="M362">
        <f>_xlfn.NUMBERVALUE(Tableau134[[#This Row],[Sales]],".")</f>
        <v>8011.64</v>
      </c>
    </row>
    <row r="363" spans="1:13" x14ac:dyDescent="0.25">
      <c r="A363" t="s">
        <v>13</v>
      </c>
      <c r="B363" t="s">
        <v>53</v>
      </c>
      <c r="C363" t="s">
        <v>35</v>
      </c>
      <c r="D363">
        <f>LEN(Tableau134[[#This Row],[Categ]])</f>
        <v>17</v>
      </c>
      <c r="E363" t="str">
        <f>RIGHT(Tableau134[[#This Row],[Categ]],Tableau134[[#This Row],[Nbcar]]-6)</f>
        <v>Haut-Et-Bas</v>
      </c>
      <c r="F363" t="s">
        <v>27</v>
      </c>
      <c r="G363" t="str">
        <f>LEFT(Tableau134[[#This Row],[Period]],4)</f>
        <v>2019</v>
      </c>
      <c r="H363">
        <f>LEN(Tableau134[[#This Row],[Period]])</f>
        <v>7</v>
      </c>
      <c r="I363" t="str">
        <f>RIGHT(Tableau134[[#This Row],[Period]],Tableau134[[#This Row],[Nbcar Period]]-6)</f>
        <v>5</v>
      </c>
      <c r="J363" s="3">
        <f>DATE(Tableau134[[#This Row],[Année]],Tableau134[[#This Row],[Droite Period]],1)</f>
        <v>43586</v>
      </c>
      <c r="K363" t="s">
        <v>644</v>
      </c>
      <c r="L363" t="s">
        <v>645</v>
      </c>
      <c r="M363">
        <f>_xlfn.NUMBERVALUE(Tableau134[[#This Row],[Sales]],".")</f>
        <v>5424.17</v>
      </c>
    </row>
    <row r="364" spans="1:13" x14ac:dyDescent="0.25">
      <c r="A364" t="s">
        <v>13</v>
      </c>
      <c r="B364" t="s">
        <v>19</v>
      </c>
      <c r="C364" t="s">
        <v>15</v>
      </c>
      <c r="D364">
        <f>LEN(Tableau134[[#This Row],[Categ]])</f>
        <v>10</v>
      </c>
      <c r="E364" t="str">
        <f>RIGHT(Tableau134[[#This Row],[Categ]],Tableau134[[#This Row],[Nbcar]]-6)</f>
        <v>Haut</v>
      </c>
      <c r="F364" t="s">
        <v>67</v>
      </c>
      <c r="G364" t="str">
        <f>LEFT(Tableau134[[#This Row],[Period]],4)</f>
        <v>2021</v>
      </c>
      <c r="H364">
        <f>LEN(Tableau134[[#This Row],[Period]])</f>
        <v>7</v>
      </c>
      <c r="I364" t="str">
        <f>RIGHT(Tableau134[[#This Row],[Period]],Tableau134[[#This Row],[Nbcar Period]]-6)</f>
        <v>2</v>
      </c>
      <c r="J364" s="3">
        <f>DATE(Tableau134[[#This Row],[Année]],Tableau134[[#This Row],[Droite Period]],1)</f>
        <v>44228</v>
      </c>
      <c r="K364" t="s">
        <v>646</v>
      </c>
      <c r="L364" t="s">
        <v>647</v>
      </c>
      <c r="M364">
        <f>_xlfn.NUMBERVALUE(Tableau134[[#This Row],[Sales]],".")</f>
        <v>8810.8700000000008</v>
      </c>
    </row>
    <row r="365" spans="1:13" x14ac:dyDescent="0.25">
      <c r="A365" t="s">
        <v>13</v>
      </c>
      <c r="B365" t="s">
        <v>14</v>
      </c>
      <c r="C365" t="s">
        <v>15</v>
      </c>
      <c r="D365">
        <f>LEN(Tableau134[[#This Row],[Categ]])</f>
        <v>10</v>
      </c>
      <c r="E365" t="str">
        <f>RIGHT(Tableau134[[#This Row],[Categ]],Tableau134[[#This Row],[Nbcar]]-6)</f>
        <v>Haut</v>
      </c>
      <c r="F365" t="s">
        <v>61</v>
      </c>
      <c r="G365" t="str">
        <f>LEFT(Tableau134[[#This Row],[Period]],4)</f>
        <v>2020</v>
      </c>
      <c r="H365">
        <f>LEN(Tableau134[[#This Row],[Period]])</f>
        <v>7</v>
      </c>
      <c r="I365" t="str">
        <f>RIGHT(Tableau134[[#This Row],[Period]],Tableau134[[#This Row],[Nbcar Period]]-6)</f>
        <v>5</v>
      </c>
      <c r="J365" s="3">
        <f>DATE(Tableau134[[#This Row],[Année]],Tableau134[[#This Row],[Droite Period]],1)</f>
        <v>43952</v>
      </c>
      <c r="K365" t="s">
        <v>607</v>
      </c>
      <c r="L365" t="s">
        <v>648</v>
      </c>
      <c r="M365">
        <f>_xlfn.NUMBERVALUE(Tableau134[[#This Row],[Sales]],".")</f>
        <v>1162.7</v>
      </c>
    </row>
    <row r="366" spans="1:13" x14ac:dyDescent="0.25">
      <c r="A366" t="s">
        <v>13</v>
      </c>
      <c r="B366" t="s">
        <v>73</v>
      </c>
      <c r="C366" t="s">
        <v>15</v>
      </c>
      <c r="D366">
        <f>LEN(Tableau134[[#This Row],[Categ]])</f>
        <v>10</v>
      </c>
      <c r="E366" t="str">
        <f>RIGHT(Tableau134[[#This Row],[Categ]],Tableau134[[#This Row],[Nbcar]]-6)</f>
        <v>Haut</v>
      </c>
      <c r="F366" t="s">
        <v>70</v>
      </c>
      <c r="G366" t="str">
        <f>LEFT(Tableau134[[#This Row],[Period]],4)</f>
        <v>2019</v>
      </c>
      <c r="H366">
        <f>LEN(Tableau134[[#This Row],[Period]])</f>
        <v>7</v>
      </c>
      <c r="I366" t="str">
        <f>RIGHT(Tableau134[[#This Row],[Period]],Tableau134[[#This Row],[Nbcar Period]]-6)</f>
        <v>9</v>
      </c>
      <c r="J366" s="3">
        <f>DATE(Tableau134[[#This Row],[Année]],Tableau134[[#This Row],[Droite Period]],1)</f>
        <v>43709</v>
      </c>
      <c r="K366" t="s">
        <v>221</v>
      </c>
      <c r="L366" t="s">
        <v>649</v>
      </c>
      <c r="M366">
        <f>_xlfn.NUMBERVALUE(Tableau134[[#This Row],[Sales]],".")</f>
        <v>370.9</v>
      </c>
    </row>
    <row r="367" spans="1:13" x14ac:dyDescent="0.25">
      <c r="A367" t="s">
        <v>13</v>
      </c>
      <c r="B367" t="s">
        <v>14</v>
      </c>
      <c r="C367" t="s">
        <v>30</v>
      </c>
      <c r="D367">
        <f>LEN(Tableau134[[#This Row],[Categ]])</f>
        <v>9</v>
      </c>
      <c r="E367" t="str">
        <f>RIGHT(Tableau134[[#This Row],[Categ]],Tableau134[[#This Row],[Nbcar]]-6)</f>
        <v>Bas</v>
      </c>
      <c r="F367" t="s">
        <v>42</v>
      </c>
      <c r="G367" t="str">
        <f>LEFT(Tableau134[[#This Row],[Period]],4)</f>
        <v>2020</v>
      </c>
      <c r="H367">
        <f>LEN(Tableau134[[#This Row],[Period]])</f>
        <v>7</v>
      </c>
      <c r="I367" t="str">
        <f>RIGHT(Tableau134[[#This Row],[Period]],Tableau134[[#This Row],[Nbcar Period]]-6)</f>
        <v>6</v>
      </c>
      <c r="J367" s="3">
        <f>DATE(Tableau134[[#This Row],[Année]],Tableau134[[#This Row],[Droite Period]],1)</f>
        <v>43983</v>
      </c>
      <c r="K367" t="s">
        <v>312</v>
      </c>
      <c r="L367" t="s">
        <v>650</v>
      </c>
      <c r="M367">
        <f>_xlfn.NUMBERVALUE(Tableau134[[#This Row],[Sales]],".")</f>
        <v>5421.45</v>
      </c>
    </row>
    <row r="368" spans="1:13" x14ac:dyDescent="0.25">
      <c r="A368" t="s">
        <v>13</v>
      </c>
      <c r="B368" t="s">
        <v>53</v>
      </c>
      <c r="C368" t="s">
        <v>35</v>
      </c>
      <c r="D368">
        <f>LEN(Tableau134[[#This Row],[Categ]])</f>
        <v>17</v>
      </c>
      <c r="E368" t="str">
        <f>RIGHT(Tableau134[[#This Row],[Categ]],Tableau134[[#This Row],[Nbcar]]-6)</f>
        <v>Haut-Et-Bas</v>
      </c>
      <c r="F368" t="s">
        <v>176</v>
      </c>
      <c r="G368" t="str">
        <f>LEFT(Tableau134[[#This Row],[Period]],4)</f>
        <v>2020</v>
      </c>
      <c r="H368">
        <f>LEN(Tableau134[[#This Row],[Period]])</f>
        <v>7</v>
      </c>
      <c r="I368" t="str">
        <f>RIGHT(Tableau134[[#This Row],[Period]],Tableau134[[#This Row],[Nbcar Period]]-6)</f>
        <v>4</v>
      </c>
      <c r="J368" s="3">
        <f>DATE(Tableau134[[#This Row],[Année]],Tableau134[[#This Row],[Droite Period]],1)</f>
        <v>43922</v>
      </c>
      <c r="K368" t="s">
        <v>651</v>
      </c>
      <c r="L368" t="s">
        <v>652</v>
      </c>
      <c r="M368">
        <f>_xlfn.NUMBERVALUE(Tableau134[[#This Row],[Sales]],".")</f>
        <v>9990.4</v>
      </c>
    </row>
    <row r="369" spans="1:13" x14ac:dyDescent="0.25">
      <c r="A369" t="s">
        <v>13</v>
      </c>
      <c r="B369" t="s">
        <v>14</v>
      </c>
      <c r="C369" t="s">
        <v>30</v>
      </c>
      <c r="D369">
        <f>LEN(Tableau134[[#This Row],[Categ]])</f>
        <v>9</v>
      </c>
      <c r="E369" t="str">
        <f>RIGHT(Tableau134[[#This Row],[Categ]],Tableau134[[#This Row],[Nbcar]]-6)</f>
        <v>Bas</v>
      </c>
      <c r="F369" t="s">
        <v>70</v>
      </c>
      <c r="G369" t="str">
        <f>LEFT(Tableau134[[#This Row],[Period]],4)</f>
        <v>2019</v>
      </c>
      <c r="H369">
        <f>LEN(Tableau134[[#This Row],[Period]])</f>
        <v>7</v>
      </c>
      <c r="I369" t="str">
        <f>RIGHT(Tableau134[[#This Row],[Period]],Tableau134[[#This Row],[Nbcar Period]]-6)</f>
        <v>9</v>
      </c>
      <c r="J369" s="3">
        <f>DATE(Tableau134[[#This Row],[Année]],Tableau134[[#This Row],[Droite Period]],1)</f>
        <v>43709</v>
      </c>
      <c r="K369" t="s">
        <v>478</v>
      </c>
      <c r="L369" t="s">
        <v>653</v>
      </c>
      <c r="M369">
        <f>_xlfn.NUMBERVALUE(Tableau134[[#This Row],[Sales]],".")</f>
        <v>82.65</v>
      </c>
    </row>
    <row r="370" spans="1:13" x14ac:dyDescent="0.25">
      <c r="A370" t="s">
        <v>13</v>
      </c>
      <c r="B370" t="s">
        <v>14</v>
      </c>
      <c r="C370" t="s">
        <v>15</v>
      </c>
      <c r="D370">
        <f>LEN(Tableau134[[#This Row],[Categ]])</f>
        <v>10</v>
      </c>
      <c r="E370" t="str">
        <f>RIGHT(Tableau134[[#This Row],[Categ]],Tableau134[[#This Row],[Nbcar]]-6)</f>
        <v>Haut</v>
      </c>
      <c r="F370" t="s">
        <v>152</v>
      </c>
      <c r="G370" t="str">
        <f>LEFT(Tableau134[[#This Row],[Period]],4)</f>
        <v>2019</v>
      </c>
      <c r="H370">
        <f>LEN(Tableau134[[#This Row],[Period]])</f>
        <v>7</v>
      </c>
      <c r="I370" t="str">
        <f>RIGHT(Tableau134[[#This Row],[Period]],Tableau134[[#This Row],[Nbcar Period]]-6)</f>
        <v>7</v>
      </c>
      <c r="J370" s="3">
        <f>DATE(Tableau134[[#This Row],[Année]],Tableau134[[#This Row],[Droite Period]],1)</f>
        <v>43647</v>
      </c>
      <c r="K370" t="s">
        <v>137</v>
      </c>
      <c r="L370" t="s">
        <v>654</v>
      </c>
      <c r="M370">
        <f>_xlfn.NUMBERVALUE(Tableau134[[#This Row],[Sales]],".")</f>
        <v>6959.16</v>
      </c>
    </row>
    <row r="371" spans="1:13" x14ac:dyDescent="0.25">
      <c r="A371" t="s">
        <v>13</v>
      </c>
      <c r="B371" t="s">
        <v>97</v>
      </c>
      <c r="C371" t="s">
        <v>15</v>
      </c>
      <c r="D371">
        <f>LEN(Tableau134[[#This Row],[Categ]])</f>
        <v>10</v>
      </c>
      <c r="E371" t="str">
        <f>RIGHT(Tableau134[[#This Row],[Categ]],Tableau134[[#This Row],[Nbcar]]-6)</f>
        <v>Haut</v>
      </c>
      <c r="F371" t="s">
        <v>61</v>
      </c>
      <c r="G371" t="str">
        <f>LEFT(Tableau134[[#This Row],[Period]],4)</f>
        <v>2020</v>
      </c>
      <c r="H371">
        <f>LEN(Tableau134[[#This Row],[Period]])</f>
        <v>7</v>
      </c>
      <c r="I371" t="str">
        <f>RIGHT(Tableau134[[#This Row],[Period]],Tableau134[[#This Row],[Nbcar Period]]-6)</f>
        <v>5</v>
      </c>
      <c r="J371" s="3">
        <f>DATE(Tableau134[[#This Row],[Année]],Tableau134[[#This Row],[Droite Period]],1)</f>
        <v>43952</v>
      </c>
      <c r="K371" t="s">
        <v>411</v>
      </c>
      <c r="L371" t="s">
        <v>655</v>
      </c>
      <c r="M371">
        <f>_xlfn.NUMBERVALUE(Tableau134[[#This Row],[Sales]],".")</f>
        <v>8401.68</v>
      </c>
    </row>
    <row r="372" spans="1:13" x14ac:dyDescent="0.25">
      <c r="A372" t="s">
        <v>13</v>
      </c>
      <c r="B372" t="s">
        <v>45</v>
      </c>
      <c r="C372" t="s">
        <v>30</v>
      </c>
      <c r="D372">
        <f>LEN(Tableau134[[#This Row],[Categ]])</f>
        <v>9</v>
      </c>
      <c r="E372" t="str">
        <f>RIGHT(Tableau134[[#This Row],[Categ]],Tableau134[[#This Row],[Nbcar]]-6)</f>
        <v>Bas</v>
      </c>
      <c r="F372" t="s">
        <v>152</v>
      </c>
      <c r="G372" t="str">
        <f>LEFT(Tableau134[[#This Row],[Period]],4)</f>
        <v>2019</v>
      </c>
      <c r="H372">
        <f>LEN(Tableau134[[#This Row],[Period]])</f>
        <v>7</v>
      </c>
      <c r="I372" t="str">
        <f>RIGHT(Tableau134[[#This Row],[Period]],Tableau134[[#This Row],[Nbcar Period]]-6)</f>
        <v>7</v>
      </c>
      <c r="J372" s="3">
        <f>DATE(Tableau134[[#This Row],[Année]],Tableau134[[#This Row],[Droite Period]],1)</f>
        <v>43647</v>
      </c>
      <c r="K372" t="s">
        <v>426</v>
      </c>
      <c r="L372" t="s">
        <v>656</v>
      </c>
      <c r="M372">
        <f>_xlfn.NUMBERVALUE(Tableau134[[#This Row],[Sales]],".")</f>
        <v>5637.94</v>
      </c>
    </row>
    <row r="373" spans="1:13" x14ac:dyDescent="0.25">
      <c r="A373" t="s">
        <v>13</v>
      </c>
      <c r="B373" t="s">
        <v>19</v>
      </c>
      <c r="C373" t="s">
        <v>15</v>
      </c>
      <c r="D373">
        <f>LEN(Tableau134[[#This Row],[Categ]])</f>
        <v>10</v>
      </c>
      <c r="E373" t="str">
        <f>RIGHT(Tableau134[[#This Row],[Categ]],Tableau134[[#This Row],[Nbcar]]-6)</f>
        <v>Haut</v>
      </c>
      <c r="F373" t="s">
        <v>139</v>
      </c>
      <c r="G373" t="str">
        <f>LEFT(Tableau134[[#This Row],[Period]],4)</f>
        <v>2019</v>
      </c>
      <c r="H373">
        <f>LEN(Tableau134[[#This Row],[Period]])</f>
        <v>8</v>
      </c>
      <c r="I373" t="str">
        <f>RIGHT(Tableau134[[#This Row],[Period]],Tableau134[[#This Row],[Nbcar Period]]-6)</f>
        <v>11</v>
      </c>
      <c r="J373" s="3">
        <f>DATE(Tableau134[[#This Row],[Année]],Tableau134[[#This Row],[Droite Period]],1)</f>
        <v>43770</v>
      </c>
      <c r="K373" t="s">
        <v>657</v>
      </c>
      <c r="L373" t="s">
        <v>658</v>
      </c>
      <c r="M373">
        <f>_xlfn.NUMBERVALUE(Tableau134[[#This Row],[Sales]],".")</f>
        <v>277.64999999999998</v>
      </c>
    </row>
    <row r="374" spans="1:13" x14ac:dyDescent="0.25">
      <c r="A374" t="s">
        <v>13</v>
      </c>
      <c r="B374" t="s">
        <v>53</v>
      </c>
      <c r="C374" t="s">
        <v>30</v>
      </c>
      <c r="D374">
        <f>LEN(Tableau134[[#This Row],[Categ]])</f>
        <v>9</v>
      </c>
      <c r="E374" t="str">
        <f>RIGHT(Tableau134[[#This Row],[Categ]],Tableau134[[#This Row],[Nbcar]]-6)</f>
        <v>Bas</v>
      </c>
      <c r="F374" t="s">
        <v>42</v>
      </c>
      <c r="G374" t="str">
        <f>LEFT(Tableau134[[#This Row],[Period]],4)</f>
        <v>2020</v>
      </c>
      <c r="H374">
        <f>LEN(Tableau134[[#This Row],[Period]])</f>
        <v>7</v>
      </c>
      <c r="I374" t="str">
        <f>RIGHT(Tableau134[[#This Row],[Period]],Tableau134[[#This Row],[Nbcar Period]]-6)</f>
        <v>6</v>
      </c>
      <c r="J374" s="3">
        <f>DATE(Tableau134[[#This Row],[Année]],Tableau134[[#This Row],[Droite Period]],1)</f>
        <v>43983</v>
      </c>
      <c r="K374" t="s">
        <v>659</v>
      </c>
      <c r="L374" t="s">
        <v>660</v>
      </c>
      <c r="M374">
        <f>_xlfn.NUMBERVALUE(Tableau134[[#This Row],[Sales]],".")</f>
        <v>9525.9599999999991</v>
      </c>
    </row>
    <row r="375" spans="1:13" x14ac:dyDescent="0.25">
      <c r="A375" t="s">
        <v>13</v>
      </c>
      <c r="B375" t="s">
        <v>97</v>
      </c>
      <c r="C375" t="s">
        <v>35</v>
      </c>
      <c r="D375">
        <f>LEN(Tableau134[[#This Row],[Categ]])</f>
        <v>17</v>
      </c>
      <c r="E375" t="str">
        <f>RIGHT(Tableau134[[#This Row],[Categ]],Tableau134[[#This Row],[Nbcar]]-6)</f>
        <v>Haut-Et-Bas</v>
      </c>
      <c r="F375" t="s">
        <v>58</v>
      </c>
      <c r="G375" t="str">
        <f>LEFT(Tableau134[[#This Row],[Period]],4)</f>
        <v>2020</v>
      </c>
      <c r="H375">
        <f>LEN(Tableau134[[#This Row],[Period]])</f>
        <v>8</v>
      </c>
      <c r="I375" t="str">
        <f>RIGHT(Tableau134[[#This Row],[Period]],Tableau134[[#This Row],[Nbcar Period]]-6)</f>
        <v>10</v>
      </c>
      <c r="J375" s="3">
        <f>DATE(Tableau134[[#This Row],[Année]],Tableau134[[#This Row],[Droite Period]],1)</f>
        <v>44105</v>
      </c>
      <c r="K375" t="s">
        <v>661</v>
      </c>
      <c r="L375" t="s">
        <v>662</v>
      </c>
      <c r="M375">
        <f>_xlfn.NUMBERVALUE(Tableau134[[#This Row],[Sales]],".")</f>
        <v>4908.3999999999996</v>
      </c>
    </row>
    <row r="376" spans="1:13" x14ac:dyDescent="0.25">
      <c r="A376" t="s">
        <v>13</v>
      </c>
      <c r="B376" t="s">
        <v>97</v>
      </c>
      <c r="C376" t="s">
        <v>35</v>
      </c>
      <c r="D376">
        <f>LEN(Tableau134[[#This Row],[Categ]])</f>
        <v>17</v>
      </c>
      <c r="E376" t="str">
        <f>RIGHT(Tableau134[[#This Row],[Categ]],Tableau134[[#This Row],[Nbcar]]-6)</f>
        <v>Haut-Et-Bas</v>
      </c>
      <c r="F376" t="s">
        <v>23</v>
      </c>
      <c r="G376" t="str">
        <f>LEFT(Tableau134[[#This Row],[Period]],4)</f>
        <v>2019</v>
      </c>
      <c r="H376">
        <f>LEN(Tableau134[[#This Row],[Period]])</f>
        <v>8</v>
      </c>
      <c r="I376" t="str">
        <f>RIGHT(Tableau134[[#This Row],[Period]],Tableau134[[#This Row],[Nbcar Period]]-6)</f>
        <v>10</v>
      </c>
      <c r="J376" s="3">
        <f>DATE(Tableau134[[#This Row],[Année]],Tableau134[[#This Row],[Droite Period]],1)</f>
        <v>43739</v>
      </c>
      <c r="K376" t="s">
        <v>108</v>
      </c>
      <c r="L376" t="s">
        <v>663</v>
      </c>
      <c r="M376">
        <f>_xlfn.NUMBERVALUE(Tableau134[[#This Row],[Sales]],".")</f>
        <v>7683.13</v>
      </c>
    </row>
    <row r="377" spans="1:13" x14ac:dyDescent="0.25">
      <c r="A377" t="s">
        <v>13</v>
      </c>
      <c r="B377" t="s">
        <v>73</v>
      </c>
      <c r="C377" t="s">
        <v>35</v>
      </c>
      <c r="D377">
        <f>LEN(Tableau134[[#This Row],[Categ]])</f>
        <v>17</v>
      </c>
      <c r="E377" t="str">
        <f>RIGHT(Tableau134[[#This Row],[Categ]],Tableau134[[#This Row],[Nbcar]]-6)</f>
        <v>Haut-Et-Bas</v>
      </c>
      <c r="F377" t="s">
        <v>139</v>
      </c>
      <c r="G377" t="str">
        <f>LEFT(Tableau134[[#This Row],[Period]],4)</f>
        <v>2019</v>
      </c>
      <c r="H377">
        <f>LEN(Tableau134[[#This Row],[Period]])</f>
        <v>8</v>
      </c>
      <c r="I377" t="str">
        <f>RIGHT(Tableau134[[#This Row],[Period]],Tableau134[[#This Row],[Nbcar Period]]-6)</f>
        <v>11</v>
      </c>
      <c r="J377" s="3">
        <f>DATE(Tableau134[[#This Row],[Année]],Tableau134[[#This Row],[Droite Period]],1)</f>
        <v>43770</v>
      </c>
      <c r="K377" t="s">
        <v>664</v>
      </c>
      <c r="L377" t="s">
        <v>665</v>
      </c>
      <c r="M377">
        <f>_xlfn.NUMBERVALUE(Tableau134[[#This Row],[Sales]],".")</f>
        <v>4379.29</v>
      </c>
    </row>
    <row r="378" spans="1:13" x14ac:dyDescent="0.25">
      <c r="A378" t="s">
        <v>13</v>
      </c>
      <c r="B378" t="s">
        <v>97</v>
      </c>
      <c r="C378" t="s">
        <v>35</v>
      </c>
      <c r="D378">
        <f>LEN(Tableau134[[#This Row],[Categ]])</f>
        <v>17</v>
      </c>
      <c r="E378" t="str">
        <f>RIGHT(Tableau134[[#This Row],[Categ]],Tableau134[[#This Row],[Nbcar]]-6)</f>
        <v>Haut-Et-Bas</v>
      </c>
      <c r="F378" t="s">
        <v>42</v>
      </c>
      <c r="G378" t="str">
        <f>LEFT(Tableau134[[#This Row],[Period]],4)</f>
        <v>2020</v>
      </c>
      <c r="H378">
        <f>LEN(Tableau134[[#This Row],[Period]])</f>
        <v>7</v>
      </c>
      <c r="I378" t="str">
        <f>RIGHT(Tableau134[[#This Row],[Period]],Tableau134[[#This Row],[Nbcar Period]]-6)</f>
        <v>6</v>
      </c>
      <c r="J378" s="3">
        <f>DATE(Tableau134[[#This Row],[Année]],Tableau134[[#This Row],[Droite Period]],1)</f>
        <v>43983</v>
      </c>
      <c r="K378" t="s">
        <v>666</v>
      </c>
      <c r="L378" t="s">
        <v>667</v>
      </c>
      <c r="M378">
        <f>_xlfn.NUMBERVALUE(Tableau134[[#This Row],[Sales]],".")</f>
        <v>6156.2</v>
      </c>
    </row>
    <row r="379" spans="1:13" x14ac:dyDescent="0.25">
      <c r="A379" t="s">
        <v>13</v>
      </c>
      <c r="B379" t="s">
        <v>19</v>
      </c>
      <c r="C379" t="s">
        <v>15</v>
      </c>
      <c r="D379">
        <f>LEN(Tableau134[[#This Row],[Categ]])</f>
        <v>10</v>
      </c>
      <c r="E379" t="str">
        <f>RIGHT(Tableau134[[#This Row],[Categ]],Tableau134[[#This Row],[Nbcar]]-6)</f>
        <v>Haut</v>
      </c>
      <c r="F379" t="s">
        <v>39</v>
      </c>
      <c r="G379" t="str">
        <f>LEFT(Tableau134[[#This Row],[Period]],4)</f>
        <v>2020</v>
      </c>
      <c r="H379">
        <f>LEN(Tableau134[[#This Row],[Period]])</f>
        <v>8</v>
      </c>
      <c r="I379" t="str">
        <f>RIGHT(Tableau134[[#This Row],[Period]],Tableau134[[#This Row],[Nbcar Period]]-6)</f>
        <v>11</v>
      </c>
      <c r="J379" s="3">
        <f>DATE(Tableau134[[#This Row],[Année]],Tableau134[[#This Row],[Droite Period]],1)</f>
        <v>44136</v>
      </c>
      <c r="K379" t="s">
        <v>582</v>
      </c>
      <c r="L379" t="s">
        <v>668</v>
      </c>
      <c r="M379">
        <f>_xlfn.NUMBERVALUE(Tableau134[[#This Row],[Sales]],".")</f>
        <v>9718.98</v>
      </c>
    </row>
    <row r="380" spans="1:13" x14ac:dyDescent="0.25">
      <c r="A380" t="s">
        <v>13</v>
      </c>
      <c r="B380" t="s">
        <v>45</v>
      </c>
      <c r="C380" t="s">
        <v>15</v>
      </c>
      <c r="D380">
        <f>LEN(Tableau134[[#This Row],[Categ]])</f>
        <v>10</v>
      </c>
      <c r="E380" t="str">
        <f>RIGHT(Tableau134[[#This Row],[Categ]],Tableau134[[#This Row],[Nbcar]]-6)</f>
        <v>Haut</v>
      </c>
      <c r="F380" t="s">
        <v>176</v>
      </c>
      <c r="G380" t="str">
        <f>LEFT(Tableau134[[#This Row],[Period]],4)</f>
        <v>2020</v>
      </c>
      <c r="H380">
        <f>LEN(Tableau134[[#This Row],[Period]])</f>
        <v>7</v>
      </c>
      <c r="I380" t="str">
        <f>RIGHT(Tableau134[[#This Row],[Period]],Tableau134[[#This Row],[Nbcar Period]]-6)</f>
        <v>4</v>
      </c>
      <c r="J380" s="3">
        <f>DATE(Tableau134[[#This Row],[Année]],Tableau134[[#This Row],[Droite Period]],1)</f>
        <v>43922</v>
      </c>
      <c r="K380" t="s">
        <v>669</v>
      </c>
      <c r="L380" t="s">
        <v>670</v>
      </c>
      <c r="M380">
        <f>_xlfn.NUMBERVALUE(Tableau134[[#This Row],[Sales]],".")</f>
        <v>7831.7</v>
      </c>
    </row>
    <row r="381" spans="1:13" x14ac:dyDescent="0.25">
      <c r="A381" t="s">
        <v>13</v>
      </c>
      <c r="B381" t="s">
        <v>19</v>
      </c>
      <c r="C381" t="s">
        <v>15</v>
      </c>
      <c r="D381">
        <f>LEN(Tableau134[[#This Row],[Categ]])</f>
        <v>10</v>
      </c>
      <c r="E381" t="str">
        <f>RIGHT(Tableau134[[#This Row],[Categ]],Tableau134[[#This Row],[Nbcar]]-6)</f>
        <v>Haut</v>
      </c>
      <c r="F381" t="s">
        <v>23</v>
      </c>
      <c r="G381" t="str">
        <f>LEFT(Tableau134[[#This Row],[Period]],4)</f>
        <v>2019</v>
      </c>
      <c r="H381">
        <f>LEN(Tableau134[[#This Row],[Period]])</f>
        <v>8</v>
      </c>
      <c r="I381" t="str">
        <f>RIGHT(Tableau134[[#This Row],[Period]],Tableau134[[#This Row],[Nbcar Period]]-6)</f>
        <v>10</v>
      </c>
      <c r="J381" s="3">
        <f>DATE(Tableau134[[#This Row],[Année]],Tableau134[[#This Row],[Droite Period]],1)</f>
        <v>43739</v>
      </c>
      <c r="K381" t="s">
        <v>396</v>
      </c>
      <c r="L381" t="s">
        <v>671</v>
      </c>
      <c r="M381">
        <f>_xlfn.NUMBERVALUE(Tableau134[[#This Row],[Sales]],".")</f>
        <v>9238.7199999999993</v>
      </c>
    </row>
    <row r="382" spans="1:13" x14ac:dyDescent="0.25">
      <c r="A382" t="s">
        <v>13</v>
      </c>
      <c r="B382" t="s">
        <v>26</v>
      </c>
      <c r="C382" t="s">
        <v>15</v>
      </c>
      <c r="D382">
        <f>LEN(Tableau134[[#This Row],[Categ]])</f>
        <v>10</v>
      </c>
      <c r="E382" t="str">
        <f>RIGHT(Tableau134[[#This Row],[Categ]],Tableau134[[#This Row],[Nbcar]]-6)</f>
        <v>Haut</v>
      </c>
      <c r="F382" t="s">
        <v>114</v>
      </c>
      <c r="G382" t="str">
        <f>LEFT(Tableau134[[#This Row],[Period]],4)</f>
        <v>2020</v>
      </c>
      <c r="H382">
        <f>LEN(Tableau134[[#This Row],[Period]])</f>
        <v>7</v>
      </c>
      <c r="I382" t="str">
        <f>RIGHT(Tableau134[[#This Row],[Period]],Tableau134[[#This Row],[Nbcar Period]]-6)</f>
        <v>3</v>
      </c>
      <c r="J382" s="3">
        <f>DATE(Tableau134[[#This Row],[Année]],Tableau134[[#This Row],[Droite Period]],1)</f>
        <v>43891</v>
      </c>
      <c r="K382" t="s">
        <v>672</v>
      </c>
      <c r="L382" t="s">
        <v>673</v>
      </c>
      <c r="M382">
        <f>_xlfn.NUMBERVALUE(Tableau134[[#This Row],[Sales]],".")</f>
        <v>96.59</v>
      </c>
    </row>
    <row r="383" spans="1:13" x14ac:dyDescent="0.25">
      <c r="A383" t="s">
        <v>13</v>
      </c>
      <c r="B383" t="s">
        <v>45</v>
      </c>
      <c r="C383" t="s">
        <v>30</v>
      </c>
      <c r="D383">
        <f>LEN(Tableau134[[#This Row],[Categ]])</f>
        <v>9</v>
      </c>
      <c r="E383" t="str">
        <f>RIGHT(Tableau134[[#This Row],[Categ]],Tableau134[[#This Row],[Nbcar]]-6)</f>
        <v>Bas</v>
      </c>
      <c r="F383" t="s">
        <v>64</v>
      </c>
      <c r="G383" t="str">
        <f>LEFT(Tableau134[[#This Row],[Period]],4)</f>
        <v>2019</v>
      </c>
      <c r="H383">
        <f>LEN(Tableau134[[#This Row],[Period]])</f>
        <v>7</v>
      </c>
      <c r="I383" t="str">
        <f>RIGHT(Tableau134[[#This Row],[Period]],Tableau134[[#This Row],[Nbcar Period]]-6)</f>
        <v>8</v>
      </c>
      <c r="J383" s="3">
        <f>DATE(Tableau134[[#This Row],[Année]],Tableau134[[#This Row],[Droite Period]],1)</f>
        <v>43678</v>
      </c>
      <c r="K383" t="s">
        <v>37</v>
      </c>
      <c r="L383" t="s">
        <v>674</v>
      </c>
      <c r="M383">
        <f>_xlfn.NUMBERVALUE(Tableau134[[#This Row],[Sales]],".")</f>
        <v>3863.37</v>
      </c>
    </row>
    <row r="384" spans="1:13" x14ac:dyDescent="0.25">
      <c r="A384" t="s">
        <v>13</v>
      </c>
      <c r="B384" t="s">
        <v>53</v>
      </c>
      <c r="C384" t="s">
        <v>30</v>
      </c>
      <c r="D384">
        <f>LEN(Tableau134[[#This Row],[Categ]])</f>
        <v>9</v>
      </c>
      <c r="E384" t="str">
        <f>RIGHT(Tableau134[[#This Row],[Categ]],Tableau134[[#This Row],[Nbcar]]-6)</f>
        <v>Bas</v>
      </c>
      <c r="F384" t="s">
        <v>36</v>
      </c>
      <c r="G384" t="str">
        <f>LEFT(Tableau134[[#This Row],[Period]],4)</f>
        <v>2020</v>
      </c>
      <c r="H384">
        <f>LEN(Tableau134[[#This Row],[Period]])</f>
        <v>7</v>
      </c>
      <c r="I384" t="str">
        <f>RIGHT(Tableau134[[#This Row],[Period]],Tableau134[[#This Row],[Nbcar Period]]-6)</f>
        <v>1</v>
      </c>
      <c r="J384" s="3">
        <f>DATE(Tableau134[[#This Row],[Année]],Tableau134[[#This Row],[Droite Period]],1)</f>
        <v>43831</v>
      </c>
      <c r="K384" t="s">
        <v>675</v>
      </c>
      <c r="L384" t="s">
        <v>676</v>
      </c>
      <c r="M384">
        <f>_xlfn.NUMBERVALUE(Tableau134[[#This Row],[Sales]],".")</f>
        <v>2939.42</v>
      </c>
    </row>
    <row r="385" spans="1:13" x14ac:dyDescent="0.25">
      <c r="A385" t="s">
        <v>13</v>
      </c>
      <c r="B385" t="s">
        <v>97</v>
      </c>
      <c r="C385" t="s">
        <v>30</v>
      </c>
      <c r="D385">
        <f>LEN(Tableau134[[#This Row],[Categ]])</f>
        <v>9</v>
      </c>
      <c r="E385" t="str">
        <f>RIGHT(Tableau134[[#This Row],[Categ]],Tableau134[[#This Row],[Nbcar]]-6)</f>
        <v>Bas</v>
      </c>
      <c r="F385" t="s">
        <v>67</v>
      </c>
      <c r="G385" t="str">
        <f>LEFT(Tableau134[[#This Row],[Period]],4)</f>
        <v>2021</v>
      </c>
      <c r="H385">
        <f>LEN(Tableau134[[#This Row],[Period]])</f>
        <v>7</v>
      </c>
      <c r="I385" t="str">
        <f>RIGHT(Tableau134[[#This Row],[Period]],Tableau134[[#This Row],[Nbcar Period]]-6)</f>
        <v>2</v>
      </c>
      <c r="J385" s="3">
        <f>DATE(Tableau134[[#This Row],[Année]],Tableau134[[#This Row],[Droite Period]],1)</f>
        <v>44228</v>
      </c>
      <c r="K385" t="s">
        <v>104</v>
      </c>
      <c r="L385" t="s">
        <v>677</v>
      </c>
      <c r="M385">
        <f>_xlfn.NUMBERVALUE(Tableau134[[#This Row],[Sales]],".")</f>
        <v>5271.53</v>
      </c>
    </row>
    <row r="386" spans="1:13" x14ac:dyDescent="0.25">
      <c r="A386" t="s">
        <v>13</v>
      </c>
      <c r="B386" t="s">
        <v>19</v>
      </c>
      <c r="C386" t="s">
        <v>30</v>
      </c>
      <c r="D386">
        <f>LEN(Tableau134[[#This Row],[Categ]])</f>
        <v>9</v>
      </c>
      <c r="E386" t="str">
        <f>RIGHT(Tableau134[[#This Row],[Categ]],Tableau134[[#This Row],[Nbcar]]-6)</f>
        <v>Bas</v>
      </c>
      <c r="F386" t="s">
        <v>64</v>
      </c>
      <c r="G386" t="str">
        <f>LEFT(Tableau134[[#This Row],[Period]],4)</f>
        <v>2019</v>
      </c>
      <c r="H386">
        <f>LEN(Tableau134[[#This Row],[Period]])</f>
        <v>7</v>
      </c>
      <c r="I386" t="str">
        <f>RIGHT(Tableau134[[#This Row],[Period]],Tableau134[[#This Row],[Nbcar Period]]-6)</f>
        <v>8</v>
      </c>
      <c r="J386" s="3">
        <f>DATE(Tableau134[[#This Row],[Année]],Tableau134[[#This Row],[Droite Period]],1)</f>
        <v>43678</v>
      </c>
      <c r="K386" t="s">
        <v>678</v>
      </c>
      <c r="L386" t="s">
        <v>679</v>
      </c>
      <c r="M386">
        <f>_xlfn.NUMBERVALUE(Tableau134[[#This Row],[Sales]],".")</f>
        <v>564.29</v>
      </c>
    </row>
    <row r="387" spans="1:13" x14ac:dyDescent="0.25">
      <c r="A387" t="s">
        <v>13</v>
      </c>
      <c r="B387" t="s">
        <v>45</v>
      </c>
      <c r="C387" t="s">
        <v>15</v>
      </c>
      <c r="D387">
        <f>LEN(Tableau134[[#This Row],[Categ]])</f>
        <v>10</v>
      </c>
      <c r="E387" t="str">
        <f>RIGHT(Tableau134[[#This Row],[Categ]],Tableau134[[#This Row],[Nbcar]]-6)</f>
        <v>Haut</v>
      </c>
      <c r="F387" t="s">
        <v>144</v>
      </c>
      <c r="G387" t="str">
        <f>LEFT(Tableau134[[#This Row],[Period]],4)</f>
        <v>2020</v>
      </c>
      <c r="H387">
        <f>LEN(Tableau134[[#This Row],[Period]])</f>
        <v>7</v>
      </c>
      <c r="I387" t="str">
        <f>RIGHT(Tableau134[[#This Row],[Period]],Tableau134[[#This Row],[Nbcar Period]]-6)</f>
        <v>7</v>
      </c>
      <c r="J387" s="3">
        <f>DATE(Tableau134[[#This Row],[Année]],Tableau134[[#This Row],[Droite Period]],1)</f>
        <v>44013</v>
      </c>
      <c r="K387" t="s">
        <v>424</v>
      </c>
      <c r="L387" t="s">
        <v>680</v>
      </c>
      <c r="M387">
        <f>_xlfn.NUMBERVALUE(Tableau134[[#This Row],[Sales]],".")</f>
        <v>1583.74</v>
      </c>
    </row>
    <row r="388" spans="1:13" x14ac:dyDescent="0.25">
      <c r="A388" t="s">
        <v>13</v>
      </c>
      <c r="B388" t="s">
        <v>26</v>
      </c>
      <c r="C388" t="s">
        <v>30</v>
      </c>
      <c r="D388">
        <f>LEN(Tableau134[[#This Row],[Categ]])</f>
        <v>9</v>
      </c>
      <c r="E388" t="str">
        <f>RIGHT(Tableau134[[#This Row],[Categ]],Tableau134[[#This Row],[Nbcar]]-6)</f>
        <v>Bas</v>
      </c>
      <c r="F388" t="s">
        <v>23</v>
      </c>
      <c r="G388" t="str">
        <f>LEFT(Tableau134[[#This Row],[Period]],4)</f>
        <v>2019</v>
      </c>
      <c r="H388">
        <f>LEN(Tableau134[[#This Row],[Period]])</f>
        <v>8</v>
      </c>
      <c r="I388" t="str">
        <f>RIGHT(Tableau134[[#This Row],[Period]],Tableau134[[#This Row],[Nbcar Period]]-6)</f>
        <v>10</v>
      </c>
      <c r="J388" s="3">
        <f>DATE(Tableau134[[#This Row],[Année]],Tableau134[[#This Row],[Droite Period]],1)</f>
        <v>43739</v>
      </c>
      <c r="K388" t="s">
        <v>607</v>
      </c>
      <c r="L388" t="s">
        <v>681</v>
      </c>
      <c r="M388">
        <f>_xlfn.NUMBERVALUE(Tableau134[[#This Row],[Sales]],".")</f>
        <v>6286.96</v>
      </c>
    </row>
    <row r="389" spans="1:13" x14ac:dyDescent="0.25">
      <c r="A389" t="s">
        <v>13</v>
      </c>
      <c r="B389" t="s">
        <v>14</v>
      </c>
      <c r="C389" t="s">
        <v>30</v>
      </c>
      <c r="D389">
        <f>LEN(Tableau134[[#This Row],[Categ]])</f>
        <v>9</v>
      </c>
      <c r="E389" t="str">
        <f>RIGHT(Tableau134[[#This Row],[Categ]],Tableau134[[#This Row],[Nbcar]]-6)</f>
        <v>Bas</v>
      </c>
      <c r="F389" t="s">
        <v>36</v>
      </c>
      <c r="G389" t="str">
        <f>LEFT(Tableau134[[#This Row],[Period]],4)</f>
        <v>2020</v>
      </c>
      <c r="H389">
        <f>LEN(Tableau134[[#This Row],[Period]])</f>
        <v>7</v>
      </c>
      <c r="I389" t="str">
        <f>RIGHT(Tableau134[[#This Row],[Period]],Tableau134[[#This Row],[Nbcar Period]]-6)</f>
        <v>1</v>
      </c>
      <c r="J389" s="3">
        <f>DATE(Tableau134[[#This Row],[Année]],Tableau134[[#This Row],[Droite Period]],1)</f>
        <v>43831</v>
      </c>
      <c r="K389" t="s">
        <v>266</v>
      </c>
      <c r="L389" t="s">
        <v>682</v>
      </c>
      <c r="M389">
        <f>_xlfn.NUMBERVALUE(Tableau134[[#This Row],[Sales]],".")</f>
        <v>5594.79</v>
      </c>
    </row>
    <row r="390" spans="1:13" x14ac:dyDescent="0.25">
      <c r="A390" t="s">
        <v>13</v>
      </c>
      <c r="B390" t="s">
        <v>97</v>
      </c>
      <c r="C390" t="s">
        <v>15</v>
      </c>
      <c r="D390">
        <f>LEN(Tableau134[[#This Row],[Categ]])</f>
        <v>10</v>
      </c>
      <c r="E390" t="str">
        <f>RIGHT(Tableau134[[#This Row],[Categ]],Tableau134[[#This Row],[Nbcar]]-6)</f>
        <v>Haut</v>
      </c>
      <c r="F390" t="s">
        <v>218</v>
      </c>
      <c r="G390" t="str">
        <f>LEFT(Tableau134[[#This Row],[Period]],4)</f>
        <v>2019</v>
      </c>
      <c r="H390">
        <f>LEN(Tableau134[[#This Row],[Period]])</f>
        <v>8</v>
      </c>
      <c r="I390" t="str">
        <f>RIGHT(Tableau134[[#This Row],[Period]],Tableau134[[#This Row],[Nbcar Period]]-6)</f>
        <v>12</v>
      </c>
      <c r="J390" s="3">
        <f>DATE(Tableau134[[#This Row],[Année]],Tableau134[[#This Row],[Droite Period]],1)</f>
        <v>43800</v>
      </c>
      <c r="K390" t="s">
        <v>108</v>
      </c>
      <c r="L390" t="s">
        <v>683</v>
      </c>
      <c r="M390">
        <f>_xlfn.NUMBERVALUE(Tableau134[[#This Row],[Sales]],".")</f>
        <v>5513.54</v>
      </c>
    </row>
    <row r="391" spans="1:13" x14ac:dyDescent="0.25">
      <c r="A391" t="s">
        <v>13</v>
      </c>
      <c r="B391" t="s">
        <v>14</v>
      </c>
      <c r="C391" t="s">
        <v>15</v>
      </c>
      <c r="D391">
        <f>LEN(Tableau134[[#This Row],[Categ]])</f>
        <v>10</v>
      </c>
      <c r="E391" t="str">
        <f>RIGHT(Tableau134[[#This Row],[Categ]],Tableau134[[#This Row],[Nbcar]]-6)</f>
        <v>Haut</v>
      </c>
      <c r="F391" t="s">
        <v>176</v>
      </c>
      <c r="G391" t="str">
        <f>LEFT(Tableau134[[#This Row],[Period]],4)</f>
        <v>2020</v>
      </c>
      <c r="H391">
        <f>LEN(Tableau134[[#This Row],[Period]])</f>
        <v>7</v>
      </c>
      <c r="I391" t="str">
        <f>RIGHT(Tableau134[[#This Row],[Period]],Tableau134[[#This Row],[Nbcar Period]]-6)</f>
        <v>4</v>
      </c>
      <c r="J391" s="3">
        <f>DATE(Tableau134[[#This Row],[Année]],Tableau134[[#This Row],[Droite Period]],1)</f>
        <v>43922</v>
      </c>
      <c r="K391" t="s">
        <v>194</v>
      </c>
      <c r="L391" t="s">
        <v>684</v>
      </c>
      <c r="M391">
        <f>_xlfn.NUMBERVALUE(Tableau134[[#This Row],[Sales]],".")</f>
        <v>9556.26</v>
      </c>
    </row>
    <row r="392" spans="1:13" x14ac:dyDescent="0.25">
      <c r="A392" t="s">
        <v>13</v>
      </c>
      <c r="B392" t="s">
        <v>26</v>
      </c>
      <c r="C392" t="s">
        <v>30</v>
      </c>
      <c r="D392">
        <f>LEN(Tableau134[[#This Row],[Categ]])</f>
        <v>9</v>
      </c>
      <c r="E392" t="str">
        <f>RIGHT(Tableau134[[#This Row],[Categ]],Tableau134[[#This Row],[Nbcar]]-6)</f>
        <v>Bas</v>
      </c>
      <c r="F392" t="s">
        <v>67</v>
      </c>
      <c r="G392" t="str">
        <f>LEFT(Tableau134[[#This Row],[Period]],4)</f>
        <v>2021</v>
      </c>
      <c r="H392">
        <f>LEN(Tableau134[[#This Row],[Period]])</f>
        <v>7</v>
      </c>
      <c r="I392" t="str">
        <f>RIGHT(Tableau134[[#This Row],[Period]],Tableau134[[#This Row],[Nbcar Period]]-6)</f>
        <v>2</v>
      </c>
      <c r="J392" s="3">
        <f>DATE(Tableau134[[#This Row],[Année]],Tableau134[[#This Row],[Droite Period]],1)</f>
        <v>44228</v>
      </c>
      <c r="K392" t="s">
        <v>685</v>
      </c>
      <c r="L392" t="s">
        <v>686</v>
      </c>
      <c r="M392">
        <f>_xlfn.NUMBERVALUE(Tableau134[[#This Row],[Sales]],".")</f>
        <v>4988.3</v>
      </c>
    </row>
    <row r="393" spans="1:13" x14ac:dyDescent="0.25">
      <c r="A393" t="s">
        <v>13</v>
      </c>
      <c r="B393" t="s">
        <v>14</v>
      </c>
      <c r="C393" t="s">
        <v>15</v>
      </c>
      <c r="D393">
        <f>LEN(Tableau134[[#This Row],[Categ]])</f>
        <v>10</v>
      </c>
      <c r="E393" t="str">
        <f>RIGHT(Tableau134[[#This Row],[Categ]],Tableau134[[#This Row],[Nbcar]]-6)</f>
        <v>Haut</v>
      </c>
      <c r="F393" t="s">
        <v>89</v>
      </c>
      <c r="G393" t="str">
        <f>LEFT(Tableau134[[#This Row],[Period]],4)</f>
        <v>2019</v>
      </c>
      <c r="H393">
        <f>LEN(Tableau134[[#This Row],[Period]])</f>
        <v>7</v>
      </c>
      <c r="I393" t="str">
        <f>RIGHT(Tableau134[[#This Row],[Period]],Tableau134[[#This Row],[Nbcar Period]]-6)</f>
        <v>6</v>
      </c>
      <c r="J393" s="3">
        <f>DATE(Tableau134[[#This Row],[Année]],Tableau134[[#This Row],[Droite Period]],1)</f>
        <v>43617</v>
      </c>
      <c r="K393" t="s">
        <v>418</v>
      </c>
      <c r="L393" t="s">
        <v>687</v>
      </c>
      <c r="M393">
        <f>_xlfn.NUMBERVALUE(Tableau134[[#This Row],[Sales]],".")</f>
        <v>7832.15</v>
      </c>
    </row>
    <row r="394" spans="1:13" x14ac:dyDescent="0.25">
      <c r="A394" t="s">
        <v>13</v>
      </c>
      <c r="B394" t="s">
        <v>19</v>
      </c>
      <c r="C394" t="s">
        <v>35</v>
      </c>
      <c r="D394">
        <f>LEN(Tableau134[[#This Row],[Categ]])</f>
        <v>17</v>
      </c>
      <c r="E394" t="str">
        <f>RIGHT(Tableau134[[#This Row],[Categ]],Tableau134[[#This Row],[Nbcar]]-6)</f>
        <v>Haut-Et-Bas</v>
      </c>
      <c r="F394" t="s">
        <v>218</v>
      </c>
      <c r="G394" t="str">
        <f>LEFT(Tableau134[[#This Row],[Period]],4)</f>
        <v>2019</v>
      </c>
      <c r="H394">
        <f>LEN(Tableau134[[#This Row],[Period]])</f>
        <v>8</v>
      </c>
      <c r="I394" t="str">
        <f>RIGHT(Tableau134[[#This Row],[Period]],Tableau134[[#This Row],[Nbcar Period]]-6)</f>
        <v>12</v>
      </c>
      <c r="J394" s="3">
        <f>DATE(Tableau134[[#This Row],[Année]],Tableau134[[#This Row],[Droite Period]],1)</f>
        <v>43800</v>
      </c>
      <c r="K394" t="s">
        <v>531</v>
      </c>
      <c r="L394" t="s">
        <v>688</v>
      </c>
      <c r="M394">
        <f>_xlfn.NUMBERVALUE(Tableau134[[#This Row],[Sales]],".")</f>
        <v>8552.8700000000008</v>
      </c>
    </row>
    <row r="395" spans="1:13" x14ac:dyDescent="0.25">
      <c r="A395" t="s">
        <v>13</v>
      </c>
      <c r="B395" t="s">
        <v>45</v>
      </c>
      <c r="C395" t="s">
        <v>35</v>
      </c>
      <c r="D395">
        <f>LEN(Tableau134[[#This Row],[Categ]])</f>
        <v>17</v>
      </c>
      <c r="E395" t="str">
        <f>RIGHT(Tableau134[[#This Row],[Categ]],Tableau134[[#This Row],[Nbcar]]-6)</f>
        <v>Haut-Et-Bas</v>
      </c>
      <c r="F395" t="s">
        <v>16</v>
      </c>
      <c r="G395" t="str">
        <f>LEFT(Tableau134[[#This Row],[Period]],4)</f>
        <v>2020</v>
      </c>
      <c r="H395">
        <f>LEN(Tableau134[[#This Row],[Period]])</f>
        <v>7</v>
      </c>
      <c r="I395" t="str">
        <f>RIGHT(Tableau134[[#This Row],[Period]],Tableau134[[#This Row],[Nbcar Period]]-6)</f>
        <v>2</v>
      </c>
      <c r="J395" s="3">
        <f>DATE(Tableau134[[#This Row],[Année]],Tableau134[[#This Row],[Droite Period]],1)</f>
        <v>43862</v>
      </c>
      <c r="K395" t="s">
        <v>299</v>
      </c>
      <c r="L395" t="s">
        <v>689</v>
      </c>
      <c r="M395">
        <f>_xlfn.NUMBERVALUE(Tableau134[[#This Row],[Sales]],".")</f>
        <v>2207.83</v>
      </c>
    </row>
    <row r="396" spans="1:13" x14ac:dyDescent="0.25">
      <c r="A396" t="s">
        <v>13</v>
      </c>
      <c r="B396" t="s">
        <v>97</v>
      </c>
      <c r="C396" t="s">
        <v>15</v>
      </c>
      <c r="D396">
        <f>LEN(Tableau134[[#This Row],[Categ]])</f>
        <v>10</v>
      </c>
      <c r="E396" t="str">
        <f>RIGHT(Tableau134[[#This Row],[Categ]],Tableau134[[#This Row],[Nbcar]]-6)</f>
        <v>Haut</v>
      </c>
      <c r="F396" t="s">
        <v>27</v>
      </c>
      <c r="G396" t="str">
        <f>LEFT(Tableau134[[#This Row],[Period]],4)</f>
        <v>2019</v>
      </c>
      <c r="H396">
        <f>LEN(Tableau134[[#This Row],[Period]])</f>
        <v>7</v>
      </c>
      <c r="I396" t="str">
        <f>RIGHT(Tableau134[[#This Row],[Period]],Tableau134[[#This Row],[Nbcar Period]]-6)</f>
        <v>5</v>
      </c>
      <c r="J396" s="3">
        <f>DATE(Tableau134[[#This Row],[Année]],Tableau134[[#This Row],[Droite Period]],1)</f>
        <v>43586</v>
      </c>
      <c r="K396" t="s">
        <v>510</v>
      </c>
      <c r="L396" t="s">
        <v>690</v>
      </c>
      <c r="M396">
        <f>_xlfn.NUMBERVALUE(Tableau134[[#This Row],[Sales]],".")</f>
        <v>8035.14</v>
      </c>
    </row>
    <row r="397" spans="1:13" x14ac:dyDescent="0.25">
      <c r="A397" t="s">
        <v>13</v>
      </c>
      <c r="B397" t="s">
        <v>14</v>
      </c>
      <c r="C397" t="s">
        <v>30</v>
      </c>
      <c r="D397">
        <f>LEN(Tableau134[[#This Row],[Categ]])</f>
        <v>9</v>
      </c>
      <c r="E397" t="str">
        <f>RIGHT(Tableau134[[#This Row],[Categ]],Tableau134[[#This Row],[Nbcar]]-6)</f>
        <v>Bas</v>
      </c>
      <c r="F397" t="s">
        <v>23</v>
      </c>
      <c r="G397" t="str">
        <f>LEFT(Tableau134[[#This Row],[Period]],4)</f>
        <v>2019</v>
      </c>
      <c r="H397">
        <f>LEN(Tableau134[[#This Row],[Period]])</f>
        <v>8</v>
      </c>
      <c r="I397" t="str">
        <f>RIGHT(Tableau134[[#This Row],[Period]],Tableau134[[#This Row],[Nbcar Period]]-6)</f>
        <v>10</v>
      </c>
      <c r="J397" s="3">
        <f>DATE(Tableau134[[#This Row],[Année]],Tableau134[[#This Row],[Droite Period]],1)</f>
        <v>43739</v>
      </c>
      <c r="K397" t="s">
        <v>131</v>
      </c>
      <c r="L397" t="s">
        <v>691</v>
      </c>
      <c r="M397">
        <f>_xlfn.NUMBERVALUE(Tableau134[[#This Row],[Sales]],".")</f>
        <v>1878.12</v>
      </c>
    </row>
    <row r="398" spans="1:13" x14ac:dyDescent="0.25">
      <c r="A398" t="s">
        <v>13</v>
      </c>
      <c r="B398" t="s">
        <v>97</v>
      </c>
      <c r="C398" t="s">
        <v>15</v>
      </c>
      <c r="D398">
        <f>LEN(Tableau134[[#This Row],[Categ]])</f>
        <v>10</v>
      </c>
      <c r="E398" t="str">
        <f>RIGHT(Tableau134[[#This Row],[Categ]],Tableau134[[#This Row],[Nbcar]]-6)</f>
        <v>Haut</v>
      </c>
      <c r="F398" t="s">
        <v>58</v>
      </c>
      <c r="G398" t="str">
        <f>LEFT(Tableau134[[#This Row],[Period]],4)</f>
        <v>2020</v>
      </c>
      <c r="H398">
        <f>LEN(Tableau134[[#This Row],[Period]])</f>
        <v>8</v>
      </c>
      <c r="I398" t="str">
        <f>RIGHT(Tableau134[[#This Row],[Period]],Tableau134[[#This Row],[Nbcar Period]]-6)</f>
        <v>10</v>
      </c>
      <c r="J398" s="3">
        <f>DATE(Tableau134[[#This Row],[Année]],Tableau134[[#This Row],[Droite Period]],1)</f>
        <v>44105</v>
      </c>
      <c r="K398" t="s">
        <v>174</v>
      </c>
      <c r="L398" t="s">
        <v>692</v>
      </c>
      <c r="M398">
        <f>_xlfn.NUMBERVALUE(Tableau134[[#This Row],[Sales]],".")</f>
        <v>8928.24</v>
      </c>
    </row>
    <row r="399" spans="1:13" x14ac:dyDescent="0.25">
      <c r="A399" t="s">
        <v>13</v>
      </c>
      <c r="B399" t="s">
        <v>14</v>
      </c>
      <c r="C399" t="s">
        <v>15</v>
      </c>
      <c r="D399">
        <f>LEN(Tableau134[[#This Row],[Categ]])</f>
        <v>10</v>
      </c>
      <c r="E399" t="str">
        <f>RIGHT(Tableau134[[#This Row],[Categ]],Tableau134[[#This Row],[Nbcar]]-6)</f>
        <v>Haut</v>
      </c>
      <c r="F399" t="s">
        <v>36</v>
      </c>
      <c r="G399" t="str">
        <f>LEFT(Tableau134[[#This Row],[Period]],4)</f>
        <v>2020</v>
      </c>
      <c r="H399">
        <f>LEN(Tableau134[[#This Row],[Period]])</f>
        <v>7</v>
      </c>
      <c r="I399" t="str">
        <f>RIGHT(Tableau134[[#This Row],[Period]],Tableau134[[#This Row],[Nbcar Period]]-6)</f>
        <v>1</v>
      </c>
      <c r="J399" s="3">
        <f>DATE(Tableau134[[#This Row],[Année]],Tableau134[[#This Row],[Droite Period]],1)</f>
        <v>43831</v>
      </c>
      <c r="K399" t="s">
        <v>295</v>
      </c>
      <c r="L399" t="s">
        <v>693</v>
      </c>
      <c r="M399">
        <f>_xlfn.NUMBERVALUE(Tableau134[[#This Row],[Sales]],".")</f>
        <v>1517.28</v>
      </c>
    </row>
    <row r="400" spans="1:13" x14ac:dyDescent="0.25">
      <c r="A400" t="s">
        <v>13</v>
      </c>
      <c r="B400" t="s">
        <v>34</v>
      </c>
      <c r="C400" t="s">
        <v>30</v>
      </c>
      <c r="D400">
        <f>LEN(Tableau134[[#This Row],[Categ]])</f>
        <v>9</v>
      </c>
      <c r="E400" t="str">
        <f>RIGHT(Tableau134[[#This Row],[Categ]],Tableau134[[#This Row],[Nbcar]]-6)</f>
        <v>Bas</v>
      </c>
      <c r="F400" t="s">
        <v>23</v>
      </c>
      <c r="G400" t="str">
        <f>LEFT(Tableau134[[#This Row],[Period]],4)</f>
        <v>2019</v>
      </c>
      <c r="H400">
        <f>LEN(Tableau134[[#This Row],[Period]])</f>
        <v>8</v>
      </c>
      <c r="I400" t="str">
        <f>RIGHT(Tableau134[[#This Row],[Period]],Tableau134[[#This Row],[Nbcar Period]]-6)</f>
        <v>10</v>
      </c>
      <c r="J400" s="3">
        <f>DATE(Tableau134[[#This Row],[Année]],Tableau134[[#This Row],[Droite Period]],1)</f>
        <v>43739</v>
      </c>
      <c r="K400" t="s">
        <v>81</v>
      </c>
      <c r="L400" t="s">
        <v>694</v>
      </c>
      <c r="M400">
        <f>_xlfn.NUMBERVALUE(Tableau134[[#This Row],[Sales]],".")</f>
        <v>6931.1</v>
      </c>
    </row>
    <row r="401" spans="1:13" x14ac:dyDescent="0.25">
      <c r="A401" t="s">
        <v>13</v>
      </c>
      <c r="B401" t="s">
        <v>45</v>
      </c>
      <c r="C401" t="s">
        <v>15</v>
      </c>
      <c r="D401">
        <f>LEN(Tableau134[[#This Row],[Categ]])</f>
        <v>10</v>
      </c>
      <c r="E401" t="str">
        <f>RIGHT(Tableau134[[#This Row],[Categ]],Tableau134[[#This Row],[Nbcar]]-6)</f>
        <v>Haut</v>
      </c>
      <c r="F401" t="s">
        <v>114</v>
      </c>
      <c r="G401" t="str">
        <f>LEFT(Tableau134[[#This Row],[Period]],4)</f>
        <v>2020</v>
      </c>
      <c r="H401">
        <f>LEN(Tableau134[[#This Row],[Period]])</f>
        <v>7</v>
      </c>
      <c r="I401" t="str">
        <f>RIGHT(Tableau134[[#This Row],[Period]],Tableau134[[#This Row],[Nbcar Period]]-6)</f>
        <v>3</v>
      </c>
      <c r="J401" s="3">
        <f>DATE(Tableau134[[#This Row],[Année]],Tableau134[[#This Row],[Droite Period]],1)</f>
        <v>43891</v>
      </c>
      <c r="K401" t="s">
        <v>695</v>
      </c>
      <c r="L401" t="s">
        <v>696</v>
      </c>
      <c r="M401">
        <f>_xlfn.NUMBERVALUE(Tableau134[[#This Row],[Sales]],".")</f>
        <v>1815.8</v>
      </c>
    </row>
    <row r="402" spans="1:13" x14ac:dyDescent="0.25">
      <c r="A402" t="s">
        <v>13</v>
      </c>
      <c r="B402" t="s">
        <v>97</v>
      </c>
      <c r="C402" t="s">
        <v>15</v>
      </c>
      <c r="D402">
        <f>LEN(Tableau134[[#This Row],[Categ]])</f>
        <v>10</v>
      </c>
      <c r="E402" t="str">
        <f>RIGHT(Tableau134[[#This Row],[Categ]],Tableau134[[#This Row],[Nbcar]]-6)</f>
        <v>Haut</v>
      </c>
      <c r="F402" t="s">
        <v>20</v>
      </c>
      <c r="G402" t="str">
        <f>LEFT(Tableau134[[#This Row],[Period]],4)</f>
        <v>2020</v>
      </c>
      <c r="H402">
        <f>LEN(Tableau134[[#This Row],[Period]])</f>
        <v>8</v>
      </c>
      <c r="I402" t="str">
        <f>RIGHT(Tableau134[[#This Row],[Period]],Tableau134[[#This Row],[Nbcar Period]]-6)</f>
        <v>12</v>
      </c>
      <c r="J402" s="3">
        <f>DATE(Tableau134[[#This Row],[Année]],Tableau134[[#This Row],[Droite Period]],1)</f>
        <v>44166</v>
      </c>
      <c r="K402" t="s">
        <v>535</v>
      </c>
      <c r="L402" t="s">
        <v>697</v>
      </c>
      <c r="M402">
        <f>_xlfn.NUMBERVALUE(Tableau134[[#This Row],[Sales]],".")</f>
        <v>1485.33</v>
      </c>
    </row>
    <row r="403" spans="1:13" x14ac:dyDescent="0.25">
      <c r="A403" t="s">
        <v>13</v>
      </c>
      <c r="B403" t="s">
        <v>26</v>
      </c>
      <c r="C403" t="s">
        <v>15</v>
      </c>
      <c r="D403">
        <f>LEN(Tableau134[[#This Row],[Categ]])</f>
        <v>10</v>
      </c>
      <c r="E403" t="str">
        <f>RIGHT(Tableau134[[#This Row],[Categ]],Tableau134[[#This Row],[Nbcar]]-6)</f>
        <v>Haut</v>
      </c>
      <c r="F403" t="s">
        <v>92</v>
      </c>
      <c r="G403" t="str">
        <f>LEFT(Tableau134[[#This Row],[Period]],4)</f>
        <v>2021</v>
      </c>
      <c r="H403">
        <f>LEN(Tableau134[[#This Row],[Period]])</f>
        <v>7</v>
      </c>
      <c r="I403" t="str">
        <f>RIGHT(Tableau134[[#This Row],[Period]],Tableau134[[#This Row],[Nbcar Period]]-6)</f>
        <v>1</v>
      </c>
      <c r="J403" s="3">
        <f>DATE(Tableau134[[#This Row],[Année]],Tableau134[[#This Row],[Droite Period]],1)</f>
        <v>44197</v>
      </c>
      <c r="K403" t="s">
        <v>309</v>
      </c>
      <c r="L403" t="s">
        <v>698</v>
      </c>
      <c r="M403">
        <f>_xlfn.NUMBERVALUE(Tableau134[[#This Row],[Sales]],".")</f>
        <v>891.79</v>
      </c>
    </row>
    <row r="404" spans="1:13" x14ac:dyDescent="0.25">
      <c r="A404" t="s">
        <v>13</v>
      </c>
      <c r="B404" t="s">
        <v>45</v>
      </c>
      <c r="C404" t="s">
        <v>30</v>
      </c>
      <c r="D404">
        <f>LEN(Tableau134[[#This Row],[Categ]])</f>
        <v>9</v>
      </c>
      <c r="E404" t="str">
        <f>RIGHT(Tableau134[[#This Row],[Categ]],Tableau134[[#This Row],[Nbcar]]-6)</f>
        <v>Bas</v>
      </c>
      <c r="F404" t="s">
        <v>76</v>
      </c>
      <c r="G404" t="str">
        <f>LEFT(Tableau134[[#This Row],[Period]],4)</f>
        <v>2020</v>
      </c>
      <c r="H404">
        <f>LEN(Tableau134[[#This Row],[Period]])</f>
        <v>7</v>
      </c>
      <c r="I404" t="str">
        <f>RIGHT(Tableau134[[#This Row],[Period]],Tableau134[[#This Row],[Nbcar Period]]-6)</f>
        <v>8</v>
      </c>
      <c r="J404" s="3">
        <f>DATE(Tableau134[[#This Row],[Année]],Tableau134[[#This Row],[Droite Period]],1)</f>
        <v>44044</v>
      </c>
      <c r="K404" t="s">
        <v>699</v>
      </c>
      <c r="L404" t="s">
        <v>700</v>
      </c>
      <c r="M404">
        <f>_xlfn.NUMBERVALUE(Tableau134[[#This Row],[Sales]],".")</f>
        <v>9888.64</v>
      </c>
    </row>
    <row r="405" spans="1:13" x14ac:dyDescent="0.25">
      <c r="A405" t="s">
        <v>13</v>
      </c>
      <c r="B405" t="s">
        <v>34</v>
      </c>
      <c r="C405" t="s">
        <v>30</v>
      </c>
      <c r="D405">
        <f>LEN(Tableau134[[#This Row],[Categ]])</f>
        <v>9</v>
      </c>
      <c r="E405" t="str">
        <f>RIGHT(Tableau134[[#This Row],[Categ]],Tableau134[[#This Row],[Nbcar]]-6)</f>
        <v>Bas</v>
      </c>
      <c r="F405" t="s">
        <v>39</v>
      </c>
      <c r="G405" t="str">
        <f>LEFT(Tableau134[[#This Row],[Period]],4)</f>
        <v>2020</v>
      </c>
      <c r="H405">
        <f>LEN(Tableau134[[#This Row],[Period]])</f>
        <v>8</v>
      </c>
      <c r="I405" t="str">
        <f>RIGHT(Tableau134[[#This Row],[Period]],Tableau134[[#This Row],[Nbcar Period]]-6)</f>
        <v>11</v>
      </c>
      <c r="J405" s="3">
        <f>DATE(Tableau134[[#This Row],[Année]],Tableau134[[#This Row],[Droite Period]],1)</f>
        <v>44136</v>
      </c>
      <c r="K405" t="s">
        <v>701</v>
      </c>
      <c r="L405" t="s">
        <v>702</v>
      </c>
      <c r="M405">
        <f>_xlfn.NUMBERVALUE(Tableau134[[#This Row],[Sales]],".")</f>
        <v>5108.7299999999996</v>
      </c>
    </row>
    <row r="406" spans="1:13" x14ac:dyDescent="0.25">
      <c r="A406" t="s">
        <v>13</v>
      </c>
      <c r="B406" t="s">
        <v>73</v>
      </c>
      <c r="C406" t="s">
        <v>35</v>
      </c>
      <c r="D406">
        <f>LEN(Tableau134[[#This Row],[Categ]])</f>
        <v>17</v>
      </c>
      <c r="E406" t="str">
        <f>RIGHT(Tableau134[[#This Row],[Categ]],Tableau134[[#This Row],[Nbcar]]-6)</f>
        <v>Haut-Et-Bas</v>
      </c>
      <c r="F406" t="s">
        <v>152</v>
      </c>
      <c r="G406" t="str">
        <f>LEFT(Tableau134[[#This Row],[Period]],4)</f>
        <v>2019</v>
      </c>
      <c r="H406">
        <f>LEN(Tableau134[[#This Row],[Period]])</f>
        <v>7</v>
      </c>
      <c r="I406" t="str">
        <f>RIGHT(Tableau134[[#This Row],[Period]],Tableau134[[#This Row],[Nbcar Period]]-6)</f>
        <v>7</v>
      </c>
      <c r="J406" s="3">
        <f>DATE(Tableau134[[#This Row],[Année]],Tableau134[[#This Row],[Droite Period]],1)</f>
        <v>43647</v>
      </c>
      <c r="K406" t="s">
        <v>703</v>
      </c>
      <c r="L406" t="s">
        <v>704</v>
      </c>
      <c r="M406">
        <f>_xlfn.NUMBERVALUE(Tableau134[[#This Row],[Sales]],".")</f>
        <v>3036.54</v>
      </c>
    </row>
    <row r="407" spans="1:13" x14ac:dyDescent="0.25">
      <c r="A407" t="s">
        <v>13</v>
      </c>
      <c r="B407" t="s">
        <v>14</v>
      </c>
      <c r="C407" t="s">
        <v>30</v>
      </c>
      <c r="D407">
        <f>LEN(Tableau134[[#This Row],[Categ]])</f>
        <v>9</v>
      </c>
      <c r="E407" t="str">
        <f>RIGHT(Tableau134[[#This Row],[Categ]],Tableau134[[#This Row],[Nbcar]]-6)</f>
        <v>Bas</v>
      </c>
      <c r="F407" t="s">
        <v>92</v>
      </c>
      <c r="G407" t="str">
        <f>LEFT(Tableau134[[#This Row],[Period]],4)</f>
        <v>2021</v>
      </c>
      <c r="H407">
        <f>LEN(Tableau134[[#This Row],[Period]])</f>
        <v>7</v>
      </c>
      <c r="I407" t="str">
        <f>RIGHT(Tableau134[[#This Row],[Period]],Tableau134[[#This Row],[Nbcar Period]]-6)</f>
        <v>1</v>
      </c>
      <c r="J407" s="3">
        <f>DATE(Tableau134[[#This Row],[Année]],Tableau134[[#This Row],[Droite Period]],1)</f>
        <v>44197</v>
      </c>
      <c r="K407" t="s">
        <v>565</v>
      </c>
      <c r="L407" t="s">
        <v>705</v>
      </c>
      <c r="M407">
        <f>_xlfn.NUMBERVALUE(Tableau134[[#This Row],[Sales]],".")</f>
        <v>7112.78</v>
      </c>
    </row>
    <row r="408" spans="1:13" x14ac:dyDescent="0.25">
      <c r="A408" t="s">
        <v>13</v>
      </c>
      <c r="B408" t="s">
        <v>34</v>
      </c>
      <c r="C408" t="s">
        <v>35</v>
      </c>
      <c r="D408">
        <f>LEN(Tableau134[[#This Row],[Categ]])</f>
        <v>17</v>
      </c>
      <c r="E408" t="str">
        <f>RIGHT(Tableau134[[#This Row],[Categ]],Tableau134[[#This Row],[Nbcar]]-6)</f>
        <v>Haut-Et-Bas</v>
      </c>
      <c r="F408" t="s">
        <v>67</v>
      </c>
      <c r="G408" t="str">
        <f>LEFT(Tableau134[[#This Row],[Period]],4)</f>
        <v>2021</v>
      </c>
      <c r="H408">
        <f>LEN(Tableau134[[#This Row],[Period]])</f>
        <v>7</v>
      </c>
      <c r="I408" t="str">
        <f>RIGHT(Tableau134[[#This Row],[Period]],Tableau134[[#This Row],[Nbcar Period]]-6)</f>
        <v>2</v>
      </c>
      <c r="J408" s="3">
        <f>DATE(Tableau134[[#This Row],[Année]],Tableau134[[#This Row],[Droite Period]],1)</f>
        <v>44228</v>
      </c>
      <c r="K408" t="s">
        <v>135</v>
      </c>
      <c r="L408" t="s">
        <v>706</v>
      </c>
      <c r="M408">
        <f>_xlfn.NUMBERVALUE(Tableau134[[#This Row],[Sales]],".")</f>
        <v>2234.6999999999998</v>
      </c>
    </row>
    <row r="409" spans="1:13" x14ac:dyDescent="0.25">
      <c r="A409" t="s">
        <v>13</v>
      </c>
      <c r="B409" t="s">
        <v>73</v>
      </c>
      <c r="C409" t="s">
        <v>30</v>
      </c>
      <c r="D409">
        <f>LEN(Tableau134[[#This Row],[Categ]])</f>
        <v>9</v>
      </c>
      <c r="E409" t="str">
        <f>RIGHT(Tableau134[[#This Row],[Categ]],Tableau134[[#This Row],[Nbcar]]-6)</f>
        <v>Bas</v>
      </c>
      <c r="F409" t="s">
        <v>36</v>
      </c>
      <c r="G409" t="str">
        <f>LEFT(Tableau134[[#This Row],[Period]],4)</f>
        <v>2020</v>
      </c>
      <c r="H409">
        <f>LEN(Tableau134[[#This Row],[Period]])</f>
        <v>7</v>
      </c>
      <c r="I409" t="str">
        <f>RIGHT(Tableau134[[#This Row],[Period]],Tableau134[[#This Row],[Nbcar Period]]-6)</f>
        <v>1</v>
      </c>
      <c r="J409" s="3">
        <f>DATE(Tableau134[[#This Row],[Année]],Tableau134[[#This Row],[Droite Period]],1)</f>
        <v>43831</v>
      </c>
      <c r="K409" t="s">
        <v>707</v>
      </c>
      <c r="L409" t="s">
        <v>708</v>
      </c>
      <c r="M409">
        <f>_xlfn.NUMBERVALUE(Tableau134[[#This Row],[Sales]],".")</f>
        <v>2413.33</v>
      </c>
    </row>
    <row r="410" spans="1:13" x14ac:dyDescent="0.25">
      <c r="A410" t="s">
        <v>13</v>
      </c>
      <c r="B410" t="s">
        <v>97</v>
      </c>
      <c r="C410" t="s">
        <v>15</v>
      </c>
      <c r="D410">
        <f>LEN(Tableau134[[#This Row],[Categ]])</f>
        <v>10</v>
      </c>
      <c r="E410" t="str">
        <f>RIGHT(Tableau134[[#This Row],[Categ]],Tableau134[[#This Row],[Nbcar]]-6)</f>
        <v>Haut</v>
      </c>
      <c r="F410" t="s">
        <v>27</v>
      </c>
      <c r="G410" t="str">
        <f>LEFT(Tableau134[[#This Row],[Period]],4)</f>
        <v>2019</v>
      </c>
      <c r="H410">
        <f>LEN(Tableau134[[#This Row],[Period]])</f>
        <v>7</v>
      </c>
      <c r="I410" t="str">
        <f>RIGHT(Tableau134[[#This Row],[Period]],Tableau134[[#This Row],[Nbcar Period]]-6)</f>
        <v>5</v>
      </c>
      <c r="J410" s="3">
        <f>DATE(Tableau134[[#This Row],[Année]],Tableau134[[#This Row],[Droite Period]],1)</f>
        <v>43586</v>
      </c>
      <c r="K410" t="s">
        <v>709</v>
      </c>
      <c r="L410" t="s">
        <v>710</v>
      </c>
      <c r="M410">
        <f>_xlfn.NUMBERVALUE(Tableau134[[#This Row],[Sales]],".")</f>
        <v>574.97</v>
      </c>
    </row>
    <row r="411" spans="1:13" x14ac:dyDescent="0.25">
      <c r="A411" t="s">
        <v>13</v>
      </c>
      <c r="B411" t="s">
        <v>45</v>
      </c>
      <c r="C411" t="s">
        <v>30</v>
      </c>
      <c r="D411">
        <f>LEN(Tableau134[[#This Row],[Categ]])</f>
        <v>9</v>
      </c>
      <c r="E411" t="str">
        <f>RIGHT(Tableau134[[#This Row],[Categ]],Tableau134[[#This Row],[Nbcar]]-6)</f>
        <v>Bas</v>
      </c>
      <c r="F411" t="s">
        <v>20</v>
      </c>
      <c r="G411" t="str">
        <f>LEFT(Tableau134[[#This Row],[Period]],4)</f>
        <v>2020</v>
      </c>
      <c r="H411">
        <f>LEN(Tableau134[[#This Row],[Period]])</f>
        <v>8</v>
      </c>
      <c r="I411" t="str">
        <f>RIGHT(Tableau134[[#This Row],[Period]],Tableau134[[#This Row],[Nbcar Period]]-6)</f>
        <v>12</v>
      </c>
      <c r="J411" s="3">
        <f>DATE(Tableau134[[#This Row],[Année]],Tableau134[[#This Row],[Droite Period]],1)</f>
        <v>44166</v>
      </c>
      <c r="K411" t="s">
        <v>426</v>
      </c>
      <c r="L411" t="s">
        <v>711</v>
      </c>
      <c r="M411">
        <f>_xlfn.NUMBERVALUE(Tableau134[[#This Row],[Sales]],".")</f>
        <v>6584.14</v>
      </c>
    </row>
    <row r="412" spans="1:13" x14ac:dyDescent="0.25">
      <c r="A412" t="s">
        <v>13</v>
      </c>
      <c r="B412" t="s">
        <v>45</v>
      </c>
      <c r="C412" t="s">
        <v>15</v>
      </c>
      <c r="D412">
        <f>LEN(Tableau134[[#This Row],[Categ]])</f>
        <v>10</v>
      </c>
      <c r="E412" t="str">
        <f>RIGHT(Tableau134[[#This Row],[Categ]],Tableau134[[#This Row],[Nbcar]]-6)</f>
        <v>Haut</v>
      </c>
      <c r="F412" t="s">
        <v>76</v>
      </c>
      <c r="G412" t="str">
        <f>LEFT(Tableau134[[#This Row],[Period]],4)</f>
        <v>2020</v>
      </c>
      <c r="H412">
        <f>LEN(Tableau134[[#This Row],[Period]])</f>
        <v>7</v>
      </c>
      <c r="I412" t="str">
        <f>RIGHT(Tableau134[[#This Row],[Period]],Tableau134[[#This Row],[Nbcar Period]]-6)</f>
        <v>8</v>
      </c>
      <c r="J412" s="3">
        <f>DATE(Tableau134[[#This Row],[Année]],Tableau134[[#This Row],[Droite Period]],1)</f>
        <v>44044</v>
      </c>
      <c r="K412" t="s">
        <v>472</v>
      </c>
      <c r="L412" t="s">
        <v>712</v>
      </c>
      <c r="M412">
        <f>_xlfn.NUMBERVALUE(Tableau134[[#This Row],[Sales]],".")</f>
        <v>9292.57</v>
      </c>
    </row>
    <row r="413" spans="1:13" x14ac:dyDescent="0.25">
      <c r="A413" t="s">
        <v>13</v>
      </c>
      <c r="B413" t="s">
        <v>73</v>
      </c>
      <c r="C413" t="s">
        <v>30</v>
      </c>
      <c r="D413">
        <f>LEN(Tableau134[[#This Row],[Categ]])</f>
        <v>9</v>
      </c>
      <c r="E413" t="str">
        <f>RIGHT(Tableau134[[#This Row],[Categ]],Tableau134[[#This Row],[Nbcar]]-6)</f>
        <v>Bas</v>
      </c>
      <c r="F413" t="s">
        <v>31</v>
      </c>
      <c r="G413" t="str">
        <f>LEFT(Tableau134[[#This Row],[Period]],4)</f>
        <v>2021</v>
      </c>
      <c r="H413">
        <f>LEN(Tableau134[[#This Row],[Period]])</f>
        <v>7</v>
      </c>
      <c r="I413" t="str">
        <f>RIGHT(Tableau134[[#This Row],[Period]],Tableau134[[#This Row],[Nbcar Period]]-6)</f>
        <v>3</v>
      </c>
      <c r="J413" s="3">
        <f>DATE(Tableau134[[#This Row],[Année]],Tableau134[[#This Row],[Droite Period]],1)</f>
        <v>44256</v>
      </c>
      <c r="K413" t="s">
        <v>454</v>
      </c>
      <c r="L413" t="s">
        <v>713</v>
      </c>
      <c r="M413">
        <f>_xlfn.NUMBERVALUE(Tableau134[[#This Row],[Sales]],".")</f>
        <v>6790.39</v>
      </c>
    </row>
    <row r="414" spans="1:13" x14ac:dyDescent="0.25">
      <c r="A414" t="s">
        <v>13</v>
      </c>
      <c r="B414" t="s">
        <v>97</v>
      </c>
      <c r="C414" t="s">
        <v>30</v>
      </c>
      <c r="D414">
        <f>LEN(Tableau134[[#This Row],[Categ]])</f>
        <v>9</v>
      </c>
      <c r="E414" t="str">
        <f>RIGHT(Tableau134[[#This Row],[Categ]],Tableau134[[#This Row],[Nbcar]]-6)</f>
        <v>Bas</v>
      </c>
      <c r="F414" t="s">
        <v>67</v>
      </c>
      <c r="G414" t="str">
        <f>LEFT(Tableau134[[#This Row],[Period]],4)</f>
        <v>2021</v>
      </c>
      <c r="H414">
        <f>LEN(Tableau134[[#This Row],[Period]])</f>
        <v>7</v>
      </c>
      <c r="I414" t="str">
        <f>RIGHT(Tableau134[[#This Row],[Period]],Tableau134[[#This Row],[Nbcar Period]]-6)</f>
        <v>2</v>
      </c>
      <c r="J414" s="3">
        <f>DATE(Tableau134[[#This Row],[Année]],Tableau134[[#This Row],[Droite Period]],1)</f>
        <v>44228</v>
      </c>
      <c r="K414" t="s">
        <v>714</v>
      </c>
      <c r="L414" t="s">
        <v>715</v>
      </c>
      <c r="M414">
        <f>_xlfn.NUMBERVALUE(Tableau134[[#This Row],[Sales]],".")</f>
        <v>8782.75</v>
      </c>
    </row>
    <row r="415" spans="1:13" x14ac:dyDescent="0.25">
      <c r="A415" t="s">
        <v>13</v>
      </c>
      <c r="B415" t="s">
        <v>53</v>
      </c>
      <c r="C415" t="s">
        <v>30</v>
      </c>
      <c r="D415">
        <f>LEN(Tableau134[[#This Row],[Categ]])</f>
        <v>9</v>
      </c>
      <c r="E415" t="str">
        <f>RIGHT(Tableau134[[#This Row],[Categ]],Tableau134[[#This Row],[Nbcar]]-6)</f>
        <v>Bas</v>
      </c>
      <c r="F415" t="s">
        <v>218</v>
      </c>
      <c r="G415" t="str">
        <f>LEFT(Tableau134[[#This Row],[Period]],4)</f>
        <v>2019</v>
      </c>
      <c r="H415">
        <f>LEN(Tableau134[[#This Row],[Period]])</f>
        <v>8</v>
      </c>
      <c r="I415" t="str">
        <f>RIGHT(Tableau134[[#This Row],[Period]],Tableau134[[#This Row],[Nbcar Period]]-6)</f>
        <v>12</v>
      </c>
      <c r="J415" s="3">
        <f>DATE(Tableau134[[#This Row],[Année]],Tableau134[[#This Row],[Droite Period]],1)</f>
        <v>43800</v>
      </c>
      <c r="K415" t="s">
        <v>577</v>
      </c>
      <c r="L415" t="s">
        <v>716</v>
      </c>
      <c r="M415">
        <f>_xlfn.NUMBERVALUE(Tableau134[[#This Row],[Sales]],".")</f>
        <v>7064.8</v>
      </c>
    </row>
    <row r="416" spans="1:13" x14ac:dyDescent="0.25">
      <c r="A416" t="s">
        <v>13</v>
      </c>
      <c r="B416" t="s">
        <v>97</v>
      </c>
      <c r="C416" t="s">
        <v>15</v>
      </c>
      <c r="D416">
        <f>LEN(Tableau134[[#This Row],[Categ]])</f>
        <v>10</v>
      </c>
      <c r="E416" t="str">
        <f>RIGHT(Tableau134[[#This Row],[Categ]],Tableau134[[#This Row],[Nbcar]]-6)</f>
        <v>Haut</v>
      </c>
      <c r="F416" t="s">
        <v>139</v>
      </c>
      <c r="G416" t="str">
        <f>LEFT(Tableau134[[#This Row],[Period]],4)</f>
        <v>2019</v>
      </c>
      <c r="H416">
        <f>LEN(Tableau134[[#This Row],[Period]])</f>
        <v>8</v>
      </c>
      <c r="I416" t="str">
        <f>RIGHT(Tableau134[[#This Row],[Period]],Tableau134[[#This Row],[Nbcar Period]]-6)</f>
        <v>11</v>
      </c>
      <c r="J416" s="3">
        <f>DATE(Tableau134[[#This Row],[Année]],Tableau134[[#This Row],[Droite Period]],1)</f>
        <v>43770</v>
      </c>
      <c r="K416" t="s">
        <v>717</v>
      </c>
      <c r="L416" t="s">
        <v>718</v>
      </c>
      <c r="M416">
        <f>_xlfn.NUMBERVALUE(Tableau134[[#This Row],[Sales]],".")</f>
        <v>1290.69</v>
      </c>
    </row>
    <row r="417" spans="1:13" x14ac:dyDescent="0.25">
      <c r="A417" t="s">
        <v>13</v>
      </c>
      <c r="B417" t="s">
        <v>73</v>
      </c>
      <c r="C417" t="s">
        <v>15</v>
      </c>
      <c r="D417">
        <f>LEN(Tableau134[[#This Row],[Categ]])</f>
        <v>10</v>
      </c>
      <c r="E417" t="str">
        <f>RIGHT(Tableau134[[#This Row],[Categ]],Tableau134[[#This Row],[Nbcar]]-6)</f>
        <v>Haut</v>
      </c>
      <c r="F417" t="s">
        <v>176</v>
      </c>
      <c r="G417" t="str">
        <f>LEFT(Tableau134[[#This Row],[Period]],4)</f>
        <v>2020</v>
      </c>
      <c r="H417">
        <f>LEN(Tableau134[[#This Row],[Period]])</f>
        <v>7</v>
      </c>
      <c r="I417" t="str">
        <f>RIGHT(Tableau134[[#This Row],[Period]],Tableau134[[#This Row],[Nbcar Period]]-6)</f>
        <v>4</v>
      </c>
      <c r="J417" s="3">
        <f>DATE(Tableau134[[#This Row],[Année]],Tableau134[[#This Row],[Droite Period]],1)</f>
        <v>43922</v>
      </c>
      <c r="K417" t="s">
        <v>719</v>
      </c>
      <c r="L417" t="s">
        <v>720</v>
      </c>
      <c r="M417">
        <f>_xlfn.NUMBERVALUE(Tableau134[[#This Row],[Sales]],".")</f>
        <v>266.89</v>
      </c>
    </row>
    <row r="418" spans="1:13" x14ac:dyDescent="0.25">
      <c r="A418" t="s">
        <v>13</v>
      </c>
      <c r="B418" t="s">
        <v>53</v>
      </c>
      <c r="C418" t="s">
        <v>15</v>
      </c>
      <c r="D418">
        <f>LEN(Tableau134[[#This Row],[Categ]])</f>
        <v>10</v>
      </c>
      <c r="E418" t="str">
        <f>RIGHT(Tableau134[[#This Row],[Categ]],Tableau134[[#This Row],[Nbcar]]-6)</f>
        <v>Haut</v>
      </c>
      <c r="F418" t="s">
        <v>31</v>
      </c>
      <c r="G418" t="str">
        <f>LEFT(Tableau134[[#This Row],[Period]],4)</f>
        <v>2021</v>
      </c>
      <c r="H418">
        <f>LEN(Tableau134[[#This Row],[Period]])</f>
        <v>7</v>
      </c>
      <c r="I418" t="str">
        <f>RIGHT(Tableau134[[#This Row],[Period]],Tableau134[[#This Row],[Nbcar Period]]-6)</f>
        <v>3</v>
      </c>
      <c r="J418" s="3">
        <f>DATE(Tableau134[[#This Row],[Année]],Tableau134[[#This Row],[Droite Period]],1)</f>
        <v>44256</v>
      </c>
      <c r="K418" t="s">
        <v>721</v>
      </c>
      <c r="L418" t="s">
        <v>722</v>
      </c>
      <c r="M418">
        <f>_xlfn.NUMBERVALUE(Tableau134[[#This Row],[Sales]],".")</f>
        <v>8023.73</v>
      </c>
    </row>
    <row r="419" spans="1:13" x14ac:dyDescent="0.25">
      <c r="A419" t="s">
        <v>13</v>
      </c>
      <c r="B419" t="s">
        <v>53</v>
      </c>
      <c r="C419" t="s">
        <v>15</v>
      </c>
      <c r="D419">
        <f>LEN(Tableau134[[#This Row],[Categ]])</f>
        <v>10</v>
      </c>
      <c r="E419" t="str">
        <f>RIGHT(Tableau134[[#This Row],[Categ]],Tableau134[[#This Row],[Nbcar]]-6)</f>
        <v>Haut</v>
      </c>
      <c r="F419" t="s">
        <v>176</v>
      </c>
      <c r="G419" t="str">
        <f>LEFT(Tableau134[[#This Row],[Period]],4)</f>
        <v>2020</v>
      </c>
      <c r="H419">
        <f>LEN(Tableau134[[#This Row],[Period]])</f>
        <v>7</v>
      </c>
      <c r="I419" t="str">
        <f>RIGHT(Tableau134[[#This Row],[Period]],Tableau134[[#This Row],[Nbcar Period]]-6)</f>
        <v>4</v>
      </c>
      <c r="J419" s="3">
        <f>DATE(Tableau134[[#This Row],[Année]],Tableau134[[#This Row],[Droite Period]],1)</f>
        <v>43922</v>
      </c>
      <c r="K419" t="s">
        <v>524</v>
      </c>
      <c r="L419" t="s">
        <v>723</v>
      </c>
      <c r="M419">
        <f>_xlfn.NUMBERVALUE(Tableau134[[#This Row],[Sales]],".")</f>
        <v>9399.2000000000007</v>
      </c>
    </row>
    <row r="420" spans="1:13" x14ac:dyDescent="0.25">
      <c r="A420" t="s">
        <v>13</v>
      </c>
      <c r="B420" t="s">
        <v>73</v>
      </c>
      <c r="C420" t="s">
        <v>30</v>
      </c>
      <c r="D420">
        <f>LEN(Tableau134[[#This Row],[Categ]])</f>
        <v>9</v>
      </c>
      <c r="E420" t="str">
        <f>RIGHT(Tableau134[[#This Row],[Categ]],Tableau134[[#This Row],[Nbcar]]-6)</f>
        <v>Bas</v>
      </c>
      <c r="F420" t="s">
        <v>139</v>
      </c>
      <c r="G420" t="str">
        <f>LEFT(Tableau134[[#This Row],[Period]],4)</f>
        <v>2019</v>
      </c>
      <c r="H420">
        <f>LEN(Tableau134[[#This Row],[Period]])</f>
        <v>8</v>
      </c>
      <c r="I420" t="str">
        <f>RIGHT(Tableau134[[#This Row],[Period]],Tableau134[[#This Row],[Nbcar Period]]-6)</f>
        <v>11</v>
      </c>
      <c r="J420" s="3">
        <f>DATE(Tableau134[[#This Row],[Année]],Tableau134[[#This Row],[Droite Period]],1)</f>
        <v>43770</v>
      </c>
      <c r="K420" t="s">
        <v>65</v>
      </c>
      <c r="L420" t="s">
        <v>724</v>
      </c>
      <c r="M420">
        <f>_xlfn.NUMBERVALUE(Tableau134[[#This Row],[Sales]],".")</f>
        <v>4030.5</v>
      </c>
    </row>
    <row r="421" spans="1:13" x14ac:dyDescent="0.25">
      <c r="A421" t="s">
        <v>13</v>
      </c>
      <c r="B421" t="s">
        <v>19</v>
      </c>
      <c r="C421" t="s">
        <v>35</v>
      </c>
      <c r="D421">
        <f>LEN(Tableau134[[#This Row],[Categ]])</f>
        <v>17</v>
      </c>
      <c r="E421" t="str">
        <f>RIGHT(Tableau134[[#This Row],[Categ]],Tableau134[[#This Row],[Nbcar]]-6)</f>
        <v>Haut-Et-Bas</v>
      </c>
      <c r="F421" t="s">
        <v>152</v>
      </c>
      <c r="G421" t="str">
        <f>LEFT(Tableau134[[#This Row],[Period]],4)</f>
        <v>2019</v>
      </c>
      <c r="H421">
        <f>LEN(Tableau134[[#This Row],[Period]])</f>
        <v>7</v>
      </c>
      <c r="I421" t="str">
        <f>RIGHT(Tableau134[[#This Row],[Period]],Tableau134[[#This Row],[Nbcar Period]]-6)</f>
        <v>7</v>
      </c>
      <c r="J421" s="3">
        <f>DATE(Tableau134[[#This Row],[Année]],Tableau134[[#This Row],[Droite Period]],1)</f>
        <v>43647</v>
      </c>
      <c r="K421" t="s">
        <v>664</v>
      </c>
      <c r="L421" t="s">
        <v>725</v>
      </c>
      <c r="M421">
        <f>_xlfn.NUMBERVALUE(Tableau134[[#This Row],[Sales]],".")</f>
        <v>835.33</v>
      </c>
    </row>
    <row r="422" spans="1:13" x14ac:dyDescent="0.25">
      <c r="A422" t="s">
        <v>13</v>
      </c>
      <c r="B422" t="s">
        <v>26</v>
      </c>
      <c r="C422" t="s">
        <v>15</v>
      </c>
      <c r="D422">
        <f>LEN(Tableau134[[#This Row],[Categ]])</f>
        <v>10</v>
      </c>
      <c r="E422" t="str">
        <f>RIGHT(Tableau134[[#This Row],[Categ]],Tableau134[[#This Row],[Nbcar]]-6)</f>
        <v>Haut</v>
      </c>
      <c r="F422" t="s">
        <v>176</v>
      </c>
      <c r="G422" t="str">
        <f>LEFT(Tableau134[[#This Row],[Period]],4)</f>
        <v>2020</v>
      </c>
      <c r="H422">
        <f>LEN(Tableau134[[#This Row],[Period]])</f>
        <v>7</v>
      </c>
      <c r="I422" t="str">
        <f>RIGHT(Tableau134[[#This Row],[Period]],Tableau134[[#This Row],[Nbcar Period]]-6)</f>
        <v>4</v>
      </c>
      <c r="J422" s="3">
        <f>DATE(Tableau134[[#This Row],[Année]],Tableau134[[#This Row],[Droite Period]],1)</f>
        <v>43922</v>
      </c>
      <c r="K422" t="s">
        <v>726</v>
      </c>
      <c r="L422" t="s">
        <v>727</v>
      </c>
      <c r="M422">
        <f>_xlfn.NUMBERVALUE(Tableau134[[#This Row],[Sales]],".")</f>
        <v>6973.27</v>
      </c>
    </row>
    <row r="423" spans="1:13" x14ac:dyDescent="0.25">
      <c r="A423" t="s">
        <v>13</v>
      </c>
      <c r="B423" t="s">
        <v>14</v>
      </c>
      <c r="C423" t="s">
        <v>15</v>
      </c>
      <c r="D423">
        <f>LEN(Tableau134[[#This Row],[Categ]])</f>
        <v>10</v>
      </c>
      <c r="E423" t="str">
        <f>RIGHT(Tableau134[[#This Row],[Categ]],Tableau134[[#This Row],[Nbcar]]-6)</f>
        <v>Haut</v>
      </c>
      <c r="F423" t="s">
        <v>139</v>
      </c>
      <c r="G423" t="str">
        <f>LEFT(Tableau134[[#This Row],[Period]],4)</f>
        <v>2019</v>
      </c>
      <c r="H423">
        <f>LEN(Tableau134[[#This Row],[Period]])</f>
        <v>8</v>
      </c>
      <c r="I423" t="str">
        <f>RIGHT(Tableau134[[#This Row],[Period]],Tableau134[[#This Row],[Nbcar Period]]-6)</f>
        <v>11</v>
      </c>
      <c r="J423" s="3">
        <f>DATE(Tableau134[[#This Row],[Année]],Tableau134[[#This Row],[Droite Period]],1)</f>
        <v>43770</v>
      </c>
      <c r="K423" t="s">
        <v>579</v>
      </c>
      <c r="L423" t="s">
        <v>728</v>
      </c>
      <c r="M423">
        <f>_xlfn.NUMBERVALUE(Tableau134[[#This Row],[Sales]],".")</f>
        <v>2342.91</v>
      </c>
    </row>
    <row r="424" spans="1:13" x14ac:dyDescent="0.25">
      <c r="A424" t="s">
        <v>13</v>
      </c>
      <c r="B424" t="s">
        <v>73</v>
      </c>
      <c r="C424" t="s">
        <v>15</v>
      </c>
      <c r="D424">
        <f>LEN(Tableau134[[#This Row],[Categ]])</f>
        <v>10</v>
      </c>
      <c r="E424" t="str">
        <f>RIGHT(Tableau134[[#This Row],[Categ]],Tableau134[[#This Row],[Nbcar]]-6)</f>
        <v>Haut</v>
      </c>
      <c r="F424" t="s">
        <v>27</v>
      </c>
      <c r="G424" t="str">
        <f>LEFT(Tableau134[[#This Row],[Period]],4)</f>
        <v>2019</v>
      </c>
      <c r="H424">
        <f>LEN(Tableau134[[#This Row],[Period]])</f>
        <v>7</v>
      </c>
      <c r="I424" t="str">
        <f>RIGHT(Tableau134[[#This Row],[Period]],Tableau134[[#This Row],[Nbcar Period]]-6)</f>
        <v>5</v>
      </c>
      <c r="J424" s="3">
        <f>DATE(Tableau134[[#This Row],[Année]],Tableau134[[#This Row],[Droite Period]],1)</f>
        <v>43586</v>
      </c>
      <c r="K424" t="s">
        <v>250</v>
      </c>
      <c r="L424" t="s">
        <v>729</v>
      </c>
      <c r="M424">
        <f>_xlfn.NUMBERVALUE(Tableau134[[#This Row],[Sales]],".")</f>
        <v>4306.2</v>
      </c>
    </row>
    <row r="425" spans="1:13" x14ac:dyDescent="0.25">
      <c r="A425" t="s">
        <v>13</v>
      </c>
      <c r="B425" t="s">
        <v>14</v>
      </c>
      <c r="C425" t="s">
        <v>15</v>
      </c>
      <c r="D425">
        <f>LEN(Tableau134[[#This Row],[Categ]])</f>
        <v>10</v>
      </c>
      <c r="E425" t="str">
        <f>RIGHT(Tableau134[[#This Row],[Categ]],Tableau134[[#This Row],[Nbcar]]-6)</f>
        <v>Haut</v>
      </c>
      <c r="F425" t="s">
        <v>218</v>
      </c>
      <c r="G425" t="str">
        <f>LEFT(Tableau134[[#This Row],[Period]],4)</f>
        <v>2019</v>
      </c>
      <c r="H425">
        <f>LEN(Tableau134[[#This Row],[Period]])</f>
        <v>8</v>
      </c>
      <c r="I425" t="str">
        <f>RIGHT(Tableau134[[#This Row],[Period]],Tableau134[[#This Row],[Nbcar Period]]-6)</f>
        <v>12</v>
      </c>
      <c r="J425" s="3">
        <f>DATE(Tableau134[[#This Row],[Année]],Tableau134[[#This Row],[Droite Period]],1)</f>
        <v>43800</v>
      </c>
      <c r="K425" t="s">
        <v>730</v>
      </c>
      <c r="L425" t="s">
        <v>731</v>
      </c>
      <c r="M425">
        <f>_xlfn.NUMBERVALUE(Tableau134[[#This Row],[Sales]],".")</f>
        <v>694.91</v>
      </c>
    </row>
    <row r="426" spans="1:13" x14ac:dyDescent="0.25">
      <c r="A426" t="s">
        <v>13</v>
      </c>
      <c r="B426" t="s">
        <v>26</v>
      </c>
      <c r="C426" t="s">
        <v>15</v>
      </c>
      <c r="D426">
        <f>LEN(Tableau134[[#This Row],[Categ]])</f>
        <v>10</v>
      </c>
      <c r="E426" t="str">
        <f>RIGHT(Tableau134[[#This Row],[Categ]],Tableau134[[#This Row],[Nbcar]]-6)</f>
        <v>Haut</v>
      </c>
      <c r="F426" t="s">
        <v>92</v>
      </c>
      <c r="G426" t="str">
        <f>LEFT(Tableau134[[#This Row],[Period]],4)</f>
        <v>2021</v>
      </c>
      <c r="H426">
        <f>LEN(Tableau134[[#This Row],[Period]])</f>
        <v>7</v>
      </c>
      <c r="I426" t="str">
        <f>RIGHT(Tableau134[[#This Row],[Period]],Tableau134[[#This Row],[Nbcar Period]]-6)</f>
        <v>1</v>
      </c>
      <c r="J426" s="3">
        <f>DATE(Tableau134[[#This Row],[Année]],Tableau134[[#This Row],[Droite Period]],1)</f>
        <v>44197</v>
      </c>
      <c r="K426" t="s">
        <v>221</v>
      </c>
      <c r="L426" t="s">
        <v>732</v>
      </c>
      <c r="M426">
        <f>_xlfn.NUMBERVALUE(Tableau134[[#This Row],[Sales]],".")</f>
        <v>680.89</v>
      </c>
    </row>
    <row r="427" spans="1:13" x14ac:dyDescent="0.25">
      <c r="A427" t="s">
        <v>13</v>
      </c>
      <c r="B427" t="s">
        <v>14</v>
      </c>
      <c r="C427" t="s">
        <v>30</v>
      </c>
      <c r="D427">
        <f>LEN(Tableau134[[#This Row],[Categ]])</f>
        <v>9</v>
      </c>
      <c r="E427" t="str">
        <f>RIGHT(Tableau134[[#This Row],[Categ]],Tableau134[[#This Row],[Nbcar]]-6)</f>
        <v>Bas</v>
      </c>
      <c r="F427" t="s">
        <v>48</v>
      </c>
      <c r="G427" t="str">
        <f>LEFT(Tableau134[[#This Row],[Period]],4)</f>
        <v>2021</v>
      </c>
      <c r="H427">
        <f>LEN(Tableau134[[#This Row],[Period]])</f>
        <v>7</v>
      </c>
      <c r="I427" t="str">
        <f>RIGHT(Tableau134[[#This Row],[Period]],Tableau134[[#This Row],[Nbcar Period]]-6)</f>
        <v>4</v>
      </c>
      <c r="J427" s="3">
        <f>DATE(Tableau134[[#This Row],[Année]],Tableau134[[#This Row],[Droite Period]],1)</f>
        <v>44287</v>
      </c>
      <c r="K427" t="s">
        <v>733</v>
      </c>
      <c r="L427" t="s">
        <v>734</v>
      </c>
      <c r="M427">
        <f>_xlfn.NUMBERVALUE(Tableau134[[#This Row],[Sales]],".")</f>
        <v>9133.65</v>
      </c>
    </row>
    <row r="428" spans="1:13" x14ac:dyDescent="0.25">
      <c r="A428" t="s">
        <v>13</v>
      </c>
      <c r="B428" t="s">
        <v>45</v>
      </c>
      <c r="C428" t="s">
        <v>30</v>
      </c>
      <c r="D428">
        <f>LEN(Tableau134[[#This Row],[Categ]])</f>
        <v>9</v>
      </c>
      <c r="E428" t="str">
        <f>RIGHT(Tableau134[[#This Row],[Categ]],Tableau134[[#This Row],[Nbcar]]-6)</f>
        <v>Bas</v>
      </c>
      <c r="F428" t="s">
        <v>92</v>
      </c>
      <c r="G428" t="str">
        <f>LEFT(Tableau134[[#This Row],[Period]],4)</f>
        <v>2021</v>
      </c>
      <c r="H428">
        <f>LEN(Tableau134[[#This Row],[Period]])</f>
        <v>7</v>
      </c>
      <c r="I428" t="str">
        <f>RIGHT(Tableau134[[#This Row],[Period]],Tableau134[[#This Row],[Nbcar Period]]-6)</f>
        <v>1</v>
      </c>
      <c r="J428" s="3">
        <f>DATE(Tableau134[[#This Row],[Année]],Tableau134[[#This Row],[Droite Period]],1)</f>
        <v>44197</v>
      </c>
      <c r="K428" t="s">
        <v>133</v>
      </c>
      <c r="L428" t="s">
        <v>735</v>
      </c>
      <c r="M428">
        <f>_xlfn.NUMBERVALUE(Tableau134[[#This Row],[Sales]],".")</f>
        <v>482.72</v>
      </c>
    </row>
    <row r="429" spans="1:13" x14ac:dyDescent="0.25">
      <c r="A429" t="s">
        <v>13</v>
      </c>
      <c r="B429" t="s">
        <v>14</v>
      </c>
      <c r="C429" t="s">
        <v>30</v>
      </c>
      <c r="D429">
        <f>LEN(Tableau134[[#This Row],[Categ]])</f>
        <v>9</v>
      </c>
      <c r="E429" t="str">
        <f>RIGHT(Tableau134[[#This Row],[Categ]],Tableau134[[#This Row],[Nbcar]]-6)</f>
        <v>Bas</v>
      </c>
      <c r="F429" t="s">
        <v>58</v>
      </c>
      <c r="G429" t="str">
        <f>LEFT(Tableau134[[#This Row],[Period]],4)</f>
        <v>2020</v>
      </c>
      <c r="H429">
        <f>LEN(Tableau134[[#This Row],[Period]])</f>
        <v>8</v>
      </c>
      <c r="I429" t="str">
        <f>RIGHT(Tableau134[[#This Row],[Period]],Tableau134[[#This Row],[Nbcar Period]]-6)</f>
        <v>10</v>
      </c>
      <c r="J429" s="3">
        <f>DATE(Tableau134[[#This Row],[Année]],Tableau134[[#This Row],[Droite Period]],1)</f>
        <v>44105</v>
      </c>
      <c r="K429" t="s">
        <v>736</v>
      </c>
      <c r="L429" t="s">
        <v>737</v>
      </c>
      <c r="M429">
        <f>_xlfn.NUMBERVALUE(Tableau134[[#This Row],[Sales]],".")</f>
        <v>9135.5</v>
      </c>
    </row>
    <row r="430" spans="1:13" x14ac:dyDescent="0.25">
      <c r="A430" t="s">
        <v>13</v>
      </c>
      <c r="B430" t="s">
        <v>34</v>
      </c>
      <c r="C430" t="s">
        <v>35</v>
      </c>
      <c r="D430">
        <f>LEN(Tableau134[[#This Row],[Categ]])</f>
        <v>17</v>
      </c>
      <c r="E430" t="str">
        <f>RIGHT(Tableau134[[#This Row],[Categ]],Tableau134[[#This Row],[Nbcar]]-6)</f>
        <v>Haut-Et-Bas</v>
      </c>
      <c r="F430" t="s">
        <v>16</v>
      </c>
      <c r="G430" t="str">
        <f>LEFT(Tableau134[[#This Row],[Period]],4)</f>
        <v>2020</v>
      </c>
      <c r="H430">
        <f>LEN(Tableau134[[#This Row],[Period]])</f>
        <v>7</v>
      </c>
      <c r="I430" t="str">
        <f>RIGHT(Tableau134[[#This Row],[Period]],Tableau134[[#This Row],[Nbcar Period]]-6)</f>
        <v>2</v>
      </c>
      <c r="J430" s="3">
        <f>DATE(Tableau134[[#This Row],[Année]],Tableau134[[#This Row],[Droite Period]],1)</f>
        <v>43862</v>
      </c>
      <c r="K430" t="s">
        <v>738</v>
      </c>
      <c r="L430" t="s">
        <v>739</v>
      </c>
      <c r="M430">
        <f>_xlfn.NUMBERVALUE(Tableau134[[#This Row],[Sales]],".")</f>
        <v>2401.56</v>
      </c>
    </row>
    <row r="431" spans="1:13" x14ac:dyDescent="0.25">
      <c r="A431" t="s">
        <v>13</v>
      </c>
      <c r="B431" t="s">
        <v>14</v>
      </c>
      <c r="C431" t="s">
        <v>30</v>
      </c>
      <c r="D431">
        <f>LEN(Tableau134[[#This Row],[Categ]])</f>
        <v>9</v>
      </c>
      <c r="E431" t="str">
        <f>RIGHT(Tableau134[[#This Row],[Categ]],Tableau134[[#This Row],[Nbcar]]-6)</f>
        <v>Bas</v>
      </c>
      <c r="F431" t="s">
        <v>42</v>
      </c>
      <c r="G431" t="str">
        <f>LEFT(Tableau134[[#This Row],[Period]],4)</f>
        <v>2020</v>
      </c>
      <c r="H431">
        <f>LEN(Tableau134[[#This Row],[Period]])</f>
        <v>7</v>
      </c>
      <c r="I431" t="str">
        <f>RIGHT(Tableau134[[#This Row],[Period]],Tableau134[[#This Row],[Nbcar Period]]-6)</f>
        <v>6</v>
      </c>
      <c r="J431" s="3">
        <f>DATE(Tableau134[[#This Row],[Année]],Tableau134[[#This Row],[Droite Period]],1)</f>
        <v>43983</v>
      </c>
      <c r="K431" t="s">
        <v>740</v>
      </c>
      <c r="L431" t="s">
        <v>741</v>
      </c>
      <c r="M431">
        <f>_xlfn.NUMBERVALUE(Tableau134[[#This Row],[Sales]],".")</f>
        <v>5673.36</v>
      </c>
    </row>
    <row r="432" spans="1:13" x14ac:dyDescent="0.25">
      <c r="A432" t="s">
        <v>13</v>
      </c>
      <c r="B432" t="s">
        <v>97</v>
      </c>
      <c r="C432" t="s">
        <v>35</v>
      </c>
      <c r="D432">
        <f>LEN(Tableau134[[#This Row],[Categ]])</f>
        <v>17</v>
      </c>
      <c r="E432" t="str">
        <f>RIGHT(Tableau134[[#This Row],[Categ]],Tableau134[[#This Row],[Nbcar]]-6)</f>
        <v>Haut-Et-Bas</v>
      </c>
      <c r="F432" t="s">
        <v>36</v>
      </c>
      <c r="G432" t="str">
        <f>LEFT(Tableau134[[#This Row],[Period]],4)</f>
        <v>2020</v>
      </c>
      <c r="H432">
        <f>LEN(Tableau134[[#This Row],[Period]])</f>
        <v>7</v>
      </c>
      <c r="I432" t="str">
        <f>RIGHT(Tableau134[[#This Row],[Period]],Tableau134[[#This Row],[Nbcar Period]]-6)</f>
        <v>1</v>
      </c>
      <c r="J432" s="3">
        <f>DATE(Tableau134[[#This Row],[Année]],Tableau134[[#This Row],[Droite Period]],1)</f>
        <v>43831</v>
      </c>
      <c r="K432" t="s">
        <v>379</v>
      </c>
      <c r="L432" t="s">
        <v>742</v>
      </c>
      <c r="M432">
        <f>_xlfn.NUMBERVALUE(Tableau134[[#This Row],[Sales]],".")</f>
        <v>2799.66</v>
      </c>
    </row>
    <row r="433" spans="1:13" x14ac:dyDescent="0.25">
      <c r="A433" t="s">
        <v>13</v>
      </c>
      <c r="B433" t="s">
        <v>14</v>
      </c>
      <c r="C433" t="s">
        <v>15</v>
      </c>
      <c r="D433">
        <f>LEN(Tableau134[[#This Row],[Categ]])</f>
        <v>10</v>
      </c>
      <c r="E433" t="str">
        <f>RIGHT(Tableau134[[#This Row],[Categ]],Tableau134[[#This Row],[Nbcar]]-6)</f>
        <v>Haut</v>
      </c>
      <c r="F433" t="s">
        <v>70</v>
      </c>
      <c r="G433" t="str">
        <f>LEFT(Tableau134[[#This Row],[Period]],4)</f>
        <v>2019</v>
      </c>
      <c r="H433">
        <f>LEN(Tableau134[[#This Row],[Period]])</f>
        <v>7</v>
      </c>
      <c r="I433" t="str">
        <f>RIGHT(Tableau134[[#This Row],[Period]],Tableau134[[#This Row],[Nbcar Period]]-6)</f>
        <v>9</v>
      </c>
      <c r="J433" s="3">
        <f>DATE(Tableau134[[#This Row],[Année]],Tableau134[[#This Row],[Droite Period]],1)</f>
        <v>43709</v>
      </c>
      <c r="K433" t="s">
        <v>142</v>
      </c>
      <c r="L433" t="s">
        <v>743</v>
      </c>
      <c r="M433">
        <f>_xlfn.NUMBERVALUE(Tableau134[[#This Row],[Sales]],".")</f>
        <v>9085.5300000000007</v>
      </c>
    </row>
    <row r="434" spans="1:13" x14ac:dyDescent="0.25">
      <c r="A434" t="s">
        <v>13</v>
      </c>
      <c r="B434" t="s">
        <v>73</v>
      </c>
      <c r="C434" t="s">
        <v>15</v>
      </c>
      <c r="D434">
        <f>LEN(Tableau134[[#This Row],[Categ]])</f>
        <v>10</v>
      </c>
      <c r="E434" t="str">
        <f>RIGHT(Tableau134[[#This Row],[Categ]],Tableau134[[#This Row],[Nbcar]]-6)</f>
        <v>Haut</v>
      </c>
      <c r="F434" t="s">
        <v>39</v>
      </c>
      <c r="G434" t="str">
        <f>LEFT(Tableau134[[#This Row],[Period]],4)</f>
        <v>2020</v>
      </c>
      <c r="H434">
        <f>LEN(Tableau134[[#This Row],[Period]])</f>
        <v>8</v>
      </c>
      <c r="I434" t="str">
        <f>RIGHT(Tableau134[[#This Row],[Period]],Tableau134[[#This Row],[Nbcar Period]]-6)</f>
        <v>11</v>
      </c>
      <c r="J434" s="3">
        <f>DATE(Tableau134[[#This Row],[Année]],Tableau134[[#This Row],[Droite Period]],1)</f>
        <v>44136</v>
      </c>
      <c r="K434" t="s">
        <v>418</v>
      </c>
      <c r="L434" t="s">
        <v>744</v>
      </c>
      <c r="M434">
        <f>_xlfn.NUMBERVALUE(Tableau134[[#This Row],[Sales]],".")</f>
        <v>6529.5</v>
      </c>
    </row>
    <row r="435" spans="1:13" x14ac:dyDescent="0.25">
      <c r="A435" t="s">
        <v>13</v>
      </c>
      <c r="B435" t="s">
        <v>45</v>
      </c>
      <c r="C435" t="s">
        <v>15</v>
      </c>
      <c r="D435">
        <f>LEN(Tableau134[[#This Row],[Categ]])</f>
        <v>10</v>
      </c>
      <c r="E435" t="str">
        <f>RIGHT(Tableau134[[#This Row],[Categ]],Tableau134[[#This Row],[Nbcar]]-6)</f>
        <v>Haut</v>
      </c>
      <c r="F435" t="s">
        <v>58</v>
      </c>
      <c r="G435" t="str">
        <f>LEFT(Tableau134[[#This Row],[Period]],4)</f>
        <v>2020</v>
      </c>
      <c r="H435">
        <f>LEN(Tableau134[[#This Row],[Period]])</f>
        <v>8</v>
      </c>
      <c r="I435" t="str">
        <f>RIGHT(Tableau134[[#This Row],[Period]],Tableau134[[#This Row],[Nbcar Period]]-6)</f>
        <v>10</v>
      </c>
      <c r="J435" s="3">
        <f>DATE(Tableau134[[#This Row],[Année]],Tableau134[[#This Row],[Droite Period]],1)</f>
        <v>44105</v>
      </c>
      <c r="K435" t="s">
        <v>233</v>
      </c>
      <c r="L435" t="s">
        <v>745</v>
      </c>
      <c r="M435">
        <f>_xlfn.NUMBERVALUE(Tableau134[[#This Row],[Sales]],".")</f>
        <v>4879.1899999999996</v>
      </c>
    </row>
    <row r="436" spans="1:13" x14ac:dyDescent="0.25">
      <c r="A436" t="s">
        <v>13</v>
      </c>
      <c r="B436" t="s">
        <v>53</v>
      </c>
      <c r="C436" t="s">
        <v>30</v>
      </c>
      <c r="D436">
        <f>LEN(Tableau134[[#This Row],[Categ]])</f>
        <v>9</v>
      </c>
      <c r="E436" t="str">
        <f>RIGHT(Tableau134[[#This Row],[Categ]],Tableau134[[#This Row],[Nbcar]]-6)</f>
        <v>Bas</v>
      </c>
      <c r="F436" t="s">
        <v>89</v>
      </c>
      <c r="G436" t="str">
        <f>LEFT(Tableau134[[#This Row],[Period]],4)</f>
        <v>2019</v>
      </c>
      <c r="H436">
        <f>LEN(Tableau134[[#This Row],[Period]])</f>
        <v>7</v>
      </c>
      <c r="I436" t="str">
        <f>RIGHT(Tableau134[[#This Row],[Period]],Tableau134[[#This Row],[Nbcar Period]]-6)</f>
        <v>6</v>
      </c>
      <c r="J436" s="3">
        <f>DATE(Tableau134[[#This Row],[Année]],Tableau134[[#This Row],[Droite Period]],1)</f>
        <v>43617</v>
      </c>
      <c r="K436" t="s">
        <v>457</v>
      </c>
      <c r="L436" t="s">
        <v>746</v>
      </c>
      <c r="M436">
        <f>_xlfn.NUMBERVALUE(Tableau134[[#This Row],[Sales]],".")</f>
        <v>6235.48</v>
      </c>
    </row>
    <row r="437" spans="1:13" x14ac:dyDescent="0.25">
      <c r="A437" t="s">
        <v>13</v>
      </c>
      <c r="B437" t="s">
        <v>19</v>
      </c>
      <c r="C437" t="s">
        <v>35</v>
      </c>
      <c r="D437">
        <f>LEN(Tableau134[[#This Row],[Categ]])</f>
        <v>17</v>
      </c>
      <c r="E437" t="str">
        <f>RIGHT(Tableau134[[#This Row],[Categ]],Tableau134[[#This Row],[Nbcar]]-6)</f>
        <v>Haut-Et-Bas</v>
      </c>
      <c r="F437" t="s">
        <v>67</v>
      </c>
      <c r="G437" t="str">
        <f>LEFT(Tableau134[[#This Row],[Period]],4)</f>
        <v>2021</v>
      </c>
      <c r="H437">
        <f>LEN(Tableau134[[#This Row],[Period]])</f>
        <v>7</v>
      </c>
      <c r="I437" t="str">
        <f>RIGHT(Tableau134[[#This Row],[Period]],Tableau134[[#This Row],[Nbcar Period]]-6)</f>
        <v>2</v>
      </c>
      <c r="J437" s="3">
        <f>DATE(Tableau134[[#This Row],[Année]],Tableau134[[#This Row],[Droite Period]],1)</f>
        <v>44228</v>
      </c>
      <c r="K437" t="s">
        <v>747</v>
      </c>
      <c r="L437" t="s">
        <v>748</v>
      </c>
      <c r="M437">
        <f>_xlfn.NUMBERVALUE(Tableau134[[#This Row],[Sales]],".")</f>
        <v>2330.91</v>
      </c>
    </row>
    <row r="438" spans="1:13" x14ac:dyDescent="0.25">
      <c r="A438" t="s">
        <v>13</v>
      </c>
      <c r="B438" t="s">
        <v>97</v>
      </c>
      <c r="C438" t="s">
        <v>30</v>
      </c>
      <c r="D438">
        <f>LEN(Tableau134[[#This Row],[Categ]])</f>
        <v>9</v>
      </c>
      <c r="E438" t="str">
        <f>RIGHT(Tableau134[[#This Row],[Categ]],Tableau134[[#This Row],[Nbcar]]-6)</f>
        <v>Bas</v>
      </c>
      <c r="F438" t="s">
        <v>42</v>
      </c>
      <c r="G438" t="str">
        <f>LEFT(Tableau134[[#This Row],[Period]],4)</f>
        <v>2020</v>
      </c>
      <c r="H438">
        <f>LEN(Tableau134[[#This Row],[Period]])</f>
        <v>7</v>
      </c>
      <c r="I438" t="str">
        <f>RIGHT(Tableau134[[#This Row],[Period]],Tableau134[[#This Row],[Nbcar Period]]-6)</f>
        <v>6</v>
      </c>
      <c r="J438" s="3">
        <f>DATE(Tableau134[[#This Row],[Année]],Tableau134[[#This Row],[Droite Period]],1)</f>
        <v>43983</v>
      </c>
      <c r="K438" t="s">
        <v>131</v>
      </c>
      <c r="L438" t="s">
        <v>749</v>
      </c>
      <c r="M438">
        <f>_xlfn.NUMBERVALUE(Tableau134[[#This Row],[Sales]],".")</f>
        <v>5341.66</v>
      </c>
    </row>
    <row r="439" spans="1:13" x14ac:dyDescent="0.25">
      <c r="A439" t="s">
        <v>13</v>
      </c>
      <c r="B439" t="s">
        <v>73</v>
      </c>
      <c r="C439" t="s">
        <v>15</v>
      </c>
      <c r="D439">
        <f>LEN(Tableau134[[#This Row],[Categ]])</f>
        <v>10</v>
      </c>
      <c r="E439" t="str">
        <f>RIGHT(Tableau134[[#This Row],[Categ]],Tableau134[[#This Row],[Nbcar]]-6)</f>
        <v>Haut</v>
      </c>
      <c r="F439" t="s">
        <v>61</v>
      </c>
      <c r="G439" t="str">
        <f>LEFT(Tableau134[[#This Row],[Period]],4)</f>
        <v>2020</v>
      </c>
      <c r="H439">
        <f>LEN(Tableau134[[#This Row],[Period]])</f>
        <v>7</v>
      </c>
      <c r="I439" t="str">
        <f>RIGHT(Tableau134[[#This Row],[Period]],Tableau134[[#This Row],[Nbcar Period]]-6)</f>
        <v>5</v>
      </c>
      <c r="J439" s="3">
        <f>DATE(Tableau134[[#This Row],[Année]],Tableau134[[#This Row],[Droite Period]],1)</f>
        <v>43952</v>
      </c>
      <c r="K439" t="s">
        <v>750</v>
      </c>
      <c r="L439" t="s">
        <v>751</v>
      </c>
      <c r="M439">
        <f>_xlfn.NUMBERVALUE(Tableau134[[#This Row],[Sales]],".")</f>
        <v>9686.16</v>
      </c>
    </row>
    <row r="440" spans="1:13" x14ac:dyDescent="0.25">
      <c r="A440" t="s">
        <v>13</v>
      </c>
      <c r="B440" t="s">
        <v>26</v>
      </c>
      <c r="C440" t="s">
        <v>15</v>
      </c>
      <c r="D440">
        <f>LEN(Tableau134[[#This Row],[Categ]])</f>
        <v>10</v>
      </c>
      <c r="E440" t="str">
        <f>RIGHT(Tableau134[[#This Row],[Categ]],Tableau134[[#This Row],[Nbcar]]-6)</f>
        <v>Haut</v>
      </c>
      <c r="F440" t="s">
        <v>31</v>
      </c>
      <c r="G440" t="str">
        <f>LEFT(Tableau134[[#This Row],[Period]],4)</f>
        <v>2021</v>
      </c>
      <c r="H440">
        <f>LEN(Tableau134[[#This Row],[Period]])</f>
        <v>7</v>
      </c>
      <c r="I440" t="str">
        <f>RIGHT(Tableau134[[#This Row],[Period]],Tableau134[[#This Row],[Nbcar Period]]-6)</f>
        <v>3</v>
      </c>
      <c r="J440" s="3">
        <f>DATE(Tableau134[[#This Row],[Année]],Tableau134[[#This Row],[Droite Period]],1)</f>
        <v>44256</v>
      </c>
      <c r="K440" t="s">
        <v>747</v>
      </c>
      <c r="L440" t="s">
        <v>752</v>
      </c>
      <c r="M440">
        <f>_xlfn.NUMBERVALUE(Tableau134[[#This Row],[Sales]],".")</f>
        <v>1245.8399999999999</v>
      </c>
    </row>
    <row r="441" spans="1:13" x14ac:dyDescent="0.25">
      <c r="A441" t="s">
        <v>13</v>
      </c>
      <c r="B441" t="s">
        <v>97</v>
      </c>
      <c r="C441" t="s">
        <v>30</v>
      </c>
      <c r="D441">
        <f>LEN(Tableau134[[#This Row],[Categ]])</f>
        <v>9</v>
      </c>
      <c r="E441" t="str">
        <f>RIGHT(Tableau134[[#This Row],[Categ]],Tableau134[[#This Row],[Nbcar]]-6)</f>
        <v>Bas</v>
      </c>
      <c r="F441" t="s">
        <v>114</v>
      </c>
      <c r="G441" t="str">
        <f>LEFT(Tableau134[[#This Row],[Period]],4)</f>
        <v>2020</v>
      </c>
      <c r="H441">
        <f>LEN(Tableau134[[#This Row],[Period]])</f>
        <v>7</v>
      </c>
      <c r="I441" t="str">
        <f>RIGHT(Tableau134[[#This Row],[Period]],Tableau134[[#This Row],[Nbcar Period]]-6)</f>
        <v>3</v>
      </c>
      <c r="J441" s="3">
        <f>DATE(Tableau134[[#This Row],[Année]],Tableau134[[#This Row],[Droite Period]],1)</f>
        <v>43891</v>
      </c>
      <c r="K441" t="s">
        <v>71</v>
      </c>
      <c r="L441" t="s">
        <v>753</v>
      </c>
      <c r="M441">
        <f>_xlfn.NUMBERVALUE(Tableau134[[#This Row],[Sales]],".")</f>
        <v>7634.85</v>
      </c>
    </row>
    <row r="442" spans="1:13" x14ac:dyDescent="0.25">
      <c r="A442" t="s">
        <v>13</v>
      </c>
      <c r="B442" t="s">
        <v>34</v>
      </c>
      <c r="C442" t="s">
        <v>15</v>
      </c>
      <c r="D442">
        <f>LEN(Tableau134[[#This Row],[Categ]])</f>
        <v>10</v>
      </c>
      <c r="E442" t="str">
        <f>RIGHT(Tableau134[[#This Row],[Categ]],Tableau134[[#This Row],[Nbcar]]-6)</f>
        <v>Haut</v>
      </c>
      <c r="F442" t="s">
        <v>218</v>
      </c>
      <c r="G442" t="str">
        <f>LEFT(Tableau134[[#This Row],[Period]],4)</f>
        <v>2019</v>
      </c>
      <c r="H442">
        <f>LEN(Tableau134[[#This Row],[Period]])</f>
        <v>8</v>
      </c>
      <c r="I442" t="str">
        <f>RIGHT(Tableau134[[#This Row],[Period]],Tableau134[[#This Row],[Nbcar Period]]-6)</f>
        <v>12</v>
      </c>
      <c r="J442" s="3">
        <f>DATE(Tableau134[[#This Row],[Année]],Tableau134[[#This Row],[Droite Period]],1)</f>
        <v>43800</v>
      </c>
      <c r="K442" t="s">
        <v>496</v>
      </c>
      <c r="L442" t="s">
        <v>754</v>
      </c>
      <c r="M442">
        <f>_xlfn.NUMBERVALUE(Tableau134[[#This Row],[Sales]],".")</f>
        <v>593.23</v>
      </c>
    </row>
    <row r="443" spans="1:13" x14ac:dyDescent="0.25">
      <c r="A443" t="s">
        <v>13</v>
      </c>
      <c r="B443" t="s">
        <v>19</v>
      </c>
      <c r="C443" t="s">
        <v>30</v>
      </c>
      <c r="D443">
        <f>LEN(Tableau134[[#This Row],[Categ]])</f>
        <v>9</v>
      </c>
      <c r="E443" t="str">
        <f>RIGHT(Tableau134[[#This Row],[Categ]],Tableau134[[#This Row],[Nbcar]]-6)</f>
        <v>Bas</v>
      </c>
      <c r="F443" t="s">
        <v>67</v>
      </c>
      <c r="G443" t="str">
        <f>LEFT(Tableau134[[#This Row],[Period]],4)</f>
        <v>2021</v>
      </c>
      <c r="H443">
        <f>LEN(Tableau134[[#This Row],[Period]])</f>
        <v>7</v>
      </c>
      <c r="I443" t="str">
        <f>RIGHT(Tableau134[[#This Row],[Period]],Tableau134[[#This Row],[Nbcar Period]]-6)</f>
        <v>2</v>
      </c>
      <c r="J443" s="3">
        <f>DATE(Tableau134[[#This Row],[Année]],Tableau134[[#This Row],[Droite Period]],1)</f>
        <v>44228</v>
      </c>
      <c r="K443" t="s">
        <v>371</v>
      </c>
      <c r="L443" t="s">
        <v>755</v>
      </c>
      <c r="M443">
        <f>_xlfn.NUMBERVALUE(Tableau134[[#This Row],[Sales]],".")</f>
        <v>2836.98</v>
      </c>
    </row>
    <row r="444" spans="1:13" x14ac:dyDescent="0.25">
      <c r="A444" t="s">
        <v>13</v>
      </c>
      <c r="B444" t="s">
        <v>34</v>
      </c>
      <c r="C444" t="s">
        <v>35</v>
      </c>
      <c r="D444">
        <f>LEN(Tableau134[[#This Row],[Categ]])</f>
        <v>17</v>
      </c>
      <c r="E444" t="str">
        <f>RIGHT(Tableau134[[#This Row],[Categ]],Tableau134[[#This Row],[Nbcar]]-6)</f>
        <v>Haut-Et-Bas</v>
      </c>
      <c r="F444" t="s">
        <v>92</v>
      </c>
      <c r="G444" t="str">
        <f>LEFT(Tableau134[[#This Row],[Period]],4)</f>
        <v>2021</v>
      </c>
      <c r="H444">
        <f>LEN(Tableau134[[#This Row],[Period]])</f>
        <v>7</v>
      </c>
      <c r="I444" t="str">
        <f>RIGHT(Tableau134[[#This Row],[Period]],Tableau134[[#This Row],[Nbcar Period]]-6)</f>
        <v>1</v>
      </c>
      <c r="J444" s="3">
        <f>DATE(Tableau134[[#This Row],[Année]],Tableau134[[#This Row],[Droite Period]],1)</f>
        <v>44197</v>
      </c>
      <c r="K444" t="s">
        <v>756</v>
      </c>
      <c r="L444" t="s">
        <v>757</v>
      </c>
      <c r="M444">
        <f>_xlfn.NUMBERVALUE(Tableau134[[#This Row],[Sales]],".")</f>
        <v>3413.13</v>
      </c>
    </row>
    <row r="445" spans="1:13" x14ac:dyDescent="0.25">
      <c r="A445" t="s">
        <v>13</v>
      </c>
      <c r="B445" t="s">
        <v>53</v>
      </c>
      <c r="C445" t="s">
        <v>35</v>
      </c>
      <c r="D445">
        <f>LEN(Tableau134[[#This Row],[Categ]])</f>
        <v>17</v>
      </c>
      <c r="E445" t="str">
        <f>RIGHT(Tableau134[[#This Row],[Categ]],Tableau134[[#This Row],[Nbcar]]-6)</f>
        <v>Haut-Et-Bas</v>
      </c>
      <c r="F445" t="s">
        <v>70</v>
      </c>
      <c r="G445" t="str">
        <f>LEFT(Tableau134[[#This Row],[Period]],4)</f>
        <v>2019</v>
      </c>
      <c r="H445">
        <f>LEN(Tableau134[[#This Row],[Period]])</f>
        <v>7</v>
      </c>
      <c r="I445" t="str">
        <f>RIGHT(Tableau134[[#This Row],[Period]],Tableau134[[#This Row],[Nbcar Period]]-6)</f>
        <v>9</v>
      </c>
      <c r="J445" s="3">
        <f>DATE(Tableau134[[#This Row],[Année]],Tableau134[[#This Row],[Droite Period]],1)</f>
        <v>43709</v>
      </c>
      <c r="K445" t="s">
        <v>165</v>
      </c>
      <c r="L445" t="s">
        <v>758</v>
      </c>
      <c r="M445">
        <f>_xlfn.NUMBERVALUE(Tableau134[[#This Row],[Sales]],".")</f>
        <v>996.99</v>
      </c>
    </row>
    <row r="446" spans="1:13" x14ac:dyDescent="0.25">
      <c r="A446" t="s">
        <v>13</v>
      </c>
      <c r="B446" t="s">
        <v>19</v>
      </c>
      <c r="C446" t="s">
        <v>35</v>
      </c>
      <c r="D446">
        <f>LEN(Tableau134[[#This Row],[Categ]])</f>
        <v>17</v>
      </c>
      <c r="E446" t="str">
        <f>RIGHT(Tableau134[[#This Row],[Categ]],Tableau134[[#This Row],[Nbcar]]-6)</f>
        <v>Haut-Et-Bas</v>
      </c>
      <c r="F446" t="s">
        <v>114</v>
      </c>
      <c r="G446" t="str">
        <f>LEFT(Tableau134[[#This Row],[Period]],4)</f>
        <v>2020</v>
      </c>
      <c r="H446">
        <f>LEN(Tableau134[[#This Row],[Period]])</f>
        <v>7</v>
      </c>
      <c r="I446" t="str">
        <f>RIGHT(Tableau134[[#This Row],[Period]],Tableau134[[#This Row],[Nbcar Period]]-6)</f>
        <v>3</v>
      </c>
      <c r="J446" s="3">
        <f>DATE(Tableau134[[#This Row],[Année]],Tableau134[[#This Row],[Droite Period]],1)</f>
        <v>43891</v>
      </c>
      <c r="K446" t="s">
        <v>487</v>
      </c>
      <c r="L446" t="s">
        <v>759</v>
      </c>
      <c r="M446">
        <f>_xlfn.NUMBERVALUE(Tableau134[[#This Row],[Sales]],".")</f>
        <v>1202.24</v>
      </c>
    </row>
    <row r="447" spans="1:13" x14ac:dyDescent="0.25">
      <c r="A447" t="s">
        <v>13</v>
      </c>
      <c r="B447" t="s">
        <v>14</v>
      </c>
      <c r="C447" t="s">
        <v>35</v>
      </c>
      <c r="D447">
        <f>LEN(Tableau134[[#This Row],[Categ]])</f>
        <v>17</v>
      </c>
      <c r="E447" t="str">
        <f>RIGHT(Tableau134[[#This Row],[Categ]],Tableau134[[#This Row],[Nbcar]]-6)</f>
        <v>Haut-Et-Bas</v>
      </c>
      <c r="F447" t="s">
        <v>31</v>
      </c>
      <c r="G447" t="str">
        <f>LEFT(Tableau134[[#This Row],[Period]],4)</f>
        <v>2021</v>
      </c>
      <c r="H447">
        <f>LEN(Tableau134[[#This Row],[Period]])</f>
        <v>7</v>
      </c>
      <c r="I447" t="str">
        <f>RIGHT(Tableau134[[#This Row],[Period]],Tableau134[[#This Row],[Nbcar Period]]-6)</f>
        <v>3</v>
      </c>
      <c r="J447" s="3">
        <f>DATE(Tableau134[[#This Row],[Année]],Tableau134[[#This Row],[Droite Period]],1)</f>
        <v>44256</v>
      </c>
      <c r="K447" t="s">
        <v>760</v>
      </c>
      <c r="L447" t="s">
        <v>761</v>
      </c>
      <c r="M447">
        <f>_xlfn.NUMBERVALUE(Tableau134[[#This Row],[Sales]],".")</f>
        <v>9204.2800000000007</v>
      </c>
    </row>
    <row r="448" spans="1:13" x14ac:dyDescent="0.25">
      <c r="A448" t="s">
        <v>13</v>
      </c>
      <c r="B448" t="s">
        <v>73</v>
      </c>
      <c r="C448" t="s">
        <v>15</v>
      </c>
      <c r="D448">
        <f>LEN(Tableau134[[#This Row],[Categ]])</f>
        <v>10</v>
      </c>
      <c r="E448" t="str">
        <f>RIGHT(Tableau134[[#This Row],[Categ]],Tableau134[[#This Row],[Nbcar]]-6)</f>
        <v>Haut</v>
      </c>
      <c r="F448" t="s">
        <v>218</v>
      </c>
      <c r="G448" t="str">
        <f>LEFT(Tableau134[[#This Row],[Period]],4)</f>
        <v>2019</v>
      </c>
      <c r="H448">
        <f>LEN(Tableau134[[#This Row],[Period]])</f>
        <v>8</v>
      </c>
      <c r="I448" t="str">
        <f>RIGHT(Tableau134[[#This Row],[Period]],Tableau134[[#This Row],[Nbcar Period]]-6)</f>
        <v>12</v>
      </c>
      <c r="J448" s="3">
        <f>DATE(Tableau134[[#This Row],[Année]],Tableau134[[#This Row],[Droite Period]],1)</f>
        <v>43800</v>
      </c>
      <c r="K448" t="s">
        <v>762</v>
      </c>
      <c r="L448" t="s">
        <v>763</v>
      </c>
      <c r="M448">
        <f>_xlfn.NUMBERVALUE(Tableau134[[#This Row],[Sales]],".")</f>
        <v>5641.63</v>
      </c>
    </row>
    <row r="449" spans="1:13" x14ac:dyDescent="0.25">
      <c r="A449" t="s">
        <v>13</v>
      </c>
      <c r="B449" t="s">
        <v>45</v>
      </c>
      <c r="C449" t="s">
        <v>15</v>
      </c>
      <c r="D449">
        <f>LEN(Tableau134[[#This Row],[Categ]])</f>
        <v>10</v>
      </c>
      <c r="E449" t="str">
        <f>RIGHT(Tableau134[[#This Row],[Categ]],Tableau134[[#This Row],[Nbcar]]-6)</f>
        <v>Haut</v>
      </c>
      <c r="F449" t="s">
        <v>114</v>
      </c>
      <c r="G449" t="str">
        <f>LEFT(Tableau134[[#This Row],[Period]],4)</f>
        <v>2020</v>
      </c>
      <c r="H449">
        <f>LEN(Tableau134[[#This Row],[Period]])</f>
        <v>7</v>
      </c>
      <c r="I449" t="str">
        <f>RIGHT(Tableau134[[#This Row],[Period]],Tableau134[[#This Row],[Nbcar Period]]-6)</f>
        <v>3</v>
      </c>
      <c r="J449" s="3">
        <f>DATE(Tableau134[[#This Row],[Année]],Tableau134[[#This Row],[Droite Period]],1)</f>
        <v>43891</v>
      </c>
      <c r="K449" t="s">
        <v>252</v>
      </c>
      <c r="L449" t="s">
        <v>764</v>
      </c>
      <c r="M449">
        <f>_xlfn.NUMBERVALUE(Tableau134[[#This Row],[Sales]],".")</f>
        <v>3526.27</v>
      </c>
    </row>
    <row r="450" spans="1:13" x14ac:dyDescent="0.25">
      <c r="A450" t="s">
        <v>13</v>
      </c>
      <c r="B450" t="s">
        <v>34</v>
      </c>
      <c r="C450" t="s">
        <v>15</v>
      </c>
      <c r="D450">
        <f>LEN(Tableau134[[#This Row],[Categ]])</f>
        <v>10</v>
      </c>
      <c r="E450" t="str">
        <f>RIGHT(Tableau134[[#This Row],[Categ]],Tableau134[[#This Row],[Nbcar]]-6)</f>
        <v>Haut</v>
      </c>
      <c r="F450" t="s">
        <v>189</v>
      </c>
      <c r="G450" t="str">
        <f>LEFT(Tableau134[[#This Row],[Period]],4)</f>
        <v>2020</v>
      </c>
      <c r="H450">
        <f>LEN(Tableau134[[#This Row],[Period]])</f>
        <v>7</v>
      </c>
      <c r="I450" t="str">
        <f>RIGHT(Tableau134[[#This Row],[Period]],Tableau134[[#This Row],[Nbcar Period]]-6)</f>
        <v>9</v>
      </c>
      <c r="J450" s="3">
        <f>DATE(Tableau134[[#This Row],[Année]],Tableau134[[#This Row],[Droite Period]],1)</f>
        <v>44075</v>
      </c>
      <c r="K450" t="s">
        <v>577</v>
      </c>
      <c r="L450" t="s">
        <v>765</v>
      </c>
      <c r="M450">
        <f>_xlfn.NUMBERVALUE(Tableau134[[#This Row],[Sales]],".")</f>
        <v>8803.15</v>
      </c>
    </row>
    <row r="451" spans="1:13" x14ac:dyDescent="0.25">
      <c r="A451" t="s">
        <v>13</v>
      </c>
      <c r="B451" t="s">
        <v>19</v>
      </c>
      <c r="C451" t="s">
        <v>15</v>
      </c>
      <c r="D451">
        <f>LEN(Tableau134[[#This Row],[Categ]])</f>
        <v>10</v>
      </c>
      <c r="E451" t="str">
        <f>RIGHT(Tableau134[[#This Row],[Categ]],Tableau134[[#This Row],[Nbcar]]-6)</f>
        <v>Haut</v>
      </c>
      <c r="F451" t="s">
        <v>144</v>
      </c>
      <c r="G451" t="str">
        <f>LEFT(Tableau134[[#This Row],[Period]],4)</f>
        <v>2020</v>
      </c>
      <c r="H451">
        <f>LEN(Tableau134[[#This Row],[Period]])</f>
        <v>7</v>
      </c>
      <c r="I451" t="str">
        <f>RIGHT(Tableau134[[#This Row],[Period]],Tableau134[[#This Row],[Nbcar Period]]-6)</f>
        <v>7</v>
      </c>
      <c r="J451" s="3">
        <f>DATE(Tableau134[[#This Row],[Année]],Tableau134[[#This Row],[Droite Period]],1)</f>
        <v>44013</v>
      </c>
      <c r="K451" t="s">
        <v>90</v>
      </c>
      <c r="L451" t="s">
        <v>766</v>
      </c>
      <c r="M451">
        <f>_xlfn.NUMBERVALUE(Tableau134[[#This Row],[Sales]],".")</f>
        <v>192.74</v>
      </c>
    </row>
    <row r="452" spans="1:13" x14ac:dyDescent="0.25">
      <c r="A452" t="s">
        <v>13</v>
      </c>
      <c r="B452" t="s">
        <v>14</v>
      </c>
      <c r="C452" t="s">
        <v>30</v>
      </c>
      <c r="D452">
        <f>LEN(Tableau134[[#This Row],[Categ]])</f>
        <v>9</v>
      </c>
      <c r="E452" t="str">
        <f>RIGHT(Tableau134[[#This Row],[Categ]],Tableau134[[#This Row],[Nbcar]]-6)</f>
        <v>Bas</v>
      </c>
      <c r="F452" t="s">
        <v>23</v>
      </c>
      <c r="G452" t="str">
        <f>LEFT(Tableau134[[#This Row],[Period]],4)</f>
        <v>2019</v>
      </c>
      <c r="H452">
        <f>LEN(Tableau134[[#This Row],[Period]])</f>
        <v>8</v>
      </c>
      <c r="I452" t="str">
        <f>RIGHT(Tableau134[[#This Row],[Period]],Tableau134[[#This Row],[Nbcar Period]]-6)</f>
        <v>10</v>
      </c>
      <c r="J452" s="3">
        <f>DATE(Tableau134[[#This Row],[Année]],Tableau134[[#This Row],[Droite Period]],1)</f>
        <v>43739</v>
      </c>
      <c r="K452" t="s">
        <v>767</v>
      </c>
      <c r="L452" t="s">
        <v>768</v>
      </c>
      <c r="M452">
        <f>_xlfn.NUMBERVALUE(Tableau134[[#This Row],[Sales]],".")</f>
        <v>972.16</v>
      </c>
    </row>
    <row r="453" spans="1:13" x14ac:dyDescent="0.25">
      <c r="A453" t="s">
        <v>13</v>
      </c>
      <c r="B453" t="s">
        <v>97</v>
      </c>
      <c r="C453" t="s">
        <v>30</v>
      </c>
      <c r="D453">
        <f>LEN(Tableau134[[#This Row],[Categ]])</f>
        <v>9</v>
      </c>
      <c r="E453" t="str">
        <f>RIGHT(Tableau134[[#This Row],[Categ]],Tableau134[[#This Row],[Nbcar]]-6)</f>
        <v>Bas</v>
      </c>
      <c r="F453" t="s">
        <v>218</v>
      </c>
      <c r="G453" t="str">
        <f>LEFT(Tableau134[[#This Row],[Period]],4)</f>
        <v>2019</v>
      </c>
      <c r="H453">
        <f>LEN(Tableau134[[#This Row],[Period]])</f>
        <v>8</v>
      </c>
      <c r="I453" t="str">
        <f>RIGHT(Tableau134[[#This Row],[Period]],Tableau134[[#This Row],[Nbcar Period]]-6)</f>
        <v>12</v>
      </c>
      <c r="J453" s="3">
        <f>DATE(Tableau134[[#This Row],[Année]],Tableau134[[#This Row],[Droite Period]],1)</f>
        <v>43800</v>
      </c>
      <c r="K453" t="s">
        <v>769</v>
      </c>
      <c r="L453" t="s">
        <v>770</v>
      </c>
      <c r="M453">
        <f>_xlfn.NUMBERVALUE(Tableau134[[#This Row],[Sales]],".")</f>
        <v>7040.82</v>
      </c>
    </row>
    <row r="454" spans="1:13" x14ac:dyDescent="0.25">
      <c r="A454" t="s">
        <v>13</v>
      </c>
      <c r="B454" t="s">
        <v>53</v>
      </c>
      <c r="C454" t="s">
        <v>30</v>
      </c>
      <c r="D454">
        <f>LEN(Tableau134[[#This Row],[Categ]])</f>
        <v>9</v>
      </c>
      <c r="E454" t="str">
        <f>RIGHT(Tableau134[[#This Row],[Categ]],Tableau134[[#This Row],[Nbcar]]-6)</f>
        <v>Bas</v>
      </c>
      <c r="F454" t="s">
        <v>48</v>
      </c>
      <c r="G454" t="str">
        <f>LEFT(Tableau134[[#This Row],[Period]],4)</f>
        <v>2021</v>
      </c>
      <c r="H454">
        <f>LEN(Tableau134[[#This Row],[Period]])</f>
        <v>7</v>
      </c>
      <c r="I454" t="str">
        <f>RIGHT(Tableau134[[#This Row],[Period]],Tableau134[[#This Row],[Nbcar Period]]-6)</f>
        <v>4</v>
      </c>
      <c r="J454" s="3">
        <f>DATE(Tableau134[[#This Row],[Année]],Tableau134[[#This Row],[Droite Period]],1)</f>
        <v>44287</v>
      </c>
      <c r="K454" t="s">
        <v>675</v>
      </c>
      <c r="L454" t="s">
        <v>771</v>
      </c>
      <c r="M454">
        <f>_xlfn.NUMBERVALUE(Tableau134[[#This Row],[Sales]],".")</f>
        <v>9799.2800000000007</v>
      </c>
    </row>
    <row r="455" spans="1:13" x14ac:dyDescent="0.25">
      <c r="A455" t="s">
        <v>13</v>
      </c>
      <c r="B455" t="s">
        <v>34</v>
      </c>
      <c r="C455" t="s">
        <v>30</v>
      </c>
      <c r="D455">
        <f>LEN(Tableau134[[#This Row],[Categ]])</f>
        <v>9</v>
      </c>
      <c r="E455" t="str">
        <f>RIGHT(Tableau134[[#This Row],[Categ]],Tableau134[[#This Row],[Nbcar]]-6)</f>
        <v>Bas</v>
      </c>
      <c r="F455" t="s">
        <v>218</v>
      </c>
      <c r="G455" t="str">
        <f>LEFT(Tableau134[[#This Row],[Period]],4)</f>
        <v>2019</v>
      </c>
      <c r="H455">
        <f>LEN(Tableau134[[#This Row],[Period]])</f>
        <v>8</v>
      </c>
      <c r="I455" t="str">
        <f>RIGHT(Tableau134[[#This Row],[Period]],Tableau134[[#This Row],[Nbcar Period]]-6)</f>
        <v>12</v>
      </c>
      <c r="J455" s="3">
        <f>DATE(Tableau134[[#This Row],[Année]],Tableau134[[#This Row],[Droite Period]],1)</f>
        <v>43800</v>
      </c>
      <c r="K455" t="s">
        <v>125</v>
      </c>
      <c r="L455" t="s">
        <v>772</v>
      </c>
      <c r="M455">
        <f>_xlfn.NUMBERVALUE(Tableau134[[#This Row],[Sales]],".")</f>
        <v>380.3</v>
      </c>
    </row>
    <row r="456" spans="1:13" x14ac:dyDescent="0.25">
      <c r="A456" t="s">
        <v>13</v>
      </c>
      <c r="B456" t="s">
        <v>97</v>
      </c>
      <c r="C456" t="s">
        <v>15</v>
      </c>
      <c r="D456">
        <f>LEN(Tableau134[[#This Row],[Categ]])</f>
        <v>10</v>
      </c>
      <c r="E456" t="str">
        <f>RIGHT(Tableau134[[#This Row],[Categ]],Tableau134[[#This Row],[Nbcar]]-6)</f>
        <v>Haut</v>
      </c>
      <c r="F456" t="s">
        <v>92</v>
      </c>
      <c r="G456" t="str">
        <f>LEFT(Tableau134[[#This Row],[Period]],4)</f>
        <v>2021</v>
      </c>
      <c r="H456">
        <f>LEN(Tableau134[[#This Row],[Period]])</f>
        <v>7</v>
      </c>
      <c r="I456" t="str">
        <f>RIGHT(Tableau134[[#This Row],[Period]],Tableau134[[#This Row],[Nbcar Period]]-6)</f>
        <v>1</v>
      </c>
      <c r="J456" s="3">
        <f>DATE(Tableau134[[#This Row],[Année]],Tableau134[[#This Row],[Droite Period]],1)</f>
        <v>44197</v>
      </c>
      <c r="K456" t="s">
        <v>773</v>
      </c>
      <c r="L456" t="s">
        <v>774</v>
      </c>
      <c r="M456">
        <f>_xlfn.NUMBERVALUE(Tableau134[[#This Row],[Sales]],".")</f>
        <v>2574.81</v>
      </c>
    </row>
    <row r="457" spans="1:13" x14ac:dyDescent="0.25">
      <c r="A457" t="s">
        <v>13</v>
      </c>
      <c r="B457" t="s">
        <v>14</v>
      </c>
      <c r="C457" t="s">
        <v>30</v>
      </c>
      <c r="D457">
        <f>LEN(Tableau134[[#This Row],[Categ]])</f>
        <v>9</v>
      </c>
      <c r="E457" t="str">
        <f>RIGHT(Tableau134[[#This Row],[Categ]],Tableau134[[#This Row],[Nbcar]]-6)</f>
        <v>Bas</v>
      </c>
      <c r="F457" t="s">
        <v>92</v>
      </c>
      <c r="G457" t="str">
        <f>LEFT(Tableau134[[#This Row],[Period]],4)</f>
        <v>2021</v>
      </c>
      <c r="H457">
        <f>LEN(Tableau134[[#This Row],[Period]])</f>
        <v>7</v>
      </c>
      <c r="I457" t="str">
        <f>RIGHT(Tableau134[[#This Row],[Period]],Tableau134[[#This Row],[Nbcar Period]]-6)</f>
        <v>1</v>
      </c>
      <c r="J457" s="3">
        <f>DATE(Tableau134[[#This Row],[Année]],Tableau134[[#This Row],[Droite Period]],1)</f>
        <v>44197</v>
      </c>
      <c r="K457" t="s">
        <v>293</v>
      </c>
      <c r="L457" t="s">
        <v>775</v>
      </c>
      <c r="M457">
        <f>_xlfn.NUMBERVALUE(Tableau134[[#This Row],[Sales]],".")</f>
        <v>4238.43</v>
      </c>
    </row>
    <row r="458" spans="1:13" x14ac:dyDescent="0.25">
      <c r="A458" t="s">
        <v>13</v>
      </c>
      <c r="B458" t="s">
        <v>26</v>
      </c>
      <c r="C458" t="s">
        <v>30</v>
      </c>
      <c r="D458">
        <f>LEN(Tableau134[[#This Row],[Categ]])</f>
        <v>9</v>
      </c>
      <c r="E458" t="str">
        <f>RIGHT(Tableau134[[#This Row],[Categ]],Tableau134[[#This Row],[Nbcar]]-6)</f>
        <v>Bas</v>
      </c>
      <c r="F458" t="s">
        <v>27</v>
      </c>
      <c r="G458" t="str">
        <f>LEFT(Tableau134[[#This Row],[Period]],4)</f>
        <v>2019</v>
      </c>
      <c r="H458">
        <f>LEN(Tableau134[[#This Row],[Period]])</f>
        <v>7</v>
      </c>
      <c r="I458" t="str">
        <f>RIGHT(Tableau134[[#This Row],[Period]],Tableau134[[#This Row],[Nbcar Period]]-6)</f>
        <v>5</v>
      </c>
      <c r="J458" s="3">
        <f>DATE(Tableau134[[#This Row],[Année]],Tableau134[[#This Row],[Droite Period]],1)</f>
        <v>43586</v>
      </c>
      <c r="K458" t="s">
        <v>177</v>
      </c>
      <c r="L458" t="s">
        <v>776</v>
      </c>
      <c r="M458">
        <f>_xlfn.NUMBERVALUE(Tableau134[[#This Row],[Sales]],".")</f>
        <v>4463.88</v>
      </c>
    </row>
    <row r="459" spans="1:13" x14ac:dyDescent="0.25">
      <c r="A459" t="s">
        <v>13</v>
      </c>
      <c r="B459" t="s">
        <v>73</v>
      </c>
      <c r="C459" t="s">
        <v>15</v>
      </c>
      <c r="D459">
        <f>LEN(Tableau134[[#This Row],[Categ]])</f>
        <v>10</v>
      </c>
      <c r="E459" t="str">
        <f>RIGHT(Tableau134[[#This Row],[Categ]],Tableau134[[#This Row],[Nbcar]]-6)</f>
        <v>Haut</v>
      </c>
      <c r="F459" t="s">
        <v>92</v>
      </c>
      <c r="G459" t="str">
        <f>LEFT(Tableau134[[#This Row],[Period]],4)</f>
        <v>2021</v>
      </c>
      <c r="H459">
        <f>LEN(Tableau134[[#This Row],[Period]])</f>
        <v>7</v>
      </c>
      <c r="I459" t="str">
        <f>RIGHT(Tableau134[[#This Row],[Period]],Tableau134[[#This Row],[Nbcar Period]]-6)</f>
        <v>1</v>
      </c>
      <c r="J459" s="3">
        <f>DATE(Tableau134[[#This Row],[Année]],Tableau134[[#This Row],[Droite Period]],1)</f>
        <v>44197</v>
      </c>
      <c r="K459" t="s">
        <v>777</v>
      </c>
      <c r="L459" t="s">
        <v>778</v>
      </c>
      <c r="M459">
        <f>_xlfn.NUMBERVALUE(Tableau134[[#This Row],[Sales]],".")</f>
        <v>3079.17</v>
      </c>
    </row>
    <row r="460" spans="1:13" x14ac:dyDescent="0.25">
      <c r="A460" t="s">
        <v>13</v>
      </c>
      <c r="B460" t="s">
        <v>45</v>
      </c>
      <c r="C460" t="s">
        <v>15</v>
      </c>
      <c r="D460">
        <f>LEN(Tableau134[[#This Row],[Categ]])</f>
        <v>10</v>
      </c>
      <c r="E460" t="str">
        <f>RIGHT(Tableau134[[#This Row],[Categ]],Tableau134[[#This Row],[Nbcar]]-6)</f>
        <v>Haut</v>
      </c>
      <c r="F460" t="s">
        <v>42</v>
      </c>
      <c r="G460" t="str">
        <f>LEFT(Tableau134[[#This Row],[Period]],4)</f>
        <v>2020</v>
      </c>
      <c r="H460">
        <f>LEN(Tableau134[[#This Row],[Period]])</f>
        <v>7</v>
      </c>
      <c r="I460" t="str">
        <f>RIGHT(Tableau134[[#This Row],[Period]],Tableau134[[#This Row],[Nbcar Period]]-6)</f>
        <v>6</v>
      </c>
      <c r="J460" s="3">
        <f>DATE(Tableau134[[#This Row],[Année]],Tableau134[[#This Row],[Droite Period]],1)</f>
        <v>43983</v>
      </c>
      <c r="K460" t="s">
        <v>779</v>
      </c>
      <c r="L460" t="s">
        <v>780</v>
      </c>
      <c r="M460">
        <f>_xlfn.NUMBERVALUE(Tableau134[[#This Row],[Sales]],".")</f>
        <v>212.44</v>
      </c>
    </row>
    <row r="461" spans="1:13" x14ac:dyDescent="0.25">
      <c r="A461" t="s">
        <v>13</v>
      </c>
      <c r="B461" t="s">
        <v>14</v>
      </c>
      <c r="C461" t="s">
        <v>30</v>
      </c>
      <c r="D461">
        <f>LEN(Tableau134[[#This Row],[Categ]])</f>
        <v>9</v>
      </c>
      <c r="E461" t="str">
        <f>RIGHT(Tableau134[[#This Row],[Categ]],Tableau134[[#This Row],[Nbcar]]-6)</f>
        <v>Bas</v>
      </c>
      <c r="F461" t="s">
        <v>64</v>
      </c>
      <c r="G461" t="str">
        <f>LEFT(Tableau134[[#This Row],[Period]],4)</f>
        <v>2019</v>
      </c>
      <c r="H461">
        <f>LEN(Tableau134[[#This Row],[Period]])</f>
        <v>7</v>
      </c>
      <c r="I461" t="str">
        <f>RIGHT(Tableau134[[#This Row],[Period]],Tableau134[[#This Row],[Nbcar Period]]-6)</f>
        <v>8</v>
      </c>
      <c r="J461" s="3">
        <f>DATE(Tableau134[[#This Row],[Année]],Tableau134[[#This Row],[Droite Period]],1)</f>
        <v>43678</v>
      </c>
      <c r="K461" t="s">
        <v>740</v>
      </c>
      <c r="L461" t="s">
        <v>781</v>
      </c>
      <c r="M461">
        <f>_xlfn.NUMBERVALUE(Tableau134[[#This Row],[Sales]],".")</f>
        <v>3531.46</v>
      </c>
    </row>
    <row r="462" spans="1:13" x14ac:dyDescent="0.25">
      <c r="A462" t="s">
        <v>13</v>
      </c>
      <c r="B462" t="s">
        <v>97</v>
      </c>
      <c r="C462" t="s">
        <v>15</v>
      </c>
      <c r="D462">
        <f>LEN(Tableau134[[#This Row],[Categ]])</f>
        <v>10</v>
      </c>
      <c r="E462" t="str">
        <f>RIGHT(Tableau134[[#This Row],[Categ]],Tableau134[[#This Row],[Nbcar]]-6)</f>
        <v>Haut</v>
      </c>
      <c r="F462" t="s">
        <v>176</v>
      </c>
      <c r="G462" t="str">
        <f>LEFT(Tableau134[[#This Row],[Period]],4)</f>
        <v>2020</v>
      </c>
      <c r="H462">
        <f>LEN(Tableau134[[#This Row],[Period]])</f>
        <v>7</v>
      </c>
      <c r="I462" t="str">
        <f>RIGHT(Tableau134[[#This Row],[Period]],Tableau134[[#This Row],[Nbcar Period]]-6)</f>
        <v>4</v>
      </c>
      <c r="J462" s="3">
        <f>DATE(Tableau134[[#This Row],[Année]],Tableau134[[#This Row],[Droite Period]],1)</f>
        <v>43922</v>
      </c>
      <c r="K462" t="s">
        <v>666</v>
      </c>
      <c r="L462" t="s">
        <v>782</v>
      </c>
      <c r="M462">
        <f>_xlfn.NUMBERVALUE(Tableau134[[#This Row],[Sales]],".")</f>
        <v>4377.87</v>
      </c>
    </row>
    <row r="463" spans="1:13" x14ac:dyDescent="0.25">
      <c r="A463" t="s">
        <v>13</v>
      </c>
      <c r="B463" t="s">
        <v>19</v>
      </c>
      <c r="C463" t="s">
        <v>35</v>
      </c>
      <c r="D463">
        <f>LEN(Tableau134[[#This Row],[Categ]])</f>
        <v>17</v>
      </c>
      <c r="E463" t="str">
        <f>RIGHT(Tableau134[[#This Row],[Categ]],Tableau134[[#This Row],[Nbcar]]-6)</f>
        <v>Haut-Et-Bas</v>
      </c>
      <c r="F463" t="s">
        <v>218</v>
      </c>
      <c r="G463" t="str">
        <f>LEFT(Tableau134[[#This Row],[Period]],4)</f>
        <v>2019</v>
      </c>
      <c r="H463">
        <f>LEN(Tableau134[[#This Row],[Period]])</f>
        <v>8</v>
      </c>
      <c r="I463" t="str">
        <f>RIGHT(Tableau134[[#This Row],[Period]],Tableau134[[#This Row],[Nbcar Period]]-6)</f>
        <v>12</v>
      </c>
      <c r="J463" s="3">
        <f>DATE(Tableau134[[#This Row],[Année]],Tableau134[[#This Row],[Droite Period]],1)</f>
        <v>43800</v>
      </c>
      <c r="K463" t="s">
        <v>651</v>
      </c>
      <c r="L463" t="s">
        <v>783</v>
      </c>
      <c r="M463">
        <f>_xlfn.NUMBERVALUE(Tableau134[[#This Row],[Sales]],".")</f>
        <v>3978.14</v>
      </c>
    </row>
    <row r="464" spans="1:13" x14ac:dyDescent="0.25">
      <c r="A464" t="s">
        <v>13</v>
      </c>
      <c r="B464" t="s">
        <v>14</v>
      </c>
      <c r="C464" t="s">
        <v>35</v>
      </c>
      <c r="D464">
        <f>LEN(Tableau134[[#This Row],[Categ]])</f>
        <v>17</v>
      </c>
      <c r="E464" t="str">
        <f>RIGHT(Tableau134[[#This Row],[Categ]],Tableau134[[#This Row],[Nbcar]]-6)</f>
        <v>Haut-Et-Bas</v>
      </c>
      <c r="F464" t="s">
        <v>89</v>
      </c>
      <c r="G464" t="str">
        <f>LEFT(Tableau134[[#This Row],[Period]],4)</f>
        <v>2019</v>
      </c>
      <c r="H464">
        <f>LEN(Tableau134[[#This Row],[Period]])</f>
        <v>7</v>
      </c>
      <c r="I464" t="str">
        <f>RIGHT(Tableau134[[#This Row],[Period]],Tableau134[[#This Row],[Nbcar Period]]-6)</f>
        <v>6</v>
      </c>
      <c r="J464" s="3">
        <f>DATE(Tableau134[[#This Row],[Année]],Tableau134[[#This Row],[Droite Period]],1)</f>
        <v>43617</v>
      </c>
      <c r="K464" t="s">
        <v>784</v>
      </c>
      <c r="L464" t="s">
        <v>785</v>
      </c>
      <c r="M464">
        <f>_xlfn.NUMBERVALUE(Tableau134[[#This Row],[Sales]],".")</f>
        <v>2697.35</v>
      </c>
    </row>
    <row r="465" spans="1:13" x14ac:dyDescent="0.25">
      <c r="A465" t="s">
        <v>13</v>
      </c>
      <c r="B465" t="s">
        <v>53</v>
      </c>
      <c r="C465" t="s">
        <v>15</v>
      </c>
      <c r="D465">
        <f>LEN(Tableau134[[#This Row],[Categ]])</f>
        <v>10</v>
      </c>
      <c r="E465" t="str">
        <f>RIGHT(Tableau134[[#This Row],[Categ]],Tableau134[[#This Row],[Nbcar]]-6)</f>
        <v>Haut</v>
      </c>
      <c r="F465" t="s">
        <v>70</v>
      </c>
      <c r="G465" t="str">
        <f>LEFT(Tableau134[[#This Row],[Period]],4)</f>
        <v>2019</v>
      </c>
      <c r="H465">
        <f>LEN(Tableau134[[#This Row],[Period]])</f>
        <v>7</v>
      </c>
      <c r="I465" t="str">
        <f>RIGHT(Tableau134[[#This Row],[Period]],Tableau134[[#This Row],[Nbcar Period]]-6)</f>
        <v>9</v>
      </c>
      <c r="J465" s="3">
        <f>DATE(Tableau134[[#This Row],[Année]],Tableau134[[#This Row],[Droite Period]],1)</f>
        <v>43709</v>
      </c>
      <c r="K465" t="s">
        <v>786</v>
      </c>
      <c r="L465" t="s">
        <v>787</v>
      </c>
      <c r="M465">
        <f>_xlfn.NUMBERVALUE(Tableau134[[#This Row],[Sales]],".")</f>
        <v>8039.89</v>
      </c>
    </row>
    <row r="466" spans="1:13" x14ac:dyDescent="0.25">
      <c r="A466" t="s">
        <v>13</v>
      </c>
      <c r="B466" t="s">
        <v>97</v>
      </c>
      <c r="C466" t="s">
        <v>30</v>
      </c>
      <c r="D466">
        <f>LEN(Tableau134[[#This Row],[Categ]])</f>
        <v>9</v>
      </c>
      <c r="E466" t="str">
        <f>RIGHT(Tableau134[[#This Row],[Categ]],Tableau134[[#This Row],[Nbcar]]-6)</f>
        <v>Bas</v>
      </c>
      <c r="F466" t="s">
        <v>70</v>
      </c>
      <c r="G466" t="str">
        <f>LEFT(Tableau134[[#This Row],[Period]],4)</f>
        <v>2019</v>
      </c>
      <c r="H466">
        <f>LEN(Tableau134[[#This Row],[Period]])</f>
        <v>7</v>
      </c>
      <c r="I466" t="str">
        <f>RIGHT(Tableau134[[#This Row],[Period]],Tableau134[[#This Row],[Nbcar Period]]-6)</f>
        <v>9</v>
      </c>
      <c r="J466" s="3">
        <f>DATE(Tableau134[[#This Row],[Année]],Tableau134[[#This Row],[Droite Period]],1)</f>
        <v>43709</v>
      </c>
      <c r="K466" t="s">
        <v>788</v>
      </c>
      <c r="L466" t="s">
        <v>789</v>
      </c>
      <c r="M466">
        <f>_xlfn.NUMBERVALUE(Tableau134[[#This Row],[Sales]],".")</f>
        <v>8562.56</v>
      </c>
    </row>
    <row r="467" spans="1:13" x14ac:dyDescent="0.25">
      <c r="A467" t="s">
        <v>13</v>
      </c>
      <c r="B467" t="s">
        <v>73</v>
      </c>
      <c r="C467" t="s">
        <v>15</v>
      </c>
      <c r="D467">
        <f>LEN(Tableau134[[#This Row],[Categ]])</f>
        <v>10</v>
      </c>
      <c r="E467" t="str">
        <f>RIGHT(Tableau134[[#This Row],[Categ]],Tableau134[[#This Row],[Nbcar]]-6)</f>
        <v>Haut</v>
      </c>
      <c r="F467" t="s">
        <v>61</v>
      </c>
      <c r="G467" t="str">
        <f>LEFT(Tableau134[[#This Row],[Period]],4)</f>
        <v>2020</v>
      </c>
      <c r="H467">
        <f>LEN(Tableau134[[#This Row],[Period]])</f>
        <v>7</v>
      </c>
      <c r="I467" t="str">
        <f>RIGHT(Tableau134[[#This Row],[Period]],Tableau134[[#This Row],[Nbcar Period]]-6)</f>
        <v>5</v>
      </c>
      <c r="J467" s="3">
        <f>DATE(Tableau134[[#This Row],[Année]],Tableau134[[#This Row],[Droite Period]],1)</f>
        <v>43952</v>
      </c>
      <c r="K467" t="s">
        <v>790</v>
      </c>
      <c r="L467" t="s">
        <v>791</v>
      </c>
      <c r="M467">
        <f>_xlfn.NUMBERVALUE(Tableau134[[#This Row],[Sales]],".")</f>
        <v>4839.3100000000004</v>
      </c>
    </row>
    <row r="468" spans="1:13" x14ac:dyDescent="0.25">
      <c r="A468" t="s">
        <v>13</v>
      </c>
      <c r="B468" t="s">
        <v>26</v>
      </c>
      <c r="C468" t="s">
        <v>15</v>
      </c>
      <c r="D468">
        <f>LEN(Tableau134[[#This Row],[Categ]])</f>
        <v>10</v>
      </c>
      <c r="E468" t="str">
        <f>RIGHT(Tableau134[[#This Row],[Categ]],Tableau134[[#This Row],[Nbcar]]-6)</f>
        <v>Haut</v>
      </c>
      <c r="F468" t="s">
        <v>64</v>
      </c>
      <c r="G468" t="str">
        <f>LEFT(Tableau134[[#This Row],[Period]],4)</f>
        <v>2019</v>
      </c>
      <c r="H468">
        <f>LEN(Tableau134[[#This Row],[Period]])</f>
        <v>7</v>
      </c>
      <c r="I468" t="str">
        <f>RIGHT(Tableau134[[#This Row],[Period]],Tableau134[[#This Row],[Nbcar Period]]-6)</f>
        <v>8</v>
      </c>
      <c r="J468" s="3">
        <f>DATE(Tableau134[[#This Row],[Année]],Tableau134[[#This Row],[Droite Period]],1)</f>
        <v>43678</v>
      </c>
      <c r="K468" t="s">
        <v>792</v>
      </c>
      <c r="L468" t="s">
        <v>793</v>
      </c>
      <c r="M468">
        <f>_xlfn.NUMBERVALUE(Tableau134[[#This Row],[Sales]],".")</f>
        <v>3035.74</v>
      </c>
    </row>
    <row r="469" spans="1:13" x14ac:dyDescent="0.25">
      <c r="A469" t="s">
        <v>13</v>
      </c>
      <c r="B469" t="s">
        <v>53</v>
      </c>
      <c r="C469" t="s">
        <v>30</v>
      </c>
      <c r="D469">
        <f>LEN(Tableau134[[#This Row],[Categ]])</f>
        <v>9</v>
      </c>
      <c r="E469" t="str">
        <f>RIGHT(Tableau134[[#This Row],[Categ]],Tableau134[[#This Row],[Nbcar]]-6)</f>
        <v>Bas</v>
      </c>
      <c r="F469" t="s">
        <v>64</v>
      </c>
      <c r="G469" t="str">
        <f>LEFT(Tableau134[[#This Row],[Period]],4)</f>
        <v>2019</v>
      </c>
      <c r="H469">
        <f>LEN(Tableau134[[#This Row],[Period]])</f>
        <v>7</v>
      </c>
      <c r="I469" t="str">
        <f>RIGHT(Tableau134[[#This Row],[Period]],Tableau134[[#This Row],[Nbcar Period]]-6)</f>
        <v>8</v>
      </c>
      <c r="J469" s="3">
        <f>DATE(Tableau134[[#This Row],[Année]],Tableau134[[#This Row],[Droite Period]],1)</f>
        <v>43678</v>
      </c>
      <c r="K469" t="s">
        <v>589</v>
      </c>
      <c r="L469" t="s">
        <v>794</v>
      </c>
      <c r="M469">
        <f>_xlfn.NUMBERVALUE(Tableau134[[#This Row],[Sales]],".")</f>
        <v>3033.57</v>
      </c>
    </row>
    <row r="470" spans="1:13" x14ac:dyDescent="0.25">
      <c r="A470" t="s">
        <v>13</v>
      </c>
      <c r="B470" t="s">
        <v>14</v>
      </c>
      <c r="C470" t="s">
        <v>15</v>
      </c>
      <c r="D470">
        <f>LEN(Tableau134[[#This Row],[Categ]])</f>
        <v>10</v>
      </c>
      <c r="E470" t="str">
        <f>RIGHT(Tableau134[[#This Row],[Categ]],Tableau134[[#This Row],[Nbcar]]-6)</f>
        <v>Haut</v>
      </c>
      <c r="F470" t="s">
        <v>218</v>
      </c>
      <c r="G470" t="str">
        <f>LEFT(Tableau134[[#This Row],[Period]],4)</f>
        <v>2019</v>
      </c>
      <c r="H470">
        <f>LEN(Tableau134[[#This Row],[Period]])</f>
        <v>8</v>
      </c>
      <c r="I470" t="str">
        <f>RIGHT(Tableau134[[#This Row],[Period]],Tableau134[[#This Row],[Nbcar Period]]-6)</f>
        <v>12</v>
      </c>
      <c r="J470" s="3">
        <f>DATE(Tableau134[[#This Row],[Année]],Tableau134[[#This Row],[Droite Period]],1)</f>
        <v>43800</v>
      </c>
      <c r="K470" t="s">
        <v>413</v>
      </c>
      <c r="L470" t="s">
        <v>795</v>
      </c>
      <c r="M470">
        <f>_xlfn.NUMBERVALUE(Tableau134[[#This Row],[Sales]],".")</f>
        <v>1003.33</v>
      </c>
    </row>
    <row r="471" spans="1:13" x14ac:dyDescent="0.25">
      <c r="A471" t="s">
        <v>13</v>
      </c>
      <c r="B471" t="s">
        <v>26</v>
      </c>
      <c r="C471" t="s">
        <v>15</v>
      </c>
      <c r="D471">
        <f>LEN(Tableau134[[#This Row],[Categ]])</f>
        <v>10</v>
      </c>
      <c r="E471" t="str">
        <f>RIGHT(Tableau134[[#This Row],[Categ]],Tableau134[[#This Row],[Nbcar]]-6)</f>
        <v>Haut</v>
      </c>
      <c r="F471" t="s">
        <v>67</v>
      </c>
      <c r="G471" t="str">
        <f>LEFT(Tableau134[[#This Row],[Period]],4)</f>
        <v>2021</v>
      </c>
      <c r="H471">
        <f>LEN(Tableau134[[#This Row],[Period]])</f>
        <v>7</v>
      </c>
      <c r="I471" t="str">
        <f>RIGHT(Tableau134[[#This Row],[Period]],Tableau134[[#This Row],[Nbcar Period]]-6)</f>
        <v>2</v>
      </c>
      <c r="J471" s="3">
        <f>DATE(Tableau134[[#This Row],[Année]],Tableau134[[#This Row],[Droite Period]],1)</f>
        <v>44228</v>
      </c>
      <c r="K471" t="s">
        <v>169</v>
      </c>
      <c r="L471" t="s">
        <v>796</v>
      </c>
      <c r="M471">
        <f>_xlfn.NUMBERVALUE(Tableau134[[#This Row],[Sales]],".")</f>
        <v>9860.94</v>
      </c>
    </row>
    <row r="472" spans="1:13" x14ac:dyDescent="0.25">
      <c r="A472" t="s">
        <v>13</v>
      </c>
      <c r="B472" t="s">
        <v>19</v>
      </c>
      <c r="C472" t="s">
        <v>15</v>
      </c>
      <c r="D472">
        <f>LEN(Tableau134[[#This Row],[Categ]])</f>
        <v>10</v>
      </c>
      <c r="E472" t="str">
        <f>RIGHT(Tableau134[[#This Row],[Categ]],Tableau134[[#This Row],[Nbcar]]-6)</f>
        <v>Haut</v>
      </c>
      <c r="F472" t="s">
        <v>89</v>
      </c>
      <c r="G472" t="str">
        <f>LEFT(Tableau134[[#This Row],[Period]],4)</f>
        <v>2019</v>
      </c>
      <c r="H472">
        <f>LEN(Tableau134[[#This Row],[Period]])</f>
        <v>7</v>
      </c>
      <c r="I472" t="str">
        <f>RIGHT(Tableau134[[#This Row],[Period]],Tableau134[[#This Row],[Nbcar Period]]-6)</f>
        <v>6</v>
      </c>
      <c r="J472" s="3">
        <f>DATE(Tableau134[[#This Row],[Année]],Tableau134[[#This Row],[Droite Period]],1)</f>
        <v>43617</v>
      </c>
      <c r="K472" t="s">
        <v>797</v>
      </c>
      <c r="L472" t="s">
        <v>798</v>
      </c>
      <c r="M472">
        <f>_xlfn.NUMBERVALUE(Tableau134[[#This Row],[Sales]],".")</f>
        <v>947.99</v>
      </c>
    </row>
    <row r="473" spans="1:13" x14ac:dyDescent="0.25">
      <c r="A473" t="s">
        <v>13</v>
      </c>
      <c r="B473" t="s">
        <v>53</v>
      </c>
      <c r="C473" t="s">
        <v>30</v>
      </c>
      <c r="D473">
        <f>LEN(Tableau134[[#This Row],[Categ]])</f>
        <v>9</v>
      </c>
      <c r="E473" t="str">
        <f>RIGHT(Tableau134[[#This Row],[Categ]],Tableau134[[#This Row],[Nbcar]]-6)</f>
        <v>Bas</v>
      </c>
      <c r="F473" t="s">
        <v>152</v>
      </c>
      <c r="G473" t="str">
        <f>LEFT(Tableau134[[#This Row],[Period]],4)</f>
        <v>2019</v>
      </c>
      <c r="H473">
        <f>LEN(Tableau134[[#This Row],[Period]])</f>
        <v>7</v>
      </c>
      <c r="I473" t="str">
        <f>RIGHT(Tableau134[[#This Row],[Period]],Tableau134[[#This Row],[Nbcar Period]]-6)</f>
        <v>7</v>
      </c>
      <c r="J473" s="3">
        <f>DATE(Tableau134[[#This Row],[Année]],Tableau134[[#This Row],[Droite Period]],1)</f>
        <v>43647</v>
      </c>
      <c r="K473" t="s">
        <v>379</v>
      </c>
      <c r="L473" t="s">
        <v>799</v>
      </c>
      <c r="M473">
        <f>_xlfn.NUMBERVALUE(Tableau134[[#This Row],[Sales]],".")</f>
        <v>6422.73</v>
      </c>
    </row>
    <row r="474" spans="1:13" x14ac:dyDescent="0.25">
      <c r="A474" t="s">
        <v>13</v>
      </c>
      <c r="B474" t="s">
        <v>97</v>
      </c>
      <c r="C474" t="s">
        <v>30</v>
      </c>
      <c r="D474">
        <f>LEN(Tableau134[[#This Row],[Categ]])</f>
        <v>9</v>
      </c>
      <c r="E474" t="str">
        <f>RIGHT(Tableau134[[#This Row],[Categ]],Tableau134[[#This Row],[Nbcar]]-6)</f>
        <v>Bas</v>
      </c>
      <c r="F474" t="s">
        <v>31</v>
      </c>
      <c r="G474" t="str">
        <f>LEFT(Tableau134[[#This Row],[Period]],4)</f>
        <v>2021</v>
      </c>
      <c r="H474">
        <f>LEN(Tableau134[[#This Row],[Period]])</f>
        <v>7</v>
      </c>
      <c r="I474" t="str">
        <f>RIGHT(Tableau134[[#This Row],[Period]],Tableau134[[#This Row],[Nbcar Period]]-6)</f>
        <v>3</v>
      </c>
      <c r="J474" s="3">
        <f>DATE(Tableau134[[#This Row],[Année]],Tableau134[[#This Row],[Droite Period]],1)</f>
        <v>44256</v>
      </c>
      <c r="K474" t="s">
        <v>369</v>
      </c>
      <c r="L474" t="s">
        <v>800</v>
      </c>
      <c r="M474">
        <f>_xlfn.NUMBERVALUE(Tableau134[[#This Row],[Sales]],".")</f>
        <v>7381.98</v>
      </c>
    </row>
    <row r="475" spans="1:13" x14ac:dyDescent="0.25">
      <c r="A475" t="s">
        <v>13</v>
      </c>
      <c r="B475" t="s">
        <v>14</v>
      </c>
      <c r="C475" t="s">
        <v>35</v>
      </c>
      <c r="D475">
        <f>LEN(Tableau134[[#This Row],[Categ]])</f>
        <v>17</v>
      </c>
      <c r="E475" t="str">
        <f>RIGHT(Tableau134[[#This Row],[Categ]],Tableau134[[#This Row],[Nbcar]]-6)</f>
        <v>Haut-Et-Bas</v>
      </c>
      <c r="F475" t="s">
        <v>31</v>
      </c>
      <c r="G475" t="str">
        <f>LEFT(Tableau134[[#This Row],[Period]],4)</f>
        <v>2021</v>
      </c>
      <c r="H475">
        <f>LEN(Tableau134[[#This Row],[Period]])</f>
        <v>7</v>
      </c>
      <c r="I475" t="str">
        <f>RIGHT(Tableau134[[#This Row],[Period]],Tableau134[[#This Row],[Nbcar Period]]-6)</f>
        <v>3</v>
      </c>
      <c r="J475" s="3">
        <f>DATE(Tableau134[[#This Row],[Année]],Tableau134[[#This Row],[Droite Period]],1)</f>
        <v>44256</v>
      </c>
      <c r="K475" t="s">
        <v>801</v>
      </c>
      <c r="L475" t="s">
        <v>802</v>
      </c>
      <c r="M475">
        <f>_xlfn.NUMBERVALUE(Tableau134[[#This Row],[Sales]],".")</f>
        <v>5834.57</v>
      </c>
    </row>
    <row r="476" spans="1:13" x14ac:dyDescent="0.25">
      <c r="A476" t="s">
        <v>13</v>
      </c>
      <c r="B476" t="s">
        <v>19</v>
      </c>
      <c r="C476" t="s">
        <v>30</v>
      </c>
      <c r="D476">
        <f>LEN(Tableau134[[#This Row],[Categ]])</f>
        <v>9</v>
      </c>
      <c r="E476" t="str">
        <f>RIGHT(Tableau134[[#This Row],[Categ]],Tableau134[[#This Row],[Nbcar]]-6)</f>
        <v>Bas</v>
      </c>
      <c r="F476" t="s">
        <v>114</v>
      </c>
      <c r="G476" t="str">
        <f>LEFT(Tableau134[[#This Row],[Period]],4)</f>
        <v>2020</v>
      </c>
      <c r="H476">
        <f>LEN(Tableau134[[#This Row],[Period]])</f>
        <v>7</v>
      </c>
      <c r="I476" t="str">
        <f>RIGHT(Tableau134[[#This Row],[Period]],Tableau134[[#This Row],[Nbcar Period]]-6)</f>
        <v>3</v>
      </c>
      <c r="J476" s="3">
        <f>DATE(Tableau134[[#This Row],[Année]],Tableau134[[#This Row],[Droite Period]],1)</f>
        <v>43891</v>
      </c>
      <c r="K476" t="s">
        <v>276</v>
      </c>
      <c r="L476" t="s">
        <v>803</v>
      </c>
      <c r="M476">
        <f>_xlfn.NUMBERVALUE(Tableau134[[#This Row],[Sales]],".")</f>
        <v>1245.77</v>
      </c>
    </row>
    <row r="477" spans="1:13" x14ac:dyDescent="0.25">
      <c r="A477" t="s">
        <v>13</v>
      </c>
      <c r="B477" t="s">
        <v>53</v>
      </c>
      <c r="C477" t="s">
        <v>35</v>
      </c>
      <c r="D477">
        <f>LEN(Tableau134[[#This Row],[Categ]])</f>
        <v>17</v>
      </c>
      <c r="E477" t="str">
        <f>RIGHT(Tableau134[[#This Row],[Categ]],Tableau134[[#This Row],[Nbcar]]-6)</f>
        <v>Haut-Et-Bas</v>
      </c>
      <c r="F477" t="s">
        <v>61</v>
      </c>
      <c r="G477" t="str">
        <f>LEFT(Tableau134[[#This Row],[Period]],4)</f>
        <v>2020</v>
      </c>
      <c r="H477">
        <f>LEN(Tableau134[[#This Row],[Period]])</f>
        <v>7</v>
      </c>
      <c r="I477" t="str">
        <f>RIGHT(Tableau134[[#This Row],[Period]],Tableau134[[#This Row],[Nbcar Period]]-6)</f>
        <v>5</v>
      </c>
      <c r="J477" s="3">
        <f>DATE(Tableau134[[#This Row],[Année]],Tableau134[[#This Row],[Droite Period]],1)</f>
        <v>43952</v>
      </c>
      <c r="K477" t="s">
        <v>472</v>
      </c>
      <c r="L477" t="s">
        <v>804</v>
      </c>
      <c r="M477">
        <f>_xlfn.NUMBERVALUE(Tableau134[[#This Row],[Sales]],".")</f>
        <v>9905.74</v>
      </c>
    </row>
    <row r="478" spans="1:13" x14ac:dyDescent="0.25">
      <c r="A478" t="s">
        <v>13</v>
      </c>
      <c r="B478" t="s">
        <v>26</v>
      </c>
      <c r="C478" t="s">
        <v>30</v>
      </c>
      <c r="D478">
        <f>LEN(Tableau134[[#This Row],[Categ]])</f>
        <v>9</v>
      </c>
      <c r="E478" t="str">
        <f>RIGHT(Tableau134[[#This Row],[Categ]],Tableau134[[#This Row],[Nbcar]]-6)</f>
        <v>Bas</v>
      </c>
      <c r="F478" t="s">
        <v>61</v>
      </c>
      <c r="G478" t="str">
        <f>LEFT(Tableau134[[#This Row],[Period]],4)</f>
        <v>2020</v>
      </c>
      <c r="H478">
        <f>LEN(Tableau134[[#This Row],[Period]])</f>
        <v>7</v>
      </c>
      <c r="I478" t="str">
        <f>RIGHT(Tableau134[[#This Row],[Period]],Tableau134[[#This Row],[Nbcar Period]]-6)</f>
        <v>5</v>
      </c>
      <c r="J478" s="3">
        <f>DATE(Tableau134[[#This Row],[Année]],Tableau134[[#This Row],[Droite Period]],1)</f>
        <v>43952</v>
      </c>
      <c r="K478" t="s">
        <v>396</v>
      </c>
      <c r="L478" t="s">
        <v>805</v>
      </c>
      <c r="M478">
        <f>_xlfn.NUMBERVALUE(Tableau134[[#This Row],[Sales]],".")</f>
        <v>9094.49</v>
      </c>
    </row>
    <row r="479" spans="1:13" x14ac:dyDescent="0.25">
      <c r="A479" t="s">
        <v>13</v>
      </c>
      <c r="B479" t="s">
        <v>53</v>
      </c>
      <c r="C479" t="s">
        <v>15</v>
      </c>
      <c r="D479">
        <f>LEN(Tableau134[[#This Row],[Categ]])</f>
        <v>10</v>
      </c>
      <c r="E479" t="str">
        <f>RIGHT(Tableau134[[#This Row],[Categ]],Tableau134[[#This Row],[Nbcar]]-6)</f>
        <v>Haut</v>
      </c>
      <c r="F479" t="s">
        <v>76</v>
      </c>
      <c r="G479" t="str">
        <f>LEFT(Tableau134[[#This Row],[Period]],4)</f>
        <v>2020</v>
      </c>
      <c r="H479">
        <f>LEN(Tableau134[[#This Row],[Period]])</f>
        <v>7</v>
      </c>
      <c r="I479" t="str">
        <f>RIGHT(Tableau134[[#This Row],[Period]],Tableau134[[#This Row],[Nbcar Period]]-6)</f>
        <v>8</v>
      </c>
      <c r="J479" s="3">
        <f>DATE(Tableau134[[#This Row],[Année]],Tableau134[[#This Row],[Droite Period]],1)</f>
        <v>44044</v>
      </c>
      <c r="K479" t="s">
        <v>171</v>
      </c>
      <c r="L479" t="s">
        <v>806</v>
      </c>
      <c r="M479">
        <f>_xlfn.NUMBERVALUE(Tableau134[[#This Row],[Sales]],".")</f>
        <v>7259.34</v>
      </c>
    </row>
    <row r="480" spans="1:13" x14ac:dyDescent="0.25">
      <c r="A480" t="s">
        <v>13</v>
      </c>
      <c r="B480" t="s">
        <v>45</v>
      </c>
      <c r="C480" t="s">
        <v>30</v>
      </c>
      <c r="D480">
        <f>LEN(Tableau134[[#This Row],[Categ]])</f>
        <v>9</v>
      </c>
      <c r="E480" t="str">
        <f>RIGHT(Tableau134[[#This Row],[Categ]],Tableau134[[#This Row],[Nbcar]]-6)</f>
        <v>Bas</v>
      </c>
      <c r="F480" t="s">
        <v>31</v>
      </c>
      <c r="G480" t="str">
        <f>LEFT(Tableau134[[#This Row],[Period]],4)</f>
        <v>2021</v>
      </c>
      <c r="H480">
        <f>LEN(Tableau134[[#This Row],[Period]])</f>
        <v>7</v>
      </c>
      <c r="I480" t="str">
        <f>RIGHT(Tableau134[[#This Row],[Period]],Tableau134[[#This Row],[Nbcar Period]]-6)</f>
        <v>3</v>
      </c>
      <c r="J480" s="3">
        <f>DATE(Tableau134[[#This Row],[Année]],Tableau134[[#This Row],[Droite Period]],1)</f>
        <v>44256</v>
      </c>
      <c r="K480" t="s">
        <v>550</v>
      </c>
      <c r="L480" t="s">
        <v>807</v>
      </c>
      <c r="M480">
        <f>_xlfn.NUMBERVALUE(Tableau134[[#This Row],[Sales]],".")</f>
        <v>920.5</v>
      </c>
    </row>
    <row r="481" spans="1:13" x14ac:dyDescent="0.25">
      <c r="A481" t="s">
        <v>13</v>
      </c>
      <c r="B481" t="s">
        <v>53</v>
      </c>
      <c r="C481" t="s">
        <v>15</v>
      </c>
      <c r="D481">
        <f>LEN(Tableau134[[#This Row],[Categ]])</f>
        <v>10</v>
      </c>
      <c r="E481" t="str">
        <f>RIGHT(Tableau134[[#This Row],[Categ]],Tableau134[[#This Row],[Nbcar]]-6)</f>
        <v>Haut</v>
      </c>
      <c r="F481" t="s">
        <v>58</v>
      </c>
      <c r="G481" t="str">
        <f>LEFT(Tableau134[[#This Row],[Period]],4)</f>
        <v>2020</v>
      </c>
      <c r="H481">
        <f>LEN(Tableau134[[#This Row],[Period]])</f>
        <v>8</v>
      </c>
      <c r="I481" t="str">
        <f>RIGHT(Tableau134[[#This Row],[Period]],Tableau134[[#This Row],[Nbcar Period]]-6)</f>
        <v>10</v>
      </c>
      <c r="J481" s="3">
        <f>DATE(Tableau134[[#This Row],[Année]],Tableau134[[#This Row],[Droite Period]],1)</f>
        <v>44105</v>
      </c>
      <c r="K481" t="s">
        <v>545</v>
      </c>
      <c r="L481" t="s">
        <v>808</v>
      </c>
      <c r="M481">
        <f>_xlfn.NUMBERVALUE(Tableau134[[#This Row],[Sales]],".")</f>
        <v>9671.65</v>
      </c>
    </row>
    <row r="482" spans="1:13" x14ac:dyDescent="0.25">
      <c r="A482" t="s">
        <v>13</v>
      </c>
      <c r="B482" t="s">
        <v>14</v>
      </c>
      <c r="C482" t="s">
        <v>30</v>
      </c>
      <c r="D482">
        <f>LEN(Tableau134[[#This Row],[Categ]])</f>
        <v>9</v>
      </c>
      <c r="E482" t="str">
        <f>RIGHT(Tableau134[[#This Row],[Categ]],Tableau134[[#This Row],[Nbcar]]-6)</f>
        <v>Bas</v>
      </c>
      <c r="F482" t="s">
        <v>67</v>
      </c>
      <c r="G482" t="str">
        <f>LEFT(Tableau134[[#This Row],[Period]],4)</f>
        <v>2021</v>
      </c>
      <c r="H482">
        <f>LEN(Tableau134[[#This Row],[Period]])</f>
        <v>7</v>
      </c>
      <c r="I482" t="str">
        <f>RIGHT(Tableau134[[#This Row],[Period]],Tableau134[[#This Row],[Nbcar Period]]-6)</f>
        <v>2</v>
      </c>
      <c r="J482" s="3">
        <f>DATE(Tableau134[[#This Row],[Année]],Tableau134[[#This Row],[Droite Period]],1)</f>
        <v>44228</v>
      </c>
      <c r="K482" t="s">
        <v>736</v>
      </c>
      <c r="L482" t="s">
        <v>809</v>
      </c>
      <c r="M482">
        <f>_xlfn.NUMBERVALUE(Tableau134[[#This Row],[Sales]],".")</f>
        <v>9606.2999999999993</v>
      </c>
    </row>
    <row r="483" spans="1:13" x14ac:dyDescent="0.25">
      <c r="A483" t="s">
        <v>13</v>
      </c>
      <c r="B483" t="s">
        <v>14</v>
      </c>
      <c r="C483" t="s">
        <v>30</v>
      </c>
      <c r="D483">
        <f>LEN(Tableau134[[#This Row],[Categ]])</f>
        <v>9</v>
      </c>
      <c r="E483" t="str">
        <f>RIGHT(Tableau134[[#This Row],[Categ]],Tableau134[[#This Row],[Nbcar]]-6)</f>
        <v>Bas</v>
      </c>
      <c r="F483" t="s">
        <v>48</v>
      </c>
      <c r="G483" t="str">
        <f>LEFT(Tableau134[[#This Row],[Period]],4)</f>
        <v>2021</v>
      </c>
      <c r="H483">
        <f>LEN(Tableau134[[#This Row],[Period]])</f>
        <v>7</v>
      </c>
      <c r="I483" t="str">
        <f>RIGHT(Tableau134[[#This Row],[Period]],Tableau134[[#This Row],[Nbcar Period]]-6)</f>
        <v>4</v>
      </c>
      <c r="J483" s="3">
        <f>DATE(Tableau134[[#This Row],[Année]],Tableau134[[#This Row],[Droite Period]],1)</f>
        <v>44287</v>
      </c>
      <c r="K483" t="s">
        <v>505</v>
      </c>
      <c r="L483" t="s">
        <v>810</v>
      </c>
      <c r="M483">
        <f>_xlfn.NUMBERVALUE(Tableau134[[#This Row],[Sales]],".")</f>
        <v>8193.2099999999991</v>
      </c>
    </row>
    <row r="484" spans="1:13" x14ac:dyDescent="0.25">
      <c r="A484" t="s">
        <v>13</v>
      </c>
      <c r="B484" t="s">
        <v>53</v>
      </c>
      <c r="C484" t="s">
        <v>30</v>
      </c>
      <c r="D484">
        <f>LEN(Tableau134[[#This Row],[Categ]])</f>
        <v>9</v>
      </c>
      <c r="E484" t="str">
        <f>RIGHT(Tableau134[[#This Row],[Categ]],Tableau134[[#This Row],[Nbcar]]-6)</f>
        <v>Bas</v>
      </c>
      <c r="F484" t="s">
        <v>42</v>
      </c>
      <c r="G484" t="str">
        <f>LEFT(Tableau134[[#This Row],[Period]],4)</f>
        <v>2020</v>
      </c>
      <c r="H484">
        <f>LEN(Tableau134[[#This Row],[Period]])</f>
        <v>7</v>
      </c>
      <c r="I484" t="str">
        <f>RIGHT(Tableau134[[#This Row],[Period]],Tableau134[[#This Row],[Nbcar Period]]-6)</f>
        <v>6</v>
      </c>
      <c r="J484" s="3">
        <f>DATE(Tableau134[[#This Row],[Année]],Tableau134[[#This Row],[Droite Period]],1)</f>
        <v>43983</v>
      </c>
      <c r="K484" t="s">
        <v>121</v>
      </c>
      <c r="L484" t="s">
        <v>811</v>
      </c>
      <c r="M484">
        <f>_xlfn.NUMBERVALUE(Tableau134[[#This Row],[Sales]],".")</f>
        <v>664.8</v>
      </c>
    </row>
    <row r="485" spans="1:13" x14ac:dyDescent="0.25">
      <c r="A485" t="s">
        <v>13</v>
      </c>
      <c r="B485" t="s">
        <v>19</v>
      </c>
      <c r="C485" t="s">
        <v>15</v>
      </c>
      <c r="D485">
        <f>LEN(Tableau134[[#This Row],[Categ]])</f>
        <v>10</v>
      </c>
      <c r="E485" t="str">
        <f>RIGHT(Tableau134[[#This Row],[Categ]],Tableau134[[#This Row],[Nbcar]]-6)</f>
        <v>Haut</v>
      </c>
      <c r="F485" t="s">
        <v>27</v>
      </c>
      <c r="G485" t="str">
        <f>LEFT(Tableau134[[#This Row],[Period]],4)</f>
        <v>2019</v>
      </c>
      <c r="H485">
        <f>LEN(Tableau134[[#This Row],[Period]])</f>
        <v>7</v>
      </c>
      <c r="I485" t="str">
        <f>RIGHT(Tableau134[[#This Row],[Period]],Tableau134[[#This Row],[Nbcar Period]]-6)</f>
        <v>5</v>
      </c>
      <c r="J485" s="3">
        <f>DATE(Tableau134[[#This Row],[Année]],Tableau134[[#This Row],[Droite Period]],1)</f>
        <v>43586</v>
      </c>
      <c r="K485" t="s">
        <v>812</v>
      </c>
      <c r="L485" t="s">
        <v>813</v>
      </c>
      <c r="M485">
        <f>_xlfn.NUMBERVALUE(Tableau134[[#This Row],[Sales]],".")</f>
        <v>9544.44</v>
      </c>
    </row>
    <row r="486" spans="1:13" x14ac:dyDescent="0.25">
      <c r="A486" t="s">
        <v>13</v>
      </c>
      <c r="B486" t="s">
        <v>73</v>
      </c>
      <c r="C486" t="s">
        <v>15</v>
      </c>
      <c r="D486">
        <f>LEN(Tableau134[[#This Row],[Categ]])</f>
        <v>10</v>
      </c>
      <c r="E486" t="str">
        <f>RIGHT(Tableau134[[#This Row],[Categ]],Tableau134[[#This Row],[Nbcar]]-6)</f>
        <v>Haut</v>
      </c>
      <c r="F486" t="s">
        <v>20</v>
      </c>
      <c r="G486" t="str">
        <f>LEFT(Tableau134[[#This Row],[Period]],4)</f>
        <v>2020</v>
      </c>
      <c r="H486">
        <f>LEN(Tableau134[[#This Row],[Period]])</f>
        <v>8</v>
      </c>
      <c r="I486" t="str">
        <f>RIGHT(Tableau134[[#This Row],[Period]],Tableau134[[#This Row],[Nbcar Period]]-6)</f>
        <v>12</v>
      </c>
      <c r="J486" s="3">
        <f>DATE(Tableau134[[#This Row],[Année]],Tableau134[[#This Row],[Droite Period]],1)</f>
        <v>44166</v>
      </c>
      <c r="K486" t="s">
        <v>533</v>
      </c>
      <c r="L486" t="s">
        <v>814</v>
      </c>
      <c r="M486">
        <f>_xlfn.NUMBERVALUE(Tableau134[[#This Row],[Sales]],".")</f>
        <v>2225.41</v>
      </c>
    </row>
    <row r="487" spans="1:13" x14ac:dyDescent="0.25">
      <c r="A487" t="s">
        <v>13</v>
      </c>
      <c r="B487" t="s">
        <v>14</v>
      </c>
      <c r="C487" t="s">
        <v>15</v>
      </c>
      <c r="D487">
        <f>LEN(Tableau134[[#This Row],[Categ]])</f>
        <v>10</v>
      </c>
      <c r="E487" t="str">
        <f>RIGHT(Tableau134[[#This Row],[Categ]],Tableau134[[#This Row],[Nbcar]]-6)</f>
        <v>Haut</v>
      </c>
      <c r="F487" t="s">
        <v>48</v>
      </c>
      <c r="G487" t="str">
        <f>LEFT(Tableau134[[#This Row],[Period]],4)</f>
        <v>2021</v>
      </c>
      <c r="H487">
        <f>LEN(Tableau134[[#This Row],[Period]])</f>
        <v>7</v>
      </c>
      <c r="I487" t="str">
        <f>RIGHT(Tableau134[[#This Row],[Period]],Tableau134[[#This Row],[Nbcar Period]]-6)</f>
        <v>4</v>
      </c>
      <c r="J487" s="3">
        <f>DATE(Tableau134[[#This Row],[Année]],Tableau134[[#This Row],[Droite Period]],1)</f>
        <v>44287</v>
      </c>
      <c r="K487" t="s">
        <v>773</v>
      </c>
      <c r="L487" t="s">
        <v>815</v>
      </c>
      <c r="M487">
        <f>_xlfn.NUMBERVALUE(Tableau134[[#This Row],[Sales]],".")</f>
        <v>4806.83</v>
      </c>
    </row>
    <row r="488" spans="1:13" x14ac:dyDescent="0.25">
      <c r="A488" t="s">
        <v>13</v>
      </c>
      <c r="B488" t="s">
        <v>34</v>
      </c>
      <c r="C488" t="s">
        <v>15</v>
      </c>
      <c r="D488">
        <f>LEN(Tableau134[[#This Row],[Categ]])</f>
        <v>10</v>
      </c>
      <c r="E488" t="str">
        <f>RIGHT(Tableau134[[#This Row],[Categ]],Tableau134[[#This Row],[Nbcar]]-6)</f>
        <v>Haut</v>
      </c>
      <c r="F488" t="s">
        <v>92</v>
      </c>
      <c r="G488" t="str">
        <f>LEFT(Tableau134[[#This Row],[Period]],4)</f>
        <v>2021</v>
      </c>
      <c r="H488">
        <f>LEN(Tableau134[[#This Row],[Period]])</f>
        <v>7</v>
      </c>
      <c r="I488" t="str">
        <f>RIGHT(Tableau134[[#This Row],[Period]],Tableau134[[#This Row],[Nbcar Period]]-6)</f>
        <v>1</v>
      </c>
      <c r="J488" s="3">
        <f>DATE(Tableau134[[#This Row],[Année]],Tableau134[[#This Row],[Droite Period]],1)</f>
        <v>44197</v>
      </c>
      <c r="K488" t="s">
        <v>446</v>
      </c>
      <c r="L488" t="s">
        <v>816</v>
      </c>
      <c r="M488">
        <f>_xlfn.NUMBERVALUE(Tableau134[[#This Row],[Sales]],".")</f>
        <v>6507.86</v>
      </c>
    </row>
    <row r="489" spans="1:13" x14ac:dyDescent="0.25">
      <c r="A489" t="s">
        <v>13</v>
      </c>
      <c r="B489" t="s">
        <v>14</v>
      </c>
      <c r="C489" t="s">
        <v>30</v>
      </c>
      <c r="D489">
        <f>LEN(Tableau134[[#This Row],[Categ]])</f>
        <v>9</v>
      </c>
      <c r="E489" t="str">
        <f>RIGHT(Tableau134[[#This Row],[Categ]],Tableau134[[#This Row],[Nbcar]]-6)</f>
        <v>Bas</v>
      </c>
      <c r="F489" t="s">
        <v>92</v>
      </c>
      <c r="G489" t="str">
        <f>LEFT(Tableau134[[#This Row],[Period]],4)</f>
        <v>2021</v>
      </c>
      <c r="H489">
        <f>LEN(Tableau134[[#This Row],[Period]])</f>
        <v>7</v>
      </c>
      <c r="I489" t="str">
        <f>RIGHT(Tableau134[[#This Row],[Period]],Tableau134[[#This Row],[Nbcar Period]]-6)</f>
        <v>1</v>
      </c>
      <c r="J489" s="3">
        <f>DATE(Tableau134[[#This Row],[Année]],Tableau134[[#This Row],[Droite Period]],1)</f>
        <v>44197</v>
      </c>
      <c r="K489" t="s">
        <v>77</v>
      </c>
      <c r="L489" t="s">
        <v>817</v>
      </c>
      <c r="M489">
        <f>_xlfn.NUMBERVALUE(Tableau134[[#This Row],[Sales]],".")</f>
        <v>3737.37</v>
      </c>
    </row>
    <row r="490" spans="1:13" x14ac:dyDescent="0.25">
      <c r="A490" t="s">
        <v>13</v>
      </c>
      <c r="B490" t="s">
        <v>26</v>
      </c>
      <c r="C490" t="s">
        <v>35</v>
      </c>
      <c r="D490">
        <f>LEN(Tableau134[[#This Row],[Categ]])</f>
        <v>17</v>
      </c>
      <c r="E490" t="str">
        <f>RIGHT(Tableau134[[#This Row],[Categ]],Tableau134[[#This Row],[Nbcar]]-6)</f>
        <v>Haut-Et-Bas</v>
      </c>
      <c r="F490" t="s">
        <v>31</v>
      </c>
      <c r="G490" t="str">
        <f>LEFT(Tableau134[[#This Row],[Period]],4)</f>
        <v>2021</v>
      </c>
      <c r="H490">
        <f>LEN(Tableau134[[#This Row],[Period]])</f>
        <v>7</v>
      </c>
      <c r="I490" t="str">
        <f>RIGHT(Tableau134[[#This Row],[Period]],Tableau134[[#This Row],[Nbcar Period]]-6)</f>
        <v>3</v>
      </c>
      <c r="J490" s="3">
        <f>DATE(Tableau134[[#This Row],[Année]],Tableau134[[#This Row],[Droite Period]],1)</f>
        <v>44256</v>
      </c>
      <c r="K490" t="s">
        <v>324</v>
      </c>
      <c r="L490" t="s">
        <v>818</v>
      </c>
      <c r="M490">
        <f>_xlfn.NUMBERVALUE(Tableau134[[#This Row],[Sales]],".")</f>
        <v>6634.26</v>
      </c>
    </row>
    <row r="491" spans="1:13" x14ac:dyDescent="0.25">
      <c r="A491" t="s">
        <v>13</v>
      </c>
      <c r="B491" t="s">
        <v>26</v>
      </c>
      <c r="C491" t="s">
        <v>15</v>
      </c>
      <c r="D491">
        <f>LEN(Tableau134[[#This Row],[Categ]])</f>
        <v>10</v>
      </c>
      <c r="E491" t="str">
        <f>RIGHT(Tableau134[[#This Row],[Categ]],Tableau134[[#This Row],[Nbcar]]-6)</f>
        <v>Haut</v>
      </c>
      <c r="F491" t="s">
        <v>27</v>
      </c>
      <c r="G491" t="str">
        <f>LEFT(Tableau134[[#This Row],[Period]],4)</f>
        <v>2019</v>
      </c>
      <c r="H491">
        <f>LEN(Tableau134[[#This Row],[Period]])</f>
        <v>7</v>
      </c>
      <c r="I491" t="str">
        <f>RIGHT(Tableau134[[#This Row],[Period]],Tableau134[[#This Row],[Nbcar Period]]-6)</f>
        <v>5</v>
      </c>
      <c r="J491" s="3">
        <f>DATE(Tableau134[[#This Row],[Année]],Tableau134[[#This Row],[Droite Period]],1)</f>
        <v>43586</v>
      </c>
      <c r="K491" t="s">
        <v>531</v>
      </c>
      <c r="L491" t="s">
        <v>819</v>
      </c>
      <c r="M491">
        <f>_xlfn.NUMBERVALUE(Tableau134[[#This Row],[Sales]],".")</f>
        <v>102.65</v>
      </c>
    </row>
    <row r="492" spans="1:13" x14ac:dyDescent="0.25">
      <c r="A492" t="s">
        <v>13</v>
      </c>
      <c r="B492" t="s">
        <v>26</v>
      </c>
      <c r="C492" t="s">
        <v>15</v>
      </c>
      <c r="D492">
        <f>LEN(Tableau134[[#This Row],[Categ]])</f>
        <v>10</v>
      </c>
      <c r="E492" t="str">
        <f>RIGHT(Tableau134[[#This Row],[Categ]],Tableau134[[#This Row],[Nbcar]]-6)</f>
        <v>Haut</v>
      </c>
      <c r="F492" t="s">
        <v>42</v>
      </c>
      <c r="G492" t="str">
        <f>LEFT(Tableau134[[#This Row],[Period]],4)</f>
        <v>2020</v>
      </c>
      <c r="H492">
        <f>LEN(Tableau134[[#This Row],[Period]])</f>
        <v>7</v>
      </c>
      <c r="I492" t="str">
        <f>RIGHT(Tableau134[[#This Row],[Period]],Tableau134[[#This Row],[Nbcar Period]]-6)</f>
        <v>6</v>
      </c>
      <c r="J492" s="3">
        <f>DATE(Tableau134[[#This Row],[Année]],Tableau134[[#This Row],[Droite Period]],1)</f>
        <v>43983</v>
      </c>
      <c r="K492" t="s">
        <v>820</v>
      </c>
      <c r="L492" t="s">
        <v>821</v>
      </c>
      <c r="M492">
        <f>_xlfn.NUMBERVALUE(Tableau134[[#This Row],[Sales]],".")</f>
        <v>661.38</v>
      </c>
    </row>
    <row r="493" spans="1:13" x14ac:dyDescent="0.25">
      <c r="A493" t="s">
        <v>13</v>
      </c>
      <c r="B493" t="s">
        <v>53</v>
      </c>
      <c r="C493" t="s">
        <v>15</v>
      </c>
      <c r="D493">
        <f>LEN(Tableau134[[#This Row],[Categ]])</f>
        <v>10</v>
      </c>
      <c r="E493" t="str">
        <f>RIGHT(Tableau134[[#This Row],[Categ]],Tableau134[[#This Row],[Nbcar]]-6)</f>
        <v>Haut</v>
      </c>
      <c r="F493" t="s">
        <v>70</v>
      </c>
      <c r="G493" t="str">
        <f>LEFT(Tableau134[[#This Row],[Period]],4)</f>
        <v>2019</v>
      </c>
      <c r="H493">
        <f>LEN(Tableau134[[#This Row],[Period]])</f>
        <v>7</v>
      </c>
      <c r="I493" t="str">
        <f>RIGHT(Tableau134[[#This Row],[Period]],Tableau134[[#This Row],[Nbcar Period]]-6)</f>
        <v>9</v>
      </c>
      <c r="J493" s="3">
        <f>DATE(Tableau134[[#This Row],[Année]],Tableau134[[#This Row],[Droite Period]],1)</f>
        <v>43709</v>
      </c>
      <c r="K493" t="s">
        <v>330</v>
      </c>
      <c r="L493" t="s">
        <v>822</v>
      </c>
      <c r="M493">
        <f>_xlfn.NUMBERVALUE(Tableau134[[#This Row],[Sales]],".")</f>
        <v>8247.2000000000007</v>
      </c>
    </row>
    <row r="494" spans="1:13" x14ac:dyDescent="0.25">
      <c r="A494" t="s">
        <v>13</v>
      </c>
      <c r="B494" t="s">
        <v>14</v>
      </c>
      <c r="C494" t="s">
        <v>15</v>
      </c>
      <c r="D494">
        <f>LEN(Tableau134[[#This Row],[Categ]])</f>
        <v>10</v>
      </c>
      <c r="E494" t="str">
        <f>RIGHT(Tableau134[[#This Row],[Categ]],Tableau134[[#This Row],[Nbcar]]-6)</f>
        <v>Haut</v>
      </c>
      <c r="F494" t="s">
        <v>67</v>
      </c>
      <c r="G494" t="str">
        <f>LEFT(Tableau134[[#This Row],[Period]],4)</f>
        <v>2021</v>
      </c>
      <c r="H494">
        <f>LEN(Tableau134[[#This Row],[Period]])</f>
        <v>7</v>
      </c>
      <c r="I494" t="str">
        <f>RIGHT(Tableau134[[#This Row],[Period]],Tableau134[[#This Row],[Nbcar Period]]-6)</f>
        <v>2</v>
      </c>
      <c r="J494" s="3">
        <f>DATE(Tableau134[[#This Row],[Année]],Tableau134[[#This Row],[Droite Period]],1)</f>
        <v>44228</v>
      </c>
      <c r="K494" t="s">
        <v>823</v>
      </c>
      <c r="L494" t="s">
        <v>824</v>
      </c>
      <c r="M494">
        <f>_xlfn.NUMBERVALUE(Tableau134[[#This Row],[Sales]],".")</f>
        <v>8403.99</v>
      </c>
    </row>
    <row r="495" spans="1:13" x14ac:dyDescent="0.25">
      <c r="A495" t="s">
        <v>13</v>
      </c>
      <c r="B495" t="s">
        <v>14</v>
      </c>
      <c r="C495" t="s">
        <v>15</v>
      </c>
      <c r="D495">
        <f>LEN(Tableau134[[#This Row],[Categ]])</f>
        <v>10</v>
      </c>
      <c r="E495" t="str">
        <f>RIGHT(Tableau134[[#This Row],[Categ]],Tableau134[[#This Row],[Nbcar]]-6)</f>
        <v>Haut</v>
      </c>
      <c r="F495" t="s">
        <v>23</v>
      </c>
      <c r="G495" t="str">
        <f>LEFT(Tableau134[[#This Row],[Period]],4)</f>
        <v>2019</v>
      </c>
      <c r="H495">
        <f>LEN(Tableau134[[#This Row],[Period]])</f>
        <v>8</v>
      </c>
      <c r="I495" t="str">
        <f>RIGHT(Tableau134[[#This Row],[Period]],Tableau134[[#This Row],[Nbcar Period]]-6)</f>
        <v>10</v>
      </c>
      <c r="J495" s="3">
        <f>DATE(Tableau134[[#This Row],[Année]],Tableau134[[#This Row],[Droite Period]],1)</f>
        <v>43739</v>
      </c>
      <c r="K495" t="s">
        <v>825</v>
      </c>
      <c r="L495" t="s">
        <v>826</v>
      </c>
      <c r="M495">
        <f>_xlfn.NUMBERVALUE(Tableau134[[#This Row],[Sales]],".")</f>
        <v>5599.47</v>
      </c>
    </row>
    <row r="496" spans="1:13" x14ac:dyDescent="0.25">
      <c r="A496" t="s">
        <v>13</v>
      </c>
      <c r="B496" t="s">
        <v>19</v>
      </c>
      <c r="C496" t="s">
        <v>30</v>
      </c>
      <c r="D496">
        <f>LEN(Tableau134[[#This Row],[Categ]])</f>
        <v>9</v>
      </c>
      <c r="E496" t="str">
        <f>RIGHT(Tableau134[[#This Row],[Categ]],Tableau134[[#This Row],[Nbcar]]-6)</f>
        <v>Bas</v>
      </c>
      <c r="F496" t="s">
        <v>189</v>
      </c>
      <c r="G496" t="str">
        <f>LEFT(Tableau134[[#This Row],[Period]],4)</f>
        <v>2020</v>
      </c>
      <c r="H496">
        <f>LEN(Tableau134[[#This Row],[Period]])</f>
        <v>7</v>
      </c>
      <c r="I496" t="str">
        <f>RIGHT(Tableau134[[#This Row],[Period]],Tableau134[[#This Row],[Nbcar Period]]-6)</f>
        <v>9</v>
      </c>
      <c r="J496" s="3">
        <f>DATE(Tableau134[[#This Row],[Année]],Tableau134[[#This Row],[Droite Period]],1)</f>
        <v>44075</v>
      </c>
      <c r="K496" t="s">
        <v>790</v>
      </c>
      <c r="L496" t="s">
        <v>827</v>
      </c>
      <c r="M496">
        <f>_xlfn.NUMBERVALUE(Tableau134[[#This Row],[Sales]],".")</f>
        <v>3117.37</v>
      </c>
    </row>
    <row r="497" spans="1:13" x14ac:dyDescent="0.25">
      <c r="A497" t="s">
        <v>13</v>
      </c>
      <c r="B497" t="s">
        <v>97</v>
      </c>
      <c r="C497" t="s">
        <v>30</v>
      </c>
      <c r="D497">
        <f>LEN(Tableau134[[#This Row],[Categ]])</f>
        <v>9</v>
      </c>
      <c r="E497" t="str">
        <f>RIGHT(Tableau134[[#This Row],[Categ]],Tableau134[[#This Row],[Nbcar]]-6)</f>
        <v>Bas</v>
      </c>
      <c r="F497" t="s">
        <v>61</v>
      </c>
      <c r="G497" t="str">
        <f>LEFT(Tableau134[[#This Row],[Period]],4)</f>
        <v>2020</v>
      </c>
      <c r="H497">
        <f>LEN(Tableau134[[#This Row],[Period]])</f>
        <v>7</v>
      </c>
      <c r="I497" t="str">
        <f>RIGHT(Tableau134[[#This Row],[Period]],Tableau134[[#This Row],[Nbcar Period]]-6)</f>
        <v>5</v>
      </c>
      <c r="J497" s="3">
        <f>DATE(Tableau134[[#This Row],[Année]],Tableau134[[#This Row],[Droite Period]],1)</f>
        <v>43952</v>
      </c>
      <c r="K497" t="s">
        <v>314</v>
      </c>
      <c r="L497" t="s">
        <v>828</v>
      </c>
      <c r="M497">
        <f>_xlfn.NUMBERVALUE(Tableau134[[#This Row],[Sales]],".")</f>
        <v>9103.6</v>
      </c>
    </row>
    <row r="498" spans="1:13" x14ac:dyDescent="0.25">
      <c r="A498" t="s">
        <v>13</v>
      </c>
      <c r="B498" t="s">
        <v>53</v>
      </c>
      <c r="C498" t="s">
        <v>30</v>
      </c>
      <c r="D498">
        <f>LEN(Tableau134[[#This Row],[Categ]])</f>
        <v>9</v>
      </c>
      <c r="E498" t="str">
        <f>RIGHT(Tableau134[[#This Row],[Categ]],Tableau134[[#This Row],[Nbcar]]-6)</f>
        <v>Bas</v>
      </c>
      <c r="F498" t="s">
        <v>139</v>
      </c>
      <c r="G498" t="str">
        <f>LEFT(Tableau134[[#This Row],[Period]],4)</f>
        <v>2019</v>
      </c>
      <c r="H498">
        <f>LEN(Tableau134[[#This Row],[Period]])</f>
        <v>8</v>
      </c>
      <c r="I498" t="str">
        <f>RIGHT(Tableau134[[#This Row],[Period]],Tableau134[[#This Row],[Nbcar Period]]-6)</f>
        <v>11</v>
      </c>
      <c r="J498" s="3">
        <f>DATE(Tableau134[[#This Row],[Année]],Tableau134[[#This Row],[Droite Period]],1)</f>
        <v>43770</v>
      </c>
      <c r="K498" t="s">
        <v>756</v>
      </c>
      <c r="L498" t="s">
        <v>829</v>
      </c>
      <c r="M498">
        <f>_xlfn.NUMBERVALUE(Tableau134[[#This Row],[Sales]],".")</f>
        <v>9612.1200000000008</v>
      </c>
    </row>
    <row r="499" spans="1:13" x14ac:dyDescent="0.25">
      <c r="A499" t="s">
        <v>13</v>
      </c>
      <c r="B499" t="s">
        <v>34</v>
      </c>
      <c r="C499" t="s">
        <v>35</v>
      </c>
      <c r="D499">
        <f>LEN(Tableau134[[#This Row],[Categ]])</f>
        <v>17</v>
      </c>
      <c r="E499" t="str">
        <f>RIGHT(Tableau134[[#This Row],[Categ]],Tableau134[[#This Row],[Nbcar]]-6)</f>
        <v>Haut-Et-Bas</v>
      </c>
      <c r="F499" t="s">
        <v>67</v>
      </c>
      <c r="G499" t="str">
        <f>LEFT(Tableau134[[#This Row],[Period]],4)</f>
        <v>2021</v>
      </c>
      <c r="H499">
        <f>LEN(Tableau134[[#This Row],[Period]])</f>
        <v>7</v>
      </c>
      <c r="I499" t="str">
        <f>RIGHT(Tableau134[[#This Row],[Period]],Tableau134[[#This Row],[Nbcar Period]]-6)</f>
        <v>2</v>
      </c>
      <c r="J499" s="3">
        <f>DATE(Tableau134[[#This Row],[Année]],Tableau134[[#This Row],[Droite Period]],1)</f>
        <v>44228</v>
      </c>
      <c r="K499" t="s">
        <v>830</v>
      </c>
      <c r="L499" t="s">
        <v>831</v>
      </c>
      <c r="M499">
        <f>_xlfn.NUMBERVALUE(Tableau134[[#This Row],[Sales]],".")</f>
        <v>7771.98</v>
      </c>
    </row>
    <row r="500" spans="1:13" x14ac:dyDescent="0.25">
      <c r="A500" t="s">
        <v>13</v>
      </c>
      <c r="B500" t="s">
        <v>45</v>
      </c>
      <c r="C500" t="s">
        <v>30</v>
      </c>
      <c r="D500">
        <f>LEN(Tableau134[[#This Row],[Categ]])</f>
        <v>9</v>
      </c>
      <c r="E500" t="str">
        <f>RIGHT(Tableau134[[#This Row],[Categ]],Tableau134[[#This Row],[Nbcar]]-6)</f>
        <v>Bas</v>
      </c>
      <c r="F500" t="s">
        <v>16</v>
      </c>
      <c r="G500" t="str">
        <f>LEFT(Tableau134[[#This Row],[Period]],4)</f>
        <v>2020</v>
      </c>
      <c r="H500">
        <f>LEN(Tableau134[[#This Row],[Period]])</f>
        <v>7</v>
      </c>
      <c r="I500" t="str">
        <f>RIGHT(Tableau134[[#This Row],[Period]],Tableau134[[#This Row],[Nbcar Period]]-6)</f>
        <v>2</v>
      </c>
      <c r="J500" s="3">
        <f>DATE(Tableau134[[#This Row],[Année]],Tableau134[[#This Row],[Droite Period]],1)</f>
        <v>43862</v>
      </c>
      <c r="K500" t="s">
        <v>832</v>
      </c>
      <c r="L500" t="s">
        <v>833</v>
      </c>
      <c r="M500">
        <f>_xlfn.NUMBERVALUE(Tableau134[[#This Row],[Sales]],".")</f>
        <v>7240.39</v>
      </c>
    </row>
    <row r="501" spans="1:13" x14ac:dyDescent="0.25">
      <c r="A501" t="s">
        <v>13</v>
      </c>
      <c r="B501" t="s">
        <v>53</v>
      </c>
      <c r="C501" t="s">
        <v>35</v>
      </c>
      <c r="D501">
        <f>LEN(Tableau134[[#This Row],[Categ]])</f>
        <v>17</v>
      </c>
      <c r="E501" t="str">
        <f>RIGHT(Tableau134[[#This Row],[Categ]],Tableau134[[#This Row],[Nbcar]]-6)</f>
        <v>Haut-Et-Bas</v>
      </c>
      <c r="F501" t="s">
        <v>92</v>
      </c>
      <c r="G501" t="str">
        <f>LEFT(Tableau134[[#This Row],[Period]],4)</f>
        <v>2021</v>
      </c>
      <c r="H501">
        <f>LEN(Tableau134[[#This Row],[Period]])</f>
        <v>7</v>
      </c>
      <c r="I501" t="str">
        <f>RIGHT(Tableau134[[#This Row],[Period]],Tableau134[[#This Row],[Nbcar Period]]-6)</f>
        <v>1</v>
      </c>
      <c r="J501" s="3">
        <f>DATE(Tableau134[[#This Row],[Année]],Tableau134[[#This Row],[Droite Period]],1)</f>
        <v>44197</v>
      </c>
      <c r="K501" t="s">
        <v>304</v>
      </c>
      <c r="L501" t="s">
        <v>834</v>
      </c>
      <c r="M501">
        <f>_xlfn.NUMBERVALUE(Tableau134[[#This Row],[Sales]],".")</f>
        <v>7170.81</v>
      </c>
    </row>
    <row r="502" spans="1:13" x14ac:dyDescent="0.25">
      <c r="A502" t="s">
        <v>13</v>
      </c>
      <c r="B502" t="s">
        <v>97</v>
      </c>
      <c r="C502" t="s">
        <v>15</v>
      </c>
      <c r="D502">
        <f>LEN(Tableau134[[#This Row],[Categ]])</f>
        <v>10</v>
      </c>
      <c r="E502" t="str">
        <f>RIGHT(Tableau134[[#This Row],[Categ]],Tableau134[[#This Row],[Nbcar]]-6)</f>
        <v>Haut</v>
      </c>
      <c r="F502" t="s">
        <v>36</v>
      </c>
      <c r="G502" t="str">
        <f>LEFT(Tableau134[[#This Row],[Period]],4)</f>
        <v>2020</v>
      </c>
      <c r="H502">
        <f>LEN(Tableau134[[#This Row],[Period]])</f>
        <v>7</v>
      </c>
      <c r="I502" t="str">
        <f>RIGHT(Tableau134[[#This Row],[Period]],Tableau134[[#This Row],[Nbcar Period]]-6)</f>
        <v>1</v>
      </c>
      <c r="J502" s="3">
        <f>DATE(Tableau134[[#This Row],[Année]],Tableau134[[#This Row],[Droite Period]],1)</f>
        <v>43831</v>
      </c>
      <c r="K502" t="s">
        <v>835</v>
      </c>
      <c r="L502" t="s">
        <v>836</v>
      </c>
      <c r="M502">
        <f>_xlfn.NUMBERVALUE(Tableau134[[#This Row],[Sales]],".")</f>
        <v>4702.58</v>
      </c>
    </row>
    <row r="503" spans="1:13" x14ac:dyDescent="0.25">
      <c r="A503" t="s">
        <v>13</v>
      </c>
      <c r="B503" t="s">
        <v>34</v>
      </c>
      <c r="C503" t="s">
        <v>15</v>
      </c>
      <c r="D503">
        <f>LEN(Tableau134[[#This Row],[Categ]])</f>
        <v>10</v>
      </c>
      <c r="E503" t="str">
        <f>RIGHT(Tableau134[[#This Row],[Categ]],Tableau134[[#This Row],[Nbcar]]-6)</f>
        <v>Haut</v>
      </c>
      <c r="F503" t="s">
        <v>89</v>
      </c>
      <c r="G503" t="str">
        <f>LEFT(Tableau134[[#This Row],[Period]],4)</f>
        <v>2019</v>
      </c>
      <c r="H503">
        <f>LEN(Tableau134[[#This Row],[Period]])</f>
        <v>7</v>
      </c>
      <c r="I503" t="str">
        <f>RIGHT(Tableau134[[#This Row],[Period]],Tableau134[[#This Row],[Nbcar Period]]-6)</f>
        <v>6</v>
      </c>
      <c r="J503" s="3">
        <f>DATE(Tableau134[[#This Row],[Année]],Tableau134[[#This Row],[Droite Period]],1)</f>
        <v>43617</v>
      </c>
      <c r="K503" t="s">
        <v>49</v>
      </c>
      <c r="L503" t="s">
        <v>837</v>
      </c>
      <c r="M503">
        <f>_xlfn.NUMBERVALUE(Tableau134[[#This Row],[Sales]],".")</f>
        <v>9601.99</v>
      </c>
    </row>
    <row r="504" spans="1:13" x14ac:dyDescent="0.25">
      <c r="A504" t="s">
        <v>13</v>
      </c>
      <c r="B504" t="s">
        <v>19</v>
      </c>
      <c r="C504" t="s">
        <v>15</v>
      </c>
      <c r="D504">
        <f>LEN(Tableau134[[#This Row],[Categ]])</f>
        <v>10</v>
      </c>
      <c r="E504" t="str">
        <f>RIGHT(Tableau134[[#This Row],[Categ]],Tableau134[[#This Row],[Nbcar]]-6)</f>
        <v>Haut</v>
      </c>
      <c r="F504" t="s">
        <v>39</v>
      </c>
      <c r="G504" t="str">
        <f>LEFT(Tableau134[[#This Row],[Period]],4)</f>
        <v>2020</v>
      </c>
      <c r="H504">
        <f>LEN(Tableau134[[#This Row],[Period]])</f>
        <v>8</v>
      </c>
      <c r="I504" t="str">
        <f>RIGHT(Tableau134[[#This Row],[Period]],Tableau134[[#This Row],[Nbcar Period]]-6)</f>
        <v>11</v>
      </c>
      <c r="J504" s="3">
        <f>DATE(Tableau134[[#This Row],[Année]],Tableau134[[#This Row],[Droite Period]],1)</f>
        <v>44136</v>
      </c>
      <c r="K504" t="s">
        <v>383</v>
      </c>
      <c r="L504" t="s">
        <v>838</v>
      </c>
      <c r="M504">
        <f>_xlfn.NUMBERVALUE(Tableau134[[#This Row],[Sales]],".")</f>
        <v>8069.59</v>
      </c>
    </row>
    <row r="505" spans="1:13" x14ac:dyDescent="0.25">
      <c r="A505" t="s">
        <v>13</v>
      </c>
      <c r="B505" t="s">
        <v>26</v>
      </c>
      <c r="C505" t="s">
        <v>30</v>
      </c>
      <c r="D505">
        <f>LEN(Tableau134[[#This Row],[Categ]])</f>
        <v>9</v>
      </c>
      <c r="E505" t="str">
        <f>RIGHT(Tableau134[[#This Row],[Categ]],Tableau134[[#This Row],[Nbcar]]-6)</f>
        <v>Bas</v>
      </c>
      <c r="F505" t="s">
        <v>144</v>
      </c>
      <c r="G505" t="str">
        <f>LEFT(Tableau134[[#This Row],[Period]],4)</f>
        <v>2020</v>
      </c>
      <c r="H505">
        <f>LEN(Tableau134[[#This Row],[Period]])</f>
        <v>7</v>
      </c>
      <c r="I505" t="str">
        <f>RIGHT(Tableau134[[#This Row],[Period]],Tableau134[[#This Row],[Nbcar Period]]-6)</f>
        <v>7</v>
      </c>
      <c r="J505" s="3">
        <f>DATE(Tableau134[[#This Row],[Année]],Tableau134[[#This Row],[Droite Period]],1)</f>
        <v>44013</v>
      </c>
      <c r="K505" t="s">
        <v>646</v>
      </c>
      <c r="L505" t="s">
        <v>839</v>
      </c>
      <c r="M505">
        <f>_xlfn.NUMBERVALUE(Tableau134[[#This Row],[Sales]],".")</f>
        <v>8600.2999999999993</v>
      </c>
    </row>
    <row r="506" spans="1:13" x14ac:dyDescent="0.25">
      <c r="A506" t="s">
        <v>13</v>
      </c>
      <c r="B506" t="s">
        <v>73</v>
      </c>
      <c r="C506" t="s">
        <v>35</v>
      </c>
      <c r="D506">
        <f>LEN(Tableau134[[#This Row],[Categ]])</f>
        <v>17</v>
      </c>
      <c r="E506" t="str">
        <f>RIGHT(Tableau134[[#This Row],[Categ]],Tableau134[[#This Row],[Nbcar]]-6)</f>
        <v>Haut-Et-Bas</v>
      </c>
      <c r="F506" t="s">
        <v>76</v>
      </c>
      <c r="G506" t="str">
        <f>LEFT(Tableau134[[#This Row],[Period]],4)</f>
        <v>2020</v>
      </c>
      <c r="H506">
        <f>LEN(Tableau134[[#This Row],[Period]])</f>
        <v>7</v>
      </c>
      <c r="I506" t="str">
        <f>RIGHT(Tableau134[[#This Row],[Period]],Tableau134[[#This Row],[Nbcar Period]]-6)</f>
        <v>8</v>
      </c>
      <c r="J506" s="3">
        <f>DATE(Tableau134[[#This Row],[Année]],Tableau134[[#This Row],[Droite Period]],1)</f>
        <v>44044</v>
      </c>
      <c r="K506" t="s">
        <v>520</v>
      </c>
      <c r="L506" t="s">
        <v>840</v>
      </c>
      <c r="M506">
        <f>_xlfn.NUMBERVALUE(Tableau134[[#This Row],[Sales]],".")</f>
        <v>2094.79</v>
      </c>
    </row>
    <row r="507" spans="1:13" x14ac:dyDescent="0.25">
      <c r="A507" t="s">
        <v>13</v>
      </c>
      <c r="B507" t="s">
        <v>97</v>
      </c>
      <c r="C507" t="s">
        <v>30</v>
      </c>
      <c r="D507">
        <f>LEN(Tableau134[[#This Row],[Categ]])</f>
        <v>9</v>
      </c>
      <c r="E507" t="str">
        <f>RIGHT(Tableau134[[#This Row],[Categ]],Tableau134[[#This Row],[Nbcar]]-6)</f>
        <v>Bas</v>
      </c>
      <c r="F507" t="s">
        <v>23</v>
      </c>
      <c r="G507" t="str">
        <f>LEFT(Tableau134[[#This Row],[Period]],4)</f>
        <v>2019</v>
      </c>
      <c r="H507">
        <f>LEN(Tableau134[[#This Row],[Period]])</f>
        <v>8</v>
      </c>
      <c r="I507" t="str">
        <f>RIGHT(Tableau134[[#This Row],[Period]],Tableau134[[#This Row],[Nbcar Period]]-6)</f>
        <v>10</v>
      </c>
      <c r="J507" s="3">
        <f>DATE(Tableau134[[#This Row],[Année]],Tableau134[[#This Row],[Droite Period]],1)</f>
        <v>43739</v>
      </c>
      <c r="K507" t="s">
        <v>59</v>
      </c>
      <c r="L507" t="s">
        <v>841</v>
      </c>
      <c r="M507">
        <f>_xlfn.NUMBERVALUE(Tableau134[[#This Row],[Sales]],".")</f>
        <v>2840.59</v>
      </c>
    </row>
    <row r="508" spans="1:13" x14ac:dyDescent="0.25">
      <c r="A508" t="s">
        <v>13</v>
      </c>
      <c r="B508" t="s">
        <v>19</v>
      </c>
      <c r="C508" t="s">
        <v>15</v>
      </c>
      <c r="D508">
        <f>LEN(Tableau134[[#This Row],[Categ]])</f>
        <v>10</v>
      </c>
      <c r="E508" t="str">
        <f>RIGHT(Tableau134[[#This Row],[Categ]],Tableau134[[#This Row],[Nbcar]]-6)</f>
        <v>Haut</v>
      </c>
      <c r="F508" t="s">
        <v>48</v>
      </c>
      <c r="G508" t="str">
        <f>LEFT(Tableau134[[#This Row],[Period]],4)</f>
        <v>2021</v>
      </c>
      <c r="H508">
        <f>LEN(Tableau134[[#This Row],[Period]])</f>
        <v>7</v>
      </c>
      <c r="I508" t="str">
        <f>RIGHT(Tableau134[[#This Row],[Period]],Tableau134[[#This Row],[Nbcar Period]]-6)</f>
        <v>4</v>
      </c>
      <c r="J508" s="3">
        <f>DATE(Tableau134[[#This Row],[Année]],Tableau134[[#This Row],[Droite Period]],1)</f>
        <v>44287</v>
      </c>
      <c r="K508" t="s">
        <v>830</v>
      </c>
      <c r="L508" t="s">
        <v>842</v>
      </c>
      <c r="M508">
        <f>_xlfn.NUMBERVALUE(Tableau134[[#This Row],[Sales]],".")</f>
        <v>8805.94</v>
      </c>
    </row>
    <row r="509" spans="1:13" x14ac:dyDescent="0.25">
      <c r="A509" t="s">
        <v>13</v>
      </c>
      <c r="B509" t="s">
        <v>34</v>
      </c>
      <c r="C509" t="s">
        <v>15</v>
      </c>
      <c r="D509">
        <f>LEN(Tableau134[[#This Row],[Categ]])</f>
        <v>10</v>
      </c>
      <c r="E509" t="str">
        <f>RIGHT(Tableau134[[#This Row],[Categ]],Tableau134[[#This Row],[Nbcar]]-6)</f>
        <v>Haut</v>
      </c>
      <c r="F509" t="s">
        <v>176</v>
      </c>
      <c r="G509" t="str">
        <f>LEFT(Tableau134[[#This Row],[Period]],4)</f>
        <v>2020</v>
      </c>
      <c r="H509">
        <f>LEN(Tableau134[[#This Row],[Period]])</f>
        <v>7</v>
      </c>
      <c r="I509" t="str">
        <f>RIGHT(Tableau134[[#This Row],[Period]],Tableau134[[#This Row],[Nbcar Period]]-6)</f>
        <v>4</v>
      </c>
      <c r="J509" s="3">
        <f>DATE(Tableau134[[#This Row],[Année]],Tableau134[[#This Row],[Droite Period]],1)</f>
        <v>43922</v>
      </c>
      <c r="K509" t="s">
        <v>502</v>
      </c>
      <c r="L509" t="s">
        <v>843</v>
      </c>
      <c r="M509">
        <f>_xlfn.NUMBERVALUE(Tableau134[[#This Row],[Sales]],".")</f>
        <v>5572.17</v>
      </c>
    </row>
    <row r="510" spans="1:13" x14ac:dyDescent="0.25">
      <c r="A510" t="s">
        <v>13</v>
      </c>
      <c r="B510" t="s">
        <v>26</v>
      </c>
      <c r="C510" t="s">
        <v>30</v>
      </c>
      <c r="D510">
        <f>LEN(Tableau134[[#This Row],[Categ]])</f>
        <v>9</v>
      </c>
      <c r="E510" t="str">
        <f>RIGHT(Tableau134[[#This Row],[Categ]],Tableau134[[#This Row],[Nbcar]]-6)</f>
        <v>Bas</v>
      </c>
      <c r="F510" t="s">
        <v>67</v>
      </c>
      <c r="G510" t="str">
        <f>LEFT(Tableau134[[#This Row],[Period]],4)</f>
        <v>2021</v>
      </c>
      <c r="H510">
        <f>LEN(Tableau134[[#This Row],[Period]])</f>
        <v>7</v>
      </c>
      <c r="I510" t="str">
        <f>RIGHT(Tableau134[[#This Row],[Period]],Tableau134[[#This Row],[Nbcar Period]]-6)</f>
        <v>2</v>
      </c>
      <c r="J510" s="3">
        <f>DATE(Tableau134[[#This Row],[Année]],Tableau134[[#This Row],[Droite Period]],1)</f>
        <v>44228</v>
      </c>
      <c r="K510" t="s">
        <v>216</v>
      </c>
      <c r="L510" t="s">
        <v>844</v>
      </c>
      <c r="M510">
        <f>_xlfn.NUMBERVALUE(Tableau134[[#This Row],[Sales]],".")</f>
        <v>3345.15</v>
      </c>
    </row>
    <row r="511" spans="1:13" x14ac:dyDescent="0.25">
      <c r="A511" t="s">
        <v>13</v>
      </c>
      <c r="B511" t="s">
        <v>53</v>
      </c>
      <c r="C511" t="s">
        <v>15</v>
      </c>
      <c r="D511">
        <f>LEN(Tableau134[[#This Row],[Categ]])</f>
        <v>10</v>
      </c>
      <c r="E511" t="str">
        <f>RIGHT(Tableau134[[#This Row],[Categ]],Tableau134[[#This Row],[Nbcar]]-6)</f>
        <v>Haut</v>
      </c>
      <c r="F511" t="s">
        <v>61</v>
      </c>
      <c r="G511" t="str">
        <f>LEFT(Tableau134[[#This Row],[Period]],4)</f>
        <v>2020</v>
      </c>
      <c r="H511">
        <f>LEN(Tableau134[[#This Row],[Period]])</f>
        <v>7</v>
      </c>
      <c r="I511" t="str">
        <f>RIGHT(Tableau134[[#This Row],[Period]],Tableau134[[#This Row],[Nbcar Period]]-6)</f>
        <v>5</v>
      </c>
      <c r="J511" s="3">
        <f>DATE(Tableau134[[#This Row],[Année]],Tableau134[[#This Row],[Droite Period]],1)</f>
        <v>43952</v>
      </c>
      <c r="K511" t="s">
        <v>845</v>
      </c>
      <c r="L511" t="s">
        <v>846</v>
      </c>
      <c r="M511">
        <f>_xlfn.NUMBERVALUE(Tableau134[[#This Row],[Sales]],".")</f>
        <v>8088.88</v>
      </c>
    </row>
    <row r="512" spans="1:13" x14ac:dyDescent="0.25">
      <c r="A512" t="s">
        <v>13</v>
      </c>
      <c r="B512" t="s">
        <v>26</v>
      </c>
      <c r="C512" t="s">
        <v>30</v>
      </c>
      <c r="D512">
        <f>LEN(Tableau134[[#This Row],[Categ]])</f>
        <v>9</v>
      </c>
      <c r="E512" t="str">
        <f>RIGHT(Tableau134[[#This Row],[Categ]],Tableau134[[#This Row],[Nbcar]]-6)</f>
        <v>Bas</v>
      </c>
      <c r="F512" t="s">
        <v>42</v>
      </c>
      <c r="G512" t="str">
        <f>LEFT(Tableau134[[#This Row],[Period]],4)</f>
        <v>2020</v>
      </c>
      <c r="H512">
        <f>LEN(Tableau134[[#This Row],[Period]])</f>
        <v>7</v>
      </c>
      <c r="I512" t="str">
        <f>RIGHT(Tableau134[[#This Row],[Period]],Tableau134[[#This Row],[Nbcar Period]]-6)</f>
        <v>6</v>
      </c>
      <c r="J512" s="3">
        <f>DATE(Tableau134[[#This Row],[Année]],Tableau134[[#This Row],[Droite Period]],1)</f>
        <v>43983</v>
      </c>
      <c r="K512" t="s">
        <v>847</v>
      </c>
      <c r="L512" t="s">
        <v>848</v>
      </c>
      <c r="M512">
        <f>_xlfn.NUMBERVALUE(Tableau134[[#This Row],[Sales]],".")</f>
        <v>8884.33</v>
      </c>
    </row>
    <row r="513" spans="1:13" x14ac:dyDescent="0.25">
      <c r="A513" t="s">
        <v>13</v>
      </c>
      <c r="B513" t="s">
        <v>53</v>
      </c>
      <c r="C513" t="s">
        <v>35</v>
      </c>
      <c r="D513">
        <f>LEN(Tableau134[[#This Row],[Categ]])</f>
        <v>17</v>
      </c>
      <c r="E513" t="str">
        <f>RIGHT(Tableau134[[#This Row],[Categ]],Tableau134[[#This Row],[Nbcar]]-6)</f>
        <v>Haut-Et-Bas</v>
      </c>
      <c r="F513" t="s">
        <v>61</v>
      </c>
      <c r="G513" t="str">
        <f>LEFT(Tableau134[[#This Row],[Period]],4)</f>
        <v>2020</v>
      </c>
      <c r="H513">
        <f>LEN(Tableau134[[#This Row],[Period]])</f>
        <v>7</v>
      </c>
      <c r="I513" t="str">
        <f>RIGHT(Tableau134[[#This Row],[Period]],Tableau134[[#This Row],[Nbcar Period]]-6)</f>
        <v>5</v>
      </c>
      <c r="J513" s="3">
        <f>DATE(Tableau134[[#This Row],[Année]],Tableau134[[#This Row],[Droite Period]],1)</f>
        <v>43952</v>
      </c>
      <c r="K513" t="s">
        <v>356</v>
      </c>
      <c r="L513" t="s">
        <v>849</v>
      </c>
      <c r="M513">
        <f>_xlfn.NUMBERVALUE(Tableau134[[#This Row],[Sales]],".")</f>
        <v>5094.37</v>
      </c>
    </row>
    <row r="514" spans="1:13" x14ac:dyDescent="0.25">
      <c r="A514" t="s">
        <v>13</v>
      </c>
      <c r="B514" t="s">
        <v>97</v>
      </c>
      <c r="C514" t="s">
        <v>35</v>
      </c>
      <c r="D514">
        <f>LEN(Tableau134[[#This Row],[Categ]])</f>
        <v>17</v>
      </c>
      <c r="E514" t="str">
        <f>RIGHT(Tableau134[[#This Row],[Categ]],Tableau134[[#This Row],[Nbcar]]-6)</f>
        <v>Haut-Et-Bas</v>
      </c>
      <c r="F514" t="s">
        <v>31</v>
      </c>
      <c r="G514" t="str">
        <f>LEFT(Tableau134[[#This Row],[Period]],4)</f>
        <v>2021</v>
      </c>
      <c r="H514">
        <f>LEN(Tableau134[[#This Row],[Period]])</f>
        <v>7</v>
      </c>
      <c r="I514" t="str">
        <f>RIGHT(Tableau134[[#This Row],[Period]],Tableau134[[#This Row],[Nbcar Period]]-6)</f>
        <v>3</v>
      </c>
      <c r="J514" s="3">
        <f>DATE(Tableau134[[#This Row],[Année]],Tableau134[[#This Row],[Droite Period]],1)</f>
        <v>44256</v>
      </c>
      <c r="K514" t="s">
        <v>644</v>
      </c>
      <c r="L514" t="s">
        <v>850</v>
      </c>
      <c r="M514">
        <f>_xlfn.NUMBERVALUE(Tableau134[[#This Row],[Sales]],".")</f>
        <v>1150.3900000000001</v>
      </c>
    </row>
    <row r="515" spans="1:13" x14ac:dyDescent="0.25">
      <c r="A515" t="s">
        <v>13</v>
      </c>
      <c r="B515" t="s">
        <v>97</v>
      </c>
      <c r="C515" t="s">
        <v>35</v>
      </c>
      <c r="D515">
        <f>LEN(Tableau134[[#This Row],[Categ]])</f>
        <v>17</v>
      </c>
      <c r="E515" t="str">
        <f>RIGHT(Tableau134[[#This Row],[Categ]],Tableau134[[#This Row],[Nbcar]]-6)</f>
        <v>Haut-Et-Bas</v>
      </c>
      <c r="F515" t="s">
        <v>92</v>
      </c>
      <c r="G515" t="str">
        <f>LEFT(Tableau134[[#This Row],[Period]],4)</f>
        <v>2021</v>
      </c>
      <c r="H515">
        <f>LEN(Tableau134[[#This Row],[Period]])</f>
        <v>7</v>
      </c>
      <c r="I515" t="str">
        <f>RIGHT(Tableau134[[#This Row],[Period]],Tableau134[[#This Row],[Nbcar Period]]-6)</f>
        <v>1</v>
      </c>
      <c r="J515" s="3">
        <f>DATE(Tableau134[[#This Row],[Année]],Tableau134[[#This Row],[Droite Period]],1)</f>
        <v>44197</v>
      </c>
      <c r="K515" t="s">
        <v>159</v>
      </c>
      <c r="L515" t="s">
        <v>851</v>
      </c>
      <c r="M515">
        <f>_xlfn.NUMBERVALUE(Tableau134[[#This Row],[Sales]],".")</f>
        <v>7587.66</v>
      </c>
    </row>
    <row r="516" spans="1:13" x14ac:dyDescent="0.25">
      <c r="A516" t="s">
        <v>13</v>
      </c>
      <c r="B516" t="s">
        <v>45</v>
      </c>
      <c r="C516" t="s">
        <v>35</v>
      </c>
      <c r="D516">
        <f>LEN(Tableau134[[#This Row],[Categ]])</f>
        <v>17</v>
      </c>
      <c r="E516" t="str">
        <f>RIGHT(Tableau134[[#This Row],[Categ]],Tableau134[[#This Row],[Nbcar]]-6)</f>
        <v>Haut-Et-Bas</v>
      </c>
      <c r="F516" t="s">
        <v>36</v>
      </c>
      <c r="G516" t="str">
        <f>LEFT(Tableau134[[#This Row],[Period]],4)</f>
        <v>2020</v>
      </c>
      <c r="H516">
        <f>LEN(Tableau134[[#This Row],[Period]])</f>
        <v>7</v>
      </c>
      <c r="I516" t="str">
        <f>RIGHT(Tableau134[[#This Row],[Period]],Tableau134[[#This Row],[Nbcar Period]]-6)</f>
        <v>1</v>
      </c>
      <c r="J516" s="3">
        <f>DATE(Tableau134[[#This Row],[Année]],Tableau134[[#This Row],[Droite Period]],1)</f>
        <v>43831</v>
      </c>
      <c r="K516" t="s">
        <v>852</v>
      </c>
      <c r="L516" t="s">
        <v>853</v>
      </c>
      <c r="M516">
        <f>_xlfn.NUMBERVALUE(Tableau134[[#This Row],[Sales]],".")</f>
        <v>6162.68</v>
      </c>
    </row>
    <row r="517" spans="1:13" x14ac:dyDescent="0.25">
      <c r="A517" t="s">
        <v>13</v>
      </c>
      <c r="B517" t="s">
        <v>34</v>
      </c>
      <c r="C517" t="s">
        <v>15</v>
      </c>
      <c r="D517">
        <f>LEN(Tableau134[[#This Row],[Categ]])</f>
        <v>10</v>
      </c>
      <c r="E517" t="str">
        <f>RIGHT(Tableau134[[#This Row],[Categ]],Tableau134[[#This Row],[Nbcar]]-6)</f>
        <v>Haut</v>
      </c>
      <c r="F517" t="s">
        <v>61</v>
      </c>
      <c r="G517" t="str">
        <f>LEFT(Tableau134[[#This Row],[Period]],4)</f>
        <v>2020</v>
      </c>
      <c r="H517">
        <f>LEN(Tableau134[[#This Row],[Period]])</f>
        <v>7</v>
      </c>
      <c r="I517" t="str">
        <f>RIGHT(Tableau134[[#This Row],[Period]],Tableau134[[#This Row],[Nbcar Period]]-6)</f>
        <v>5</v>
      </c>
      <c r="J517" s="3">
        <f>DATE(Tableau134[[#This Row],[Année]],Tableau134[[#This Row],[Droite Period]],1)</f>
        <v>43952</v>
      </c>
      <c r="K517" t="s">
        <v>182</v>
      </c>
      <c r="L517" t="s">
        <v>854</v>
      </c>
      <c r="M517">
        <f>_xlfn.NUMBERVALUE(Tableau134[[#This Row],[Sales]],".")</f>
        <v>166.25</v>
      </c>
    </row>
    <row r="518" spans="1:13" x14ac:dyDescent="0.25">
      <c r="A518" t="s">
        <v>13</v>
      </c>
      <c r="B518" t="s">
        <v>97</v>
      </c>
      <c r="C518" t="s">
        <v>15</v>
      </c>
      <c r="D518">
        <f>LEN(Tableau134[[#This Row],[Categ]])</f>
        <v>10</v>
      </c>
      <c r="E518" t="str">
        <f>RIGHT(Tableau134[[#This Row],[Categ]],Tableau134[[#This Row],[Nbcar]]-6)</f>
        <v>Haut</v>
      </c>
      <c r="F518" t="s">
        <v>31</v>
      </c>
      <c r="G518" t="str">
        <f>LEFT(Tableau134[[#This Row],[Period]],4)</f>
        <v>2021</v>
      </c>
      <c r="H518">
        <f>LEN(Tableau134[[#This Row],[Period]])</f>
        <v>7</v>
      </c>
      <c r="I518" t="str">
        <f>RIGHT(Tableau134[[#This Row],[Period]],Tableau134[[#This Row],[Nbcar Period]]-6)</f>
        <v>3</v>
      </c>
      <c r="J518" s="3">
        <f>DATE(Tableau134[[#This Row],[Année]],Tableau134[[#This Row],[Droite Period]],1)</f>
        <v>44256</v>
      </c>
      <c r="K518" t="s">
        <v>457</v>
      </c>
      <c r="L518" t="s">
        <v>855</v>
      </c>
      <c r="M518">
        <f>_xlfn.NUMBERVALUE(Tableau134[[#This Row],[Sales]],".")</f>
        <v>4260.1000000000004</v>
      </c>
    </row>
    <row r="519" spans="1:13" x14ac:dyDescent="0.25">
      <c r="A519" t="s">
        <v>13</v>
      </c>
      <c r="B519" t="s">
        <v>45</v>
      </c>
      <c r="C519" t="s">
        <v>15</v>
      </c>
      <c r="D519">
        <f>LEN(Tableau134[[#This Row],[Categ]])</f>
        <v>10</v>
      </c>
      <c r="E519" t="str">
        <f>RIGHT(Tableau134[[#This Row],[Categ]],Tableau134[[#This Row],[Nbcar]]-6)</f>
        <v>Haut</v>
      </c>
      <c r="F519" t="s">
        <v>67</v>
      </c>
      <c r="G519" t="str">
        <f>LEFT(Tableau134[[#This Row],[Period]],4)</f>
        <v>2021</v>
      </c>
      <c r="H519">
        <f>LEN(Tableau134[[#This Row],[Period]])</f>
        <v>7</v>
      </c>
      <c r="I519" t="str">
        <f>RIGHT(Tableau134[[#This Row],[Period]],Tableau134[[#This Row],[Nbcar Period]]-6)</f>
        <v>2</v>
      </c>
      <c r="J519" s="3">
        <f>DATE(Tableau134[[#This Row],[Année]],Tableau134[[#This Row],[Droite Period]],1)</f>
        <v>44228</v>
      </c>
      <c r="K519" t="s">
        <v>856</v>
      </c>
      <c r="L519" t="s">
        <v>857</v>
      </c>
      <c r="M519">
        <f>_xlfn.NUMBERVALUE(Tableau134[[#This Row],[Sales]],".")</f>
        <v>8078.77</v>
      </c>
    </row>
    <row r="520" spans="1:13" x14ac:dyDescent="0.25">
      <c r="A520" t="s">
        <v>13</v>
      </c>
      <c r="B520" t="s">
        <v>73</v>
      </c>
      <c r="C520" t="s">
        <v>15</v>
      </c>
      <c r="D520">
        <f>LEN(Tableau134[[#This Row],[Categ]])</f>
        <v>10</v>
      </c>
      <c r="E520" t="str">
        <f>RIGHT(Tableau134[[#This Row],[Categ]],Tableau134[[#This Row],[Nbcar]]-6)</f>
        <v>Haut</v>
      </c>
      <c r="F520" t="s">
        <v>92</v>
      </c>
      <c r="G520" t="str">
        <f>LEFT(Tableau134[[#This Row],[Period]],4)</f>
        <v>2021</v>
      </c>
      <c r="H520">
        <f>LEN(Tableau134[[#This Row],[Period]])</f>
        <v>7</v>
      </c>
      <c r="I520" t="str">
        <f>RIGHT(Tableau134[[#This Row],[Period]],Tableau134[[#This Row],[Nbcar Period]]-6)</f>
        <v>1</v>
      </c>
      <c r="J520" s="3">
        <f>DATE(Tableau134[[#This Row],[Année]],Tableau134[[#This Row],[Droite Period]],1)</f>
        <v>44197</v>
      </c>
      <c r="K520" t="s">
        <v>858</v>
      </c>
      <c r="L520" t="s">
        <v>859</v>
      </c>
      <c r="M520">
        <f>_xlfn.NUMBERVALUE(Tableau134[[#This Row],[Sales]],".")</f>
        <v>6740.92</v>
      </c>
    </row>
    <row r="521" spans="1:13" x14ac:dyDescent="0.25">
      <c r="A521" t="s">
        <v>13</v>
      </c>
      <c r="B521" t="s">
        <v>14</v>
      </c>
      <c r="C521" t="s">
        <v>30</v>
      </c>
      <c r="D521">
        <f>LEN(Tableau134[[#This Row],[Categ]])</f>
        <v>9</v>
      </c>
      <c r="E521" t="str">
        <f>RIGHT(Tableau134[[#This Row],[Categ]],Tableau134[[#This Row],[Nbcar]]-6)</f>
        <v>Bas</v>
      </c>
      <c r="F521" t="s">
        <v>92</v>
      </c>
      <c r="G521" t="str">
        <f>LEFT(Tableau134[[#This Row],[Period]],4)</f>
        <v>2021</v>
      </c>
      <c r="H521">
        <f>LEN(Tableau134[[#This Row],[Period]])</f>
        <v>7</v>
      </c>
      <c r="I521" t="str">
        <f>RIGHT(Tableau134[[#This Row],[Period]],Tableau134[[#This Row],[Nbcar Period]]-6)</f>
        <v>1</v>
      </c>
      <c r="J521" s="3">
        <f>DATE(Tableau134[[#This Row],[Année]],Tableau134[[#This Row],[Droite Period]],1)</f>
        <v>44197</v>
      </c>
      <c r="K521" t="s">
        <v>454</v>
      </c>
      <c r="L521" t="s">
        <v>860</v>
      </c>
      <c r="M521">
        <f>_xlfn.NUMBERVALUE(Tableau134[[#This Row],[Sales]],".")</f>
        <v>8734.17</v>
      </c>
    </row>
    <row r="522" spans="1:13" x14ac:dyDescent="0.25">
      <c r="A522" t="s">
        <v>13</v>
      </c>
      <c r="B522" t="s">
        <v>14</v>
      </c>
      <c r="C522" t="s">
        <v>30</v>
      </c>
      <c r="D522">
        <f>LEN(Tableau134[[#This Row],[Categ]])</f>
        <v>9</v>
      </c>
      <c r="E522" t="str">
        <f>RIGHT(Tableau134[[#This Row],[Categ]],Tableau134[[#This Row],[Nbcar]]-6)</f>
        <v>Bas</v>
      </c>
      <c r="F522" t="s">
        <v>23</v>
      </c>
      <c r="G522" t="str">
        <f>LEFT(Tableau134[[#This Row],[Period]],4)</f>
        <v>2019</v>
      </c>
      <c r="H522">
        <f>LEN(Tableau134[[#This Row],[Period]])</f>
        <v>8</v>
      </c>
      <c r="I522" t="str">
        <f>RIGHT(Tableau134[[#This Row],[Period]],Tableau134[[#This Row],[Nbcar Period]]-6)</f>
        <v>10</v>
      </c>
      <c r="J522" s="3">
        <f>DATE(Tableau134[[#This Row],[Année]],Tableau134[[#This Row],[Droite Period]],1)</f>
        <v>43739</v>
      </c>
      <c r="K522" t="s">
        <v>373</v>
      </c>
      <c r="L522" t="s">
        <v>861</v>
      </c>
      <c r="M522">
        <f>_xlfn.NUMBERVALUE(Tableau134[[#This Row],[Sales]],".")</f>
        <v>8633.5300000000007</v>
      </c>
    </row>
    <row r="523" spans="1:13" x14ac:dyDescent="0.25">
      <c r="A523" t="s">
        <v>13</v>
      </c>
      <c r="B523" t="s">
        <v>26</v>
      </c>
      <c r="C523" t="s">
        <v>30</v>
      </c>
      <c r="D523">
        <f>LEN(Tableau134[[#This Row],[Categ]])</f>
        <v>9</v>
      </c>
      <c r="E523" t="str">
        <f>RIGHT(Tableau134[[#This Row],[Categ]],Tableau134[[#This Row],[Nbcar]]-6)</f>
        <v>Bas</v>
      </c>
      <c r="F523" t="s">
        <v>64</v>
      </c>
      <c r="G523" t="str">
        <f>LEFT(Tableau134[[#This Row],[Period]],4)</f>
        <v>2019</v>
      </c>
      <c r="H523">
        <f>LEN(Tableau134[[#This Row],[Period]])</f>
        <v>7</v>
      </c>
      <c r="I523" t="str">
        <f>RIGHT(Tableau134[[#This Row],[Period]],Tableau134[[#This Row],[Nbcar Period]]-6)</f>
        <v>8</v>
      </c>
      <c r="J523" s="3">
        <f>DATE(Tableau134[[#This Row],[Année]],Tableau134[[#This Row],[Droite Period]],1)</f>
        <v>43678</v>
      </c>
      <c r="K523" t="s">
        <v>131</v>
      </c>
      <c r="L523" t="s">
        <v>862</v>
      </c>
      <c r="M523">
        <f>_xlfn.NUMBERVALUE(Tableau134[[#This Row],[Sales]],".")</f>
        <v>3965.16</v>
      </c>
    </row>
    <row r="524" spans="1:13" x14ac:dyDescent="0.25">
      <c r="A524" t="s">
        <v>13</v>
      </c>
      <c r="B524" t="s">
        <v>34</v>
      </c>
      <c r="C524" t="s">
        <v>30</v>
      </c>
      <c r="D524">
        <f>LEN(Tableau134[[#This Row],[Categ]])</f>
        <v>9</v>
      </c>
      <c r="E524" t="str">
        <f>RIGHT(Tableau134[[#This Row],[Categ]],Tableau134[[#This Row],[Nbcar]]-6)</f>
        <v>Bas</v>
      </c>
      <c r="F524" t="s">
        <v>139</v>
      </c>
      <c r="G524" t="str">
        <f>LEFT(Tableau134[[#This Row],[Period]],4)</f>
        <v>2019</v>
      </c>
      <c r="H524">
        <f>LEN(Tableau134[[#This Row],[Period]])</f>
        <v>8</v>
      </c>
      <c r="I524" t="str">
        <f>RIGHT(Tableau134[[#This Row],[Period]],Tableau134[[#This Row],[Nbcar Period]]-6)</f>
        <v>11</v>
      </c>
      <c r="J524" s="3">
        <f>DATE(Tableau134[[#This Row],[Année]],Tableau134[[#This Row],[Droite Period]],1)</f>
        <v>43770</v>
      </c>
      <c r="K524" t="s">
        <v>56</v>
      </c>
      <c r="L524" t="s">
        <v>863</v>
      </c>
      <c r="M524">
        <f>_xlfn.NUMBERVALUE(Tableau134[[#This Row],[Sales]],".")</f>
        <v>419.22</v>
      </c>
    </row>
    <row r="525" spans="1:13" x14ac:dyDescent="0.25">
      <c r="A525" t="s">
        <v>13</v>
      </c>
      <c r="B525" t="s">
        <v>34</v>
      </c>
      <c r="C525" t="s">
        <v>15</v>
      </c>
      <c r="D525">
        <f>LEN(Tableau134[[#This Row],[Categ]])</f>
        <v>10</v>
      </c>
      <c r="E525" t="str">
        <f>RIGHT(Tableau134[[#This Row],[Categ]],Tableau134[[#This Row],[Nbcar]]-6)</f>
        <v>Haut</v>
      </c>
      <c r="F525" t="s">
        <v>48</v>
      </c>
      <c r="G525" t="str">
        <f>LEFT(Tableau134[[#This Row],[Period]],4)</f>
        <v>2021</v>
      </c>
      <c r="H525">
        <f>LEN(Tableau134[[#This Row],[Period]])</f>
        <v>7</v>
      </c>
      <c r="I525" t="str">
        <f>RIGHT(Tableau134[[#This Row],[Period]],Tableau134[[#This Row],[Nbcar Period]]-6)</f>
        <v>4</v>
      </c>
      <c r="J525" s="3">
        <f>DATE(Tableau134[[#This Row],[Année]],Tableau134[[#This Row],[Droite Period]],1)</f>
        <v>44287</v>
      </c>
      <c r="K525" t="s">
        <v>214</v>
      </c>
      <c r="L525" t="s">
        <v>864</v>
      </c>
      <c r="M525">
        <f>_xlfn.NUMBERVALUE(Tableau134[[#This Row],[Sales]],".")</f>
        <v>7240.55</v>
      </c>
    </row>
    <row r="526" spans="1:13" x14ac:dyDescent="0.25">
      <c r="A526" t="s">
        <v>13</v>
      </c>
      <c r="B526" t="s">
        <v>45</v>
      </c>
      <c r="C526" t="s">
        <v>30</v>
      </c>
      <c r="D526">
        <f>LEN(Tableau134[[#This Row],[Categ]])</f>
        <v>9</v>
      </c>
      <c r="E526" t="str">
        <f>RIGHT(Tableau134[[#This Row],[Categ]],Tableau134[[#This Row],[Nbcar]]-6)</f>
        <v>Bas</v>
      </c>
      <c r="F526" t="s">
        <v>89</v>
      </c>
      <c r="G526" t="str">
        <f>LEFT(Tableau134[[#This Row],[Period]],4)</f>
        <v>2019</v>
      </c>
      <c r="H526">
        <f>LEN(Tableau134[[#This Row],[Period]])</f>
        <v>7</v>
      </c>
      <c r="I526" t="str">
        <f>RIGHT(Tableau134[[#This Row],[Period]],Tableau134[[#This Row],[Nbcar Period]]-6)</f>
        <v>6</v>
      </c>
      <c r="J526" s="3">
        <f>DATE(Tableau134[[#This Row],[Année]],Tableau134[[#This Row],[Droite Period]],1)</f>
        <v>43617</v>
      </c>
      <c r="K526" t="s">
        <v>865</v>
      </c>
      <c r="L526" t="s">
        <v>866</v>
      </c>
      <c r="M526">
        <f>_xlfn.NUMBERVALUE(Tableau134[[#This Row],[Sales]],".")</f>
        <v>2153.5</v>
      </c>
    </row>
    <row r="527" spans="1:13" x14ac:dyDescent="0.25">
      <c r="A527" t="s">
        <v>13</v>
      </c>
      <c r="B527" t="s">
        <v>26</v>
      </c>
      <c r="C527" t="s">
        <v>30</v>
      </c>
      <c r="D527">
        <f>LEN(Tableau134[[#This Row],[Categ]])</f>
        <v>9</v>
      </c>
      <c r="E527" t="str">
        <f>RIGHT(Tableau134[[#This Row],[Categ]],Tableau134[[#This Row],[Nbcar]]-6)</f>
        <v>Bas</v>
      </c>
      <c r="F527" t="s">
        <v>189</v>
      </c>
      <c r="G527" t="str">
        <f>LEFT(Tableau134[[#This Row],[Period]],4)</f>
        <v>2020</v>
      </c>
      <c r="H527">
        <f>LEN(Tableau134[[#This Row],[Period]])</f>
        <v>7</v>
      </c>
      <c r="I527" t="str">
        <f>RIGHT(Tableau134[[#This Row],[Period]],Tableau134[[#This Row],[Nbcar Period]]-6)</f>
        <v>9</v>
      </c>
      <c r="J527" s="3">
        <f>DATE(Tableau134[[#This Row],[Année]],Tableau134[[#This Row],[Droite Period]],1)</f>
        <v>44075</v>
      </c>
      <c r="K527" t="s">
        <v>358</v>
      </c>
      <c r="L527" t="s">
        <v>867</v>
      </c>
      <c r="M527">
        <f>_xlfn.NUMBERVALUE(Tableau134[[#This Row],[Sales]],".")</f>
        <v>471.88</v>
      </c>
    </row>
    <row r="528" spans="1:13" x14ac:dyDescent="0.25">
      <c r="A528" t="s">
        <v>13</v>
      </c>
      <c r="B528" t="s">
        <v>45</v>
      </c>
      <c r="C528" t="s">
        <v>15</v>
      </c>
      <c r="D528">
        <f>LEN(Tableau134[[#This Row],[Categ]])</f>
        <v>10</v>
      </c>
      <c r="E528" t="str">
        <f>RIGHT(Tableau134[[#This Row],[Categ]],Tableau134[[#This Row],[Nbcar]]-6)</f>
        <v>Haut</v>
      </c>
      <c r="F528" t="s">
        <v>70</v>
      </c>
      <c r="G528" t="str">
        <f>LEFT(Tableau134[[#This Row],[Period]],4)</f>
        <v>2019</v>
      </c>
      <c r="H528">
        <f>LEN(Tableau134[[#This Row],[Period]])</f>
        <v>7</v>
      </c>
      <c r="I528" t="str">
        <f>RIGHT(Tableau134[[#This Row],[Period]],Tableau134[[#This Row],[Nbcar Period]]-6)</f>
        <v>9</v>
      </c>
      <c r="J528" s="3">
        <f>DATE(Tableau134[[#This Row],[Année]],Tableau134[[#This Row],[Droite Period]],1)</f>
        <v>43709</v>
      </c>
      <c r="K528" t="s">
        <v>98</v>
      </c>
      <c r="L528" t="s">
        <v>868</v>
      </c>
      <c r="M528">
        <f>_xlfn.NUMBERVALUE(Tableau134[[#This Row],[Sales]],".")</f>
        <v>3082.13</v>
      </c>
    </row>
    <row r="529" spans="1:13" x14ac:dyDescent="0.25">
      <c r="A529" t="s">
        <v>13</v>
      </c>
      <c r="B529" t="s">
        <v>53</v>
      </c>
      <c r="C529" t="s">
        <v>15</v>
      </c>
      <c r="D529">
        <f>LEN(Tableau134[[#This Row],[Categ]])</f>
        <v>10</v>
      </c>
      <c r="E529" t="str">
        <f>RIGHT(Tableau134[[#This Row],[Categ]],Tableau134[[#This Row],[Nbcar]]-6)</f>
        <v>Haut</v>
      </c>
      <c r="F529" t="s">
        <v>42</v>
      </c>
      <c r="G529" t="str">
        <f>LEFT(Tableau134[[#This Row],[Period]],4)</f>
        <v>2020</v>
      </c>
      <c r="H529">
        <f>LEN(Tableau134[[#This Row],[Period]])</f>
        <v>7</v>
      </c>
      <c r="I529" t="str">
        <f>RIGHT(Tableau134[[#This Row],[Period]],Tableau134[[#This Row],[Nbcar Period]]-6)</f>
        <v>6</v>
      </c>
      <c r="J529" s="3">
        <f>DATE(Tableau134[[#This Row],[Année]],Tableau134[[#This Row],[Droite Period]],1)</f>
        <v>43983</v>
      </c>
      <c r="K529" t="s">
        <v>379</v>
      </c>
      <c r="L529" t="s">
        <v>869</v>
      </c>
      <c r="M529">
        <f>_xlfn.NUMBERVALUE(Tableau134[[#This Row],[Sales]],".")</f>
        <v>2793.41</v>
      </c>
    </row>
    <row r="530" spans="1:13" x14ac:dyDescent="0.25">
      <c r="A530" t="s">
        <v>13</v>
      </c>
      <c r="B530" t="s">
        <v>45</v>
      </c>
      <c r="C530" t="s">
        <v>30</v>
      </c>
      <c r="D530">
        <f>LEN(Tableau134[[#This Row],[Categ]])</f>
        <v>9</v>
      </c>
      <c r="E530" t="str">
        <f>RIGHT(Tableau134[[#This Row],[Categ]],Tableau134[[#This Row],[Nbcar]]-6)</f>
        <v>Bas</v>
      </c>
      <c r="F530" t="s">
        <v>67</v>
      </c>
      <c r="G530" t="str">
        <f>LEFT(Tableau134[[#This Row],[Period]],4)</f>
        <v>2021</v>
      </c>
      <c r="H530">
        <f>LEN(Tableau134[[#This Row],[Period]])</f>
        <v>7</v>
      </c>
      <c r="I530" t="str">
        <f>RIGHT(Tableau134[[#This Row],[Period]],Tableau134[[#This Row],[Nbcar Period]]-6)</f>
        <v>2</v>
      </c>
      <c r="J530" s="3">
        <f>DATE(Tableau134[[#This Row],[Année]],Tableau134[[#This Row],[Droite Period]],1)</f>
        <v>44228</v>
      </c>
      <c r="K530" t="s">
        <v>272</v>
      </c>
      <c r="L530" t="s">
        <v>870</v>
      </c>
      <c r="M530">
        <f>_xlfn.NUMBERVALUE(Tableau134[[#This Row],[Sales]],".")</f>
        <v>2823.55</v>
      </c>
    </row>
    <row r="531" spans="1:13" x14ac:dyDescent="0.25">
      <c r="A531" t="s">
        <v>13</v>
      </c>
      <c r="B531" t="s">
        <v>45</v>
      </c>
      <c r="C531" t="s">
        <v>15</v>
      </c>
      <c r="D531">
        <f>LEN(Tableau134[[#This Row],[Categ]])</f>
        <v>10</v>
      </c>
      <c r="E531" t="str">
        <f>RIGHT(Tableau134[[#This Row],[Categ]],Tableau134[[#This Row],[Nbcar]]-6)</f>
        <v>Haut</v>
      </c>
      <c r="F531" t="s">
        <v>144</v>
      </c>
      <c r="G531" t="str">
        <f>LEFT(Tableau134[[#This Row],[Period]],4)</f>
        <v>2020</v>
      </c>
      <c r="H531">
        <f>LEN(Tableau134[[#This Row],[Period]])</f>
        <v>7</v>
      </c>
      <c r="I531" t="str">
        <f>RIGHT(Tableau134[[#This Row],[Period]],Tableau134[[#This Row],[Nbcar Period]]-6)</f>
        <v>7</v>
      </c>
      <c r="J531" s="3">
        <f>DATE(Tableau134[[#This Row],[Année]],Tableau134[[#This Row],[Droite Period]],1)</f>
        <v>44013</v>
      </c>
      <c r="K531" t="s">
        <v>871</v>
      </c>
      <c r="L531" t="s">
        <v>872</v>
      </c>
      <c r="M531">
        <f>_xlfn.NUMBERVALUE(Tableau134[[#This Row],[Sales]],".")</f>
        <v>2720.58</v>
      </c>
    </row>
    <row r="532" spans="1:13" x14ac:dyDescent="0.25">
      <c r="A532" t="s">
        <v>13</v>
      </c>
      <c r="B532" t="s">
        <v>14</v>
      </c>
      <c r="C532" t="s">
        <v>35</v>
      </c>
      <c r="D532">
        <f>LEN(Tableau134[[#This Row],[Categ]])</f>
        <v>17</v>
      </c>
      <c r="E532" t="str">
        <f>RIGHT(Tableau134[[#This Row],[Categ]],Tableau134[[#This Row],[Nbcar]]-6)</f>
        <v>Haut-Et-Bas</v>
      </c>
      <c r="F532" t="s">
        <v>31</v>
      </c>
      <c r="G532" t="str">
        <f>LEFT(Tableau134[[#This Row],[Period]],4)</f>
        <v>2021</v>
      </c>
      <c r="H532">
        <f>LEN(Tableau134[[#This Row],[Period]])</f>
        <v>7</v>
      </c>
      <c r="I532" t="str">
        <f>RIGHT(Tableau134[[#This Row],[Period]],Tableau134[[#This Row],[Nbcar Period]]-6)</f>
        <v>3</v>
      </c>
      <c r="J532" s="3">
        <f>DATE(Tableau134[[#This Row],[Année]],Tableau134[[#This Row],[Droite Period]],1)</f>
        <v>44256</v>
      </c>
      <c r="K532" t="s">
        <v>524</v>
      </c>
      <c r="L532" t="s">
        <v>873</v>
      </c>
      <c r="M532">
        <f>_xlfn.NUMBERVALUE(Tableau134[[#This Row],[Sales]],".")</f>
        <v>5298.77</v>
      </c>
    </row>
    <row r="533" spans="1:13" x14ac:dyDescent="0.25">
      <c r="A533" t="s">
        <v>13</v>
      </c>
      <c r="B533" t="s">
        <v>19</v>
      </c>
      <c r="C533" t="s">
        <v>35</v>
      </c>
      <c r="D533">
        <f>LEN(Tableau134[[#This Row],[Categ]])</f>
        <v>17</v>
      </c>
      <c r="E533" t="str">
        <f>RIGHT(Tableau134[[#This Row],[Categ]],Tableau134[[#This Row],[Nbcar]]-6)</f>
        <v>Haut-Et-Bas</v>
      </c>
      <c r="F533" t="s">
        <v>67</v>
      </c>
      <c r="G533" t="str">
        <f>LEFT(Tableau134[[#This Row],[Period]],4)</f>
        <v>2021</v>
      </c>
      <c r="H533">
        <f>LEN(Tableau134[[#This Row],[Period]])</f>
        <v>7</v>
      </c>
      <c r="I533" t="str">
        <f>RIGHT(Tableau134[[#This Row],[Period]],Tableau134[[#This Row],[Nbcar Period]]-6)</f>
        <v>2</v>
      </c>
      <c r="J533" s="3">
        <f>DATE(Tableau134[[#This Row],[Année]],Tableau134[[#This Row],[Droite Period]],1)</f>
        <v>44228</v>
      </c>
      <c r="K533" t="s">
        <v>336</v>
      </c>
      <c r="L533" t="s">
        <v>874</v>
      </c>
      <c r="M533">
        <f>_xlfn.NUMBERVALUE(Tableau134[[#This Row],[Sales]],".")</f>
        <v>3745.25</v>
      </c>
    </row>
    <row r="534" spans="1:13" x14ac:dyDescent="0.25">
      <c r="A534" t="s">
        <v>13</v>
      </c>
      <c r="B534" t="s">
        <v>97</v>
      </c>
      <c r="C534" t="s">
        <v>15</v>
      </c>
      <c r="D534">
        <f>LEN(Tableau134[[#This Row],[Categ]])</f>
        <v>10</v>
      </c>
      <c r="E534" t="str">
        <f>RIGHT(Tableau134[[#This Row],[Categ]],Tableau134[[#This Row],[Nbcar]]-6)</f>
        <v>Haut</v>
      </c>
      <c r="F534" t="s">
        <v>114</v>
      </c>
      <c r="G534" t="str">
        <f>LEFT(Tableau134[[#This Row],[Period]],4)</f>
        <v>2020</v>
      </c>
      <c r="H534">
        <f>LEN(Tableau134[[#This Row],[Period]])</f>
        <v>7</v>
      </c>
      <c r="I534" t="str">
        <f>RIGHT(Tableau134[[#This Row],[Period]],Tableau134[[#This Row],[Nbcar Period]]-6)</f>
        <v>3</v>
      </c>
      <c r="J534" s="3">
        <f>DATE(Tableau134[[#This Row],[Année]],Tableau134[[#This Row],[Droite Period]],1)</f>
        <v>43891</v>
      </c>
      <c r="K534" t="s">
        <v>875</v>
      </c>
      <c r="L534" t="s">
        <v>876</v>
      </c>
      <c r="M534">
        <f>_xlfn.NUMBERVALUE(Tableau134[[#This Row],[Sales]],".")</f>
        <v>6892.67</v>
      </c>
    </row>
    <row r="535" spans="1:13" x14ac:dyDescent="0.25">
      <c r="A535" t="s">
        <v>13</v>
      </c>
      <c r="B535" t="s">
        <v>19</v>
      </c>
      <c r="C535" t="s">
        <v>30</v>
      </c>
      <c r="D535">
        <f>LEN(Tableau134[[#This Row],[Categ]])</f>
        <v>9</v>
      </c>
      <c r="E535" t="str">
        <f>RIGHT(Tableau134[[#This Row],[Categ]],Tableau134[[#This Row],[Nbcar]]-6)</f>
        <v>Bas</v>
      </c>
      <c r="F535" t="s">
        <v>139</v>
      </c>
      <c r="G535" t="str">
        <f>LEFT(Tableau134[[#This Row],[Period]],4)</f>
        <v>2019</v>
      </c>
      <c r="H535">
        <f>LEN(Tableau134[[#This Row],[Period]])</f>
        <v>8</v>
      </c>
      <c r="I535" t="str">
        <f>RIGHT(Tableau134[[#This Row],[Period]],Tableau134[[#This Row],[Nbcar Period]]-6)</f>
        <v>11</v>
      </c>
      <c r="J535" s="3">
        <f>DATE(Tableau134[[#This Row],[Année]],Tableau134[[#This Row],[Droite Period]],1)</f>
        <v>43770</v>
      </c>
      <c r="K535" t="s">
        <v>877</v>
      </c>
      <c r="L535" t="s">
        <v>878</v>
      </c>
      <c r="M535">
        <f>_xlfn.NUMBERVALUE(Tableau134[[#This Row],[Sales]],".")</f>
        <v>569.42999999999995</v>
      </c>
    </row>
    <row r="536" spans="1:13" x14ac:dyDescent="0.25">
      <c r="A536" t="s">
        <v>13</v>
      </c>
      <c r="B536" t="s">
        <v>14</v>
      </c>
      <c r="C536" t="s">
        <v>15</v>
      </c>
      <c r="D536">
        <f>LEN(Tableau134[[#This Row],[Categ]])</f>
        <v>10</v>
      </c>
      <c r="E536" t="str">
        <f>RIGHT(Tableau134[[#This Row],[Categ]],Tableau134[[#This Row],[Nbcar]]-6)</f>
        <v>Haut</v>
      </c>
      <c r="F536" t="s">
        <v>189</v>
      </c>
      <c r="G536" t="str">
        <f>LEFT(Tableau134[[#This Row],[Period]],4)</f>
        <v>2020</v>
      </c>
      <c r="H536">
        <f>LEN(Tableau134[[#This Row],[Period]])</f>
        <v>7</v>
      </c>
      <c r="I536" t="str">
        <f>RIGHT(Tableau134[[#This Row],[Period]],Tableau134[[#This Row],[Nbcar Period]]-6)</f>
        <v>9</v>
      </c>
      <c r="J536" s="3">
        <f>DATE(Tableau134[[#This Row],[Année]],Tableau134[[#This Row],[Droite Period]],1)</f>
        <v>44075</v>
      </c>
      <c r="K536" t="s">
        <v>252</v>
      </c>
      <c r="L536" t="s">
        <v>879</v>
      </c>
      <c r="M536">
        <f>_xlfn.NUMBERVALUE(Tableau134[[#This Row],[Sales]],".")</f>
        <v>2891.16</v>
      </c>
    </row>
    <row r="537" spans="1:13" x14ac:dyDescent="0.25">
      <c r="A537" t="s">
        <v>13</v>
      </c>
      <c r="B537" t="s">
        <v>26</v>
      </c>
      <c r="C537" t="s">
        <v>15</v>
      </c>
      <c r="D537">
        <f>LEN(Tableau134[[#This Row],[Categ]])</f>
        <v>10</v>
      </c>
      <c r="E537" t="str">
        <f>RIGHT(Tableau134[[#This Row],[Categ]],Tableau134[[#This Row],[Nbcar]]-6)</f>
        <v>Haut</v>
      </c>
      <c r="F537" t="s">
        <v>76</v>
      </c>
      <c r="G537" t="str">
        <f>LEFT(Tableau134[[#This Row],[Period]],4)</f>
        <v>2020</v>
      </c>
      <c r="H537">
        <f>LEN(Tableau134[[#This Row],[Period]])</f>
        <v>7</v>
      </c>
      <c r="I537" t="str">
        <f>RIGHT(Tableau134[[#This Row],[Period]],Tableau134[[#This Row],[Nbcar Period]]-6)</f>
        <v>8</v>
      </c>
      <c r="J537" s="3">
        <f>DATE(Tableau134[[#This Row],[Année]],Tableau134[[#This Row],[Droite Period]],1)</f>
        <v>44044</v>
      </c>
      <c r="K537" t="s">
        <v>366</v>
      </c>
      <c r="L537" t="s">
        <v>880</v>
      </c>
      <c r="M537">
        <f>_xlfn.NUMBERVALUE(Tableau134[[#This Row],[Sales]],".")</f>
        <v>8678.56</v>
      </c>
    </row>
    <row r="538" spans="1:13" x14ac:dyDescent="0.25">
      <c r="A538" t="s">
        <v>13</v>
      </c>
      <c r="B538" t="s">
        <v>14</v>
      </c>
      <c r="C538" t="s">
        <v>30</v>
      </c>
      <c r="D538">
        <f>LEN(Tableau134[[#This Row],[Categ]])</f>
        <v>9</v>
      </c>
      <c r="E538" t="str">
        <f>RIGHT(Tableau134[[#This Row],[Categ]],Tableau134[[#This Row],[Nbcar]]-6)</f>
        <v>Bas</v>
      </c>
      <c r="F538" t="s">
        <v>76</v>
      </c>
      <c r="G538" t="str">
        <f>LEFT(Tableau134[[#This Row],[Period]],4)</f>
        <v>2020</v>
      </c>
      <c r="H538">
        <f>LEN(Tableau134[[#This Row],[Period]])</f>
        <v>7</v>
      </c>
      <c r="I538" t="str">
        <f>RIGHT(Tableau134[[#This Row],[Period]],Tableau134[[#This Row],[Nbcar Period]]-6)</f>
        <v>8</v>
      </c>
      <c r="J538" s="3">
        <f>DATE(Tableau134[[#This Row],[Année]],Tableau134[[#This Row],[Droite Period]],1)</f>
        <v>44044</v>
      </c>
      <c r="K538" t="s">
        <v>881</v>
      </c>
      <c r="L538" t="s">
        <v>882</v>
      </c>
      <c r="M538">
        <f>_xlfn.NUMBERVALUE(Tableau134[[#This Row],[Sales]],".")</f>
        <v>5470.31</v>
      </c>
    </row>
    <row r="539" spans="1:13" x14ac:dyDescent="0.25">
      <c r="A539" t="s">
        <v>13</v>
      </c>
      <c r="B539" t="s">
        <v>45</v>
      </c>
      <c r="C539" t="s">
        <v>15</v>
      </c>
      <c r="D539">
        <f>LEN(Tableau134[[#This Row],[Categ]])</f>
        <v>10</v>
      </c>
      <c r="E539" t="str">
        <f>RIGHT(Tableau134[[#This Row],[Categ]],Tableau134[[#This Row],[Nbcar]]-6)</f>
        <v>Haut</v>
      </c>
      <c r="F539" t="s">
        <v>76</v>
      </c>
      <c r="G539" t="str">
        <f>LEFT(Tableau134[[#This Row],[Period]],4)</f>
        <v>2020</v>
      </c>
      <c r="H539">
        <f>LEN(Tableau134[[#This Row],[Period]])</f>
        <v>7</v>
      </c>
      <c r="I539" t="str">
        <f>RIGHT(Tableau134[[#This Row],[Period]],Tableau134[[#This Row],[Nbcar Period]]-6)</f>
        <v>8</v>
      </c>
      <c r="J539" s="3">
        <f>DATE(Tableau134[[#This Row],[Année]],Tableau134[[#This Row],[Droite Period]],1)</f>
        <v>44044</v>
      </c>
      <c r="K539" t="s">
        <v>129</v>
      </c>
      <c r="L539" t="s">
        <v>883</v>
      </c>
      <c r="M539">
        <f>_xlfn.NUMBERVALUE(Tableau134[[#This Row],[Sales]],".")</f>
        <v>885.19</v>
      </c>
    </row>
    <row r="540" spans="1:13" x14ac:dyDescent="0.25">
      <c r="A540" t="s">
        <v>13</v>
      </c>
      <c r="B540" t="s">
        <v>73</v>
      </c>
      <c r="C540" t="s">
        <v>15</v>
      </c>
      <c r="D540">
        <f>LEN(Tableau134[[#This Row],[Categ]])</f>
        <v>10</v>
      </c>
      <c r="E540" t="str">
        <f>RIGHT(Tableau134[[#This Row],[Categ]],Tableau134[[#This Row],[Nbcar]]-6)</f>
        <v>Haut</v>
      </c>
      <c r="F540" t="s">
        <v>92</v>
      </c>
      <c r="G540" t="str">
        <f>LEFT(Tableau134[[#This Row],[Period]],4)</f>
        <v>2021</v>
      </c>
      <c r="H540">
        <f>LEN(Tableau134[[#This Row],[Period]])</f>
        <v>7</v>
      </c>
      <c r="I540" t="str">
        <f>RIGHT(Tableau134[[#This Row],[Period]],Tableau134[[#This Row],[Nbcar Period]]-6)</f>
        <v>1</v>
      </c>
      <c r="J540" s="3">
        <f>DATE(Tableau134[[#This Row],[Année]],Tableau134[[#This Row],[Droite Period]],1)</f>
        <v>44197</v>
      </c>
      <c r="K540" t="s">
        <v>229</v>
      </c>
      <c r="L540" t="s">
        <v>884</v>
      </c>
      <c r="M540">
        <f>_xlfn.NUMBERVALUE(Tableau134[[#This Row],[Sales]],".")</f>
        <v>3665.7</v>
      </c>
    </row>
    <row r="541" spans="1:13" x14ac:dyDescent="0.25">
      <c r="A541" t="s">
        <v>13</v>
      </c>
      <c r="B541" t="s">
        <v>45</v>
      </c>
      <c r="C541" t="s">
        <v>15</v>
      </c>
      <c r="D541">
        <f>LEN(Tableau134[[#This Row],[Categ]])</f>
        <v>10</v>
      </c>
      <c r="E541" t="str">
        <f>RIGHT(Tableau134[[#This Row],[Categ]],Tableau134[[#This Row],[Nbcar]]-6)</f>
        <v>Haut</v>
      </c>
      <c r="F541" t="s">
        <v>67</v>
      </c>
      <c r="G541" t="str">
        <f>LEFT(Tableau134[[#This Row],[Period]],4)</f>
        <v>2021</v>
      </c>
      <c r="H541">
        <f>LEN(Tableau134[[#This Row],[Period]])</f>
        <v>7</v>
      </c>
      <c r="I541" t="str">
        <f>RIGHT(Tableau134[[#This Row],[Period]],Tableau134[[#This Row],[Nbcar Period]]-6)</f>
        <v>2</v>
      </c>
      <c r="J541" s="3">
        <f>DATE(Tableau134[[#This Row],[Année]],Tableau134[[#This Row],[Droite Period]],1)</f>
        <v>44228</v>
      </c>
      <c r="K541" t="s">
        <v>707</v>
      </c>
      <c r="L541" t="s">
        <v>885</v>
      </c>
      <c r="M541">
        <f>_xlfn.NUMBERVALUE(Tableau134[[#This Row],[Sales]],".")</f>
        <v>5005.55</v>
      </c>
    </row>
    <row r="542" spans="1:13" x14ac:dyDescent="0.25">
      <c r="A542" t="s">
        <v>13</v>
      </c>
      <c r="B542" t="s">
        <v>26</v>
      </c>
      <c r="C542" t="s">
        <v>30</v>
      </c>
      <c r="D542">
        <f>LEN(Tableau134[[#This Row],[Categ]])</f>
        <v>9</v>
      </c>
      <c r="E542" t="str">
        <f>RIGHT(Tableau134[[#This Row],[Categ]],Tableau134[[#This Row],[Nbcar]]-6)</f>
        <v>Bas</v>
      </c>
      <c r="F542" t="s">
        <v>189</v>
      </c>
      <c r="G542" t="str">
        <f>LEFT(Tableau134[[#This Row],[Period]],4)</f>
        <v>2020</v>
      </c>
      <c r="H542">
        <f>LEN(Tableau134[[#This Row],[Period]])</f>
        <v>7</v>
      </c>
      <c r="I542" t="str">
        <f>RIGHT(Tableau134[[#This Row],[Period]],Tableau134[[#This Row],[Nbcar Period]]-6)</f>
        <v>9</v>
      </c>
      <c r="J542" s="3">
        <f>DATE(Tableau134[[#This Row],[Année]],Tableau134[[#This Row],[Droite Period]],1)</f>
        <v>44075</v>
      </c>
      <c r="K542" t="s">
        <v>121</v>
      </c>
      <c r="L542" t="s">
        <v>886</v>
      </c>
      <c r="M542">
        <f>_xlfn.NUMBERVALUE(Tableau134[[#This Row],[Sales]],".")</f>
        <v>9911.66</v>
      </c>
    </row>
    <row r="543" spans="1:13" x14ac:dyDescent="0.25">
      <c r="A543" t="s">
        <v>13</v>
      </c>
      <c r="B543" t="s">
        <v>14</v>
      </c>
      <c r="C543" t="s">
        <v>30</v>
      </c>
      <c r="D543">
        <f>LEN(Tableau134[[#This Row],[Categ]])</f>
        <v>9</v>
      </c>
      <c r="E543" t="str">
        <f>RIGHT(Tableau134[[#This Row],[Categ]],Tableau134[[#This Row],[Nbcar]]-6)</f>
        <v>Bas</v>
      </c>
      <c r="F543" t="s">
        <v>42</v>
      </c>
      <c r="G543" t="str">
        <f>LEFT(Tableau134[[#This Row],[Period]],4)</f>
        <v>2020</v>
      </c>
      <c r="H543">
        <f>LEN(Tableau134[[#This Row],[Period]])</f>
        <v>7</v>
      </c>
      <c r="I543" t="str">
        <f>RIGHT(Tableau134[[#This Row],[Period]],Tableau134[[#This Row],[Nbcar Period]]-6)</f>
        <v>6</v>
      </c>
      <c r="J543" s="3">
        <f>DATE(Tableau134[[#This Row],[Année]],Tableau134[[#This Row],[Droite Period]],1)</f>
        <v>43983</v>
      </c>
      <c r="K543" t="s">
        <v>605</v>
      </c>
      <c r="L543" t="s">
        <v>887</v>
      </c>
      <c r="M543">
        <f>_xlfn.NUMBERVALUE(Tableau134[[#This Row],[Sales]],".")</f>
        <v>3080.64</v>
      </c>
    </row>
    <row r="544" spans="1:13" x14ac:dyDescent="0.25">
      <c r="A544" t="s">
        <v>13</v>
      </c>
      <c r="B544" t="s">
        <v>26</v>
      </c>
      <c r="C544" t="s">
        <v>35</v>
      </c>
      <c r="D544">
        <f>LEN(Tableau134[[#This Row],[Categ]])</f>
        <v>17</v>
      </c>
      <c r="E544" t="str">
        <f>RIGHT(Tableau134[[#This Row],[Categ]],Tableau134[[#This Row],[Nbcar]]-6)</f>
        <v>Haut-Et-Bas</v>
      </c>
      <c r="F544" t="s">
        <v>42</v>
      </c>
      <c r="G544" t="str">
        <f>LEFT(Tableau134[[#This Row],[Period]],4)</f>
        <v>2020</v>
      </c>
      <c r="H544">
        <f>LEN(Tableau134[[#This Row],[Period]])</f>
        <v>7</v>
      </c>
      <c r="I544" t="str">
        <f>RIGHT(Tableau134[[#This Row],[Period]],Tableau134[[#This Row],[Nbcar Period]]-6)</f>
        <v>6</v>
      </c>
      <c r="J544" s="3">
        <f>DATE(Tableau134[[#This Row],[Année]],Tableau134[[#This Row],[Droite Period]],1)</f>
        <v>43983</v>
      </c>
      <c r="K544" t="s">
        <v>441</v>
      </c>
      <c r="L544" t="s">
        <v>888</v>
      </c>
      <c r="M544">
        <f>_xlfn.NUMBERVALUE(Tableau134[[#This Row],[Sales]],".")</f>
        <v>6795.93</v>
      </c>
    </row>
    <row r="545" spans="1:13" x14ac:dyDescent="0.25">
      <c r="A545" t="s">
        <v>13</v>
      </c>
      <c r="B545" t="s">
        <v>45</v>
      </c>
      <c r="C545" t="s">
        <v>30</v>
      </c>
      <c r="D545">
        <f>LEN(Tableau134[[#This Row],[Categ]])</f>
        <v>9</v>
      </c>
      <c r="E545" t="str">
        <f>RIGHT(Tableau134[[#This Row],[Categ]],Tableau134[[#This Row],[Nbcar]]-6)</f>
        <v>Bas</v>
      </c>
      <c r="F545" t="s">
        <v>144</v>
      </c>
      <c r="G545" t="str">
        <f>LEFT(Tableau134[[#This Row],[Period]],4)</f>
        <v>2020</v>
      </c>
      <c r="H545">
        <f>LEN(Tableau134[[#This Row],[Period]])</f>
        <v>7</v>
      </c>
      <c r="I545" t="str">
        <f>RIGHT(Tableau134[[#This Row],[Period]],Tableau134[[#This Row],[Nbcar Period]]-6)</f>
        <v>7</v>
      </c>
      <c r="J545" s="3">
        <f>DATE(Tableau134[[#This Row],[Année]],Tableau134[[#This Row],[Droite Period]],1)</f>
        <v>44013</v>
      </c>
      <c r="K545" t="s">
        <v>871</v>
      </c>
      <c r="L545" t="s">
        <v>889</v>
      </c>
      <c r="M545">
        <f>_xlfn.NUMBERVALUE(Tableau134[[#This Row],[Sales]],".")</f>
        <v>6931.3</v>
      </c>
    </row>
    <row r="546" spans="1:13" x14ac:dyDescent="0.25">
      <c r="A546" t="s">
        <v>13</v>
      </c>
      <c r="B546" t="s">
        <v>19</v>
      </c>
      <c r="C546" t="s">
        <v>35</v>
      </c>
      <c r="D546">
        <f>LEN(Tableau134[[#This Row],[Categ]])</f>
        <v>17</v>
      </c>
      <c r="E546" t="str">
        <f>RIGHT(Tableau134[[#This Row],[Categ]],Tableau134[[#This Row],[Nbcar]]-6)</f>
        <v>Haut-Et-Bas</v>
      </c>
      <c r="F546" t="s">
        <v>39</v>
      </c>
      <c r="G546" t="str">
        <f>LEFT(Tableau134[[#This Row],[Period]],4)</f>
        <v>2020</v>
      </c>
      <c r="H546">
        <f>LEN(Tableau134[[#This Row],[Period]])</f>
        <v>8</v>
      </c>
      <c r="I546" t="str">
        <f>RIGHT(Tableau134[[#This Row],[Period]],Tableau134[[#This Row],[Nbcar Period]]-6)</f>
        <v>11</v>
      </c>
      <c r="J546" s="3">
        <f>DATE(Tableau134[[#This Row],[Année]],Tableau134[[#This Row],[Droite Period]],1)</f>
        <v>44136</v>
      </c>
      <c r="K546" t="s">
        <v>890</v>
      </c>
      <c r="L546" t="s">
        <v>891</v>
      </c>
      <c r="M546">
        <f>_xlfn.NUMBERVALUE(Tableau134[[#This Row],[Sales]],".")</f>
        <v>4298.7299999999996</v>
      </c>
    </row>
    <row r="547" spans="1:13" x14ac:dyDescent="0.25">
      <c r="A547" t="s">
        <v>13</v>
      </c>
      <c r="B547" t="s">
        <v>97</v>
      </c>
      <c r="C547" t="s">
        <v>30</v>
      </c>
      <c r="D547">
        <f>LEN(Tableau134[[#This Row],[Categ]])</f>
        <v>9</v>
      </c>
      <c r="E547" t="str">
        <f>RIGHT(Tableau134[[#This Row],[Categ]],Tableau134[[#This Row],[Nbcar]]-6)</f>
        <v>Bas</v>
      </c>
      <c r="F547" t="s">
        <v>64</v>
      </c>
      <c r="G547" t="str">
        <f>LEFT(Tableau134[[#This Row],[Period]],4)</f>
        <v>2019</v>
      </c>
      <c r="H547">
        <f>LEN(Tableau134[[#This Row],[Period]])</f>
        <v>7</v>
      </c>
      <c r="I547" t="str">
        <f>RIGHT(Tableau134[[#This Row],[Period]],Tableau134[[#This Row],[Nbcar Period]]-6)</f>
        <v>8</v>
      </c>
      <c r="J547" s="3">
        <f>DATE(Tableau134[[#This Row],[Année]],Tableau134[[#This Row],[Droite Period]],1)</f>
        <v>43678</v>
      </c>
      <c r="K547" t="s">
        <v>797</v>
      </c>
      <c r="L547" t="s">
        <v>892</v>
      </c>
      <c r="M547">
        <f>_xlfn.NUMBERVALUE(Tableau134[[#This Row],[Sales]],".")</f>
        <v>4645.17</v>
      </c>
    </row>
    <row r="548" spans="1:13" x14ac:dyDescent="0.25">
      <c r="A548" t="s">
        <v>13</v>
      </c>
      <c r="B548" t="s">
        <v>45</v>
      </c>
      <c r="C548" t="s">
        <v>15</v>
      </c>
      <c r="D548">
        <f>LEN(Tableau134[[#This Row],[Categ]])</f>
        <v>10</v>
      </c>
      <c r="E548" t="str">
        <f>RIGHT(Tableau134[[#This Row],[Categ]],Tableau134[[#This Row],[Nbcar]]-6)</f>
        <v>Haut</v>
      </c>
      <c r="F548" t="s">
        <v>36</v>
      </c>
      <c r="G548" t="str">
        <f>LEFT(Tableau134[[#This Row],[Period]],4)</f>
        <v>2020</v>
      </c>
      <c r="H548">
        <f>LEN(Tableau134[[#This Row],[Period]])</f>
        <v>7</v>
      </c>
      <c r="I548" t="str">
        <f>RIGHT(Tableau134[[#This Row],[Period]],Tableau134[[#This Row],[Nbcar Period]]-6)</f>
        <v>1</v>
      </c>
      <c r="J548" s="3">
        <f>DATE(Tableau134[[#This Row],[Année]],Tableau134[[#This Row],[Droite Period]],1)</f>
        <v>43831</v>
      </c>
      <c r="K548" t="s">
        <v>572</v>
      </c>
      <c r="L548" t="s">
        <v>893</v>
      </c>
      <c r="M548">
        <f>_xlfn.NUMBERVALUE(Tableau134[[#This Row],[Sales]],".")</f>
        <v>6392.44</v>
      </c>
    </row>
    <row r="549" spans="1:13" x14ac:dyDescent="0.25">
      <c r="A549" t="s">
        <v>13</v>
      </c>
      <c r="B549" t="s">
        <v>97</v>
      </c>
      <c r="C549" t="s">
        <v>30</v>
      </c>
      <c r="D549">
        <f>LEN(Tableau134[[#This Row],[Categ]])</f>
        <v>9</v>
      </c>
      <c r="E549" t="str">
        <f>RIGHT(Tableau134[[#This Row],[Categ]],Tableau134[[#This Row],[Nbcar]]-6)</f>
        <v>Bas</v>
      </c>
      <c r="F549" t="s">
        <v>36</v>
      </c>
      <c r="G549" t="str">
        <f>LEFT(Tableau134[[#This Row],[Period]],4)</f>
        <v>2020</v>
      </c>
      <c r="H549">
        <f>LEN(Tableau134[[#This Row],[Period]])</f>
        <v>7</v>
      </c>
      <c r="I549" t="str">
        <f>RIGHT(Tableau134[[#This Row],[Period]],Tableau134[[#This Row],[Nbcar Period]]-6)</f>
        <v>1</v>
      </c>
      <c r="J549" s="3">
        <f>DATE(Tableau134[[#This Row],[Année]],Tableau134[[#This Row],[Droite Period]],1)</f>
        <v>43831</v>
      </c>
      <c r="K549" t="s">
        <v>196</v>
      </c>
      <c r="L549" t="s">
        <v>894</v>
      </c>
      <c r="M549">
        <f>_xlfn.NUMBERVALUE(Tableau134[[#This Row],[Sales]],".")</f>
        <v>899.6</v>
      </c>
    </row>
    <row r="550" spans="1:13" x14ac:dyDescent="0.25">
      <c r="A550" t="s">
        <v>13</v>
      </c>
      <c r="B550" t="s">
        <v>14</v>
      </c>
      <c r="C550" t="s">
        <v>15</v>
      </c>
      <c r="D550">
        <f>LEN(Tableau134[[#This Row],[Categ]])</f>
        <v>10</v>
      </c>
      <c r="E550" t="str">
        <f>RIGHT(Tableau134[[#This Row],[Categ]],Tableau134[[#This Row],[Nbcar]]-6)</f>
        <v>Haut</v>
      </c>
      <c r="F550" t="s">
        <v>58</v>
      </c>
      <c r="G550" t="str">
        <f>LEFT(Tableau134[[#This Row],[Period]],4)</f>
        <v>2020</v>
      </c>
      <c r="H550">
        <f>LEN(Tableau134[[#This Row],[Period]])</f>
        <v>8</v>
      </c>
      <c r="I550" t="str">
        <f>RIGHT(Tableau134[[#This Row],[Period]],Tableau134[[#This Row],[Nbcar Period]]-6)</f>
        <v>10</v>
      </c>
      <c r="J550" s="3">
        <f>DATE(Tableau134[[#This Row],[Année]],Tableau134[[#This Row],[Droite Period]],1)</f>
        <v>44105</v>
      </c>
      <c r="K550" t="s">
        <v>895</v>
      </c>
      <c r="L550" t="s">
        <v>896</v>
      </c>
      <c r="M550">
        <f>_xlfn.NUMBERVALUE(Tableau134[[#This Row],[Sales]],".")</f>
        <v>649.96</v>
      </c>
    </row>
    <row r="551" spans="1:13" x14ac:dyDescent="0.25">
      <c r="A551" t="s">
        <v>13</v>
      </c>
      <c r="B551" t="s">
        <v>34</v>
      </c>
      <c r="C551" t="s">
        <v>30</v>
      </c>
      <c r="D551">
        <f>LEN(Tableau134[[#This Row],[Categ]])</f>
        <v>9</v>
      </c>
      <c r="E551" t="str">
        <f>RIGHT(Tableau134[[#This Row],[Categ]],Tableau134[[#This Row],[Nbcar]]-6)</f>
        <v>Bas</v>
      </c>
      <c r="F551" t="s">
        <v>89</v>
      </c>
      <c r="G551" t="str">
        <f>LEFT(Tableau134[[#This Row],[Period]],4)</f>
        <v>2019</v>
      </c>
      <c r="H551">
        <f>LEN(Tableau134[[#This Row],[Period]])</f>
        <v>7</v>
      </c>
      <c r="I551" t="str">
        <f>RIGHT(Tableau134[[#This Row],[Period]],Tableau134[[#This Row],[Nbcar Period]]-6)</f>
        <v>6</v>
      </c>
      <c r="J551" s="3">
        <f>DATE(Tableau134[[#This Row],[Année]],Tableau134[[#This Row],[Droite Period]],1)</f>
        <v>43617</v>
      </c>
      <c r="K551" t="s">
        <v>719</v>
      </c>
      <c r="L551" t="s">
        <v>897</v>
      </c>
      <c r="M551">
        <f>_xlfn.NUMBERVALUE(Tableau134[[#This Row],[Sales]],".")</f>
        <v>7545.69</v>
      </c>
    </row>
    <row r="552" spans="1:13" x14ac:dyDescent="0.25">
      <c r="A552" t="s">
        <v>13</v>
      </c>
      <c r="B552" t="s">
        <v>73</v>
      </c>
      <c r="C552" t="s">
        <v>30</v>
      </c>
      <c r="D552">
        <f>LEN(Tableau134[[#This Row],[Categ]])</f>
        <v>9</v>
      </c>
      <c r="E552" t="str">
        <f>RIGHT(Tableau134[[#This Row],[Categ]],Tableau134[[#This Row],[Nbcar]]-6)</f>
        <v>Bas</v>
      </c>
      <c r="F552" t="s">
        <v>144</v>
      </c>
      <c r="G552" t="str">
        <f>LEFT(Tableau134[[#This Row],[Period]],4)</f>
        <v>2020</v>
      </c>
      <c r="H552">
        <f>LEN(Tableau134[[#This Row],[Period]])</f>
        <v>7</v>
      </c>
      <c r="I552" t="str">
        <f>RIGHT(Tableau134[[#This Row],[Period]],Tableau134[[#This Row],[Nbcar Period]]-6)</f>
        <v>7</v>
      </c>
      <c r="J552" s="3">
        <f>DATE(Tableau134[[#This Row],[Année]],Tableau134[[#This Row],[Droite Period]],1)</f>
        <v>44013</v>
      </c>
      <c r="K552" t="s">
        <v>898</v>
      </c>
      <c r="L552" t="s">
        <v>899</v>
      </c>
      <c r="M552">
        <f>_xlfn.NUMBERVALUE(Tableau134[[#This Row],[Sales]],".")</f>
        <v>9743.7099999999991</v>
      </c>
    </row>
    <row r="553" spans="1:13" x14ac:dyDescent="0.25">
      <c r="A553" t="s">
        <v>13</v>
      </c>
      <c r="B553" t="s">
        <v>53</v>
      </c>
      <c r="C553" t="s">
        <v>30</v>
      </c>
      <c r="D553">
        <f>LEN(Tableau134[[#This Row],[Categ]])</f>
        <v>9</v>
      </c>
      <c r="E553" t="str">
        <f>RIGHT(Tableau134[[#This Row],[Categ]],Tableau134[[#This Row],[Nbcar]]-6)</f>
        <v>Bas</v>
      </c>
      <c r="F553" t="s">
        <v>92</v>
      </c>
      <c r="G553" t="str">
        <f>LEFT(Tableau134[[#This Row],[Period]],4)</f>
        <v>2021</v>
      </c>
      <c r="H553">
        <f>LEN(Tableau134[[#This Row],[Period]])</f>
        <v>7</v>
      </c>
      <c r="I553" t="str">
        <f>RIGHT(Tableau134[[#This Row],[Period]],Tableau134[[#This Row],[Nbcar Period]]-6)</f>
        <v>1</v>
      </c>
      <c r="J553" s="3">
        <f>DATE(Tableau134[[#This Row],[Année]],Tableau134[[#This Row],[Droite Period]],1)</f>
        <v>44197</v>
      </c>
      <c r="K553" t="s">
        <v>545</v>
      </c>
      <c r="L553" t="s">
        <v>900</v>
      </c>
      <c r="M553">
        <f>_xlfn.NUMBERVALUE(Tableau134[[#This Row],[Sales]],".")</f>
        <v>5096.28</v>
      </c>
    </row>
    <row r="554" spans="1:13" x14ac:dyDescent="0.25">
      <c r="A554" t="s">
        <v>13</v>
      </c>
      <c r="B554" t="s">
        <v>53</v>
      </c>
      <c r="C554" t="s">
        <v>15</v>
      </c>
      <c r="D554">
        <f>LEN(Tableau134[[#This Row],[Categ]])</f>
        <v>10</v>
      </c>
      <c r="E554" t="str">
        <f>RIGHT(Tableau134[[#This Row],[Categ]],Tableau134[[#This Row],[Nbcar]]-6)</f>
        <v>Haut</v>
      </c>
      <c r="F554" t="s">
        <v>114</v>
      </c>
      <c r="G554" t="str">
        <f>LEFT(Tableau134[[#This Row],[Period]],4)</f>
        <v>2020</v>
      </c>
      <c r="H554">
        <f>LEN(Tableau134[[#This Row],[Period]])</f>
        <v>7</v>
      </c>
      <c r="I554" t="str">
        <f>RIGHT(Tableau134[[#This Row],[Period]],Tableau134[[#This Row],[Nbcar Period]]-6)</f>
        <v>3</v>
      </c>
      <c r="J554" s="3">
        <f>DATE(Tableau134[[#This Row],[Année]],Tableau134[[#This Row],[Droite Period]],1)</f>
        <v>43891</v>
      </c>
      <c r="K554" t="s">
        <v>95</v>
      </c>
      <c r="L554" t="s">
        <v>901</v>
      </c>
      <c r="M554">
        <f>_xlfn.NUMBERVALUE(Tableau134[[#This Row],[Sales]],".")</f>
        <v>5322.34</v>
      </c>
    </row>
    <row r="555" spans="1:13" x14ac:dyDescent="0.25">
      <c r="A555" t="s">
        <v>13</v>
      </c>
      <c r="B555" t="s">
        <v>53</v>
      </c>
      <c r="C555" t="s">
        <v>15</v>
      </c>
      <c r="D555">
        <f>LEN(Tableau134[[#This Row],[Categ]])</f>
        <v>10</v>
      </c>
      <c r="E555" t="str">
        <f>RIGHT(Tableau134[[#This Row],[Categ]],Tableau134[[#This Row],[Nbcar]]-6)</f>
        <v>Haut</v>
      </c>
      <c r="F555" t="s">
        <v>76</v>
      </c>
      <c r="G555" t="str">
        <f>LEFT(Tableau134[[#This Row],[Period]],4)</f>
        <v>2020</v>
      </c>
      <c r="H555">
        <f>LEN(Tableau134[[#This Row],[Period]])</f>
        <v>7</v>
      </c>
      <c r="I555" t="str">
        <f>RIGHT(Tableau134[[#This Row],[Period]],Tableau134[[#This Row],[Nbcar Period]]-6)</f>
        <v>8</v>
      </c>
      <c r="J555" s="3">
        <f>DATE(Tableau134[[#This Row],[Année]],Tableau134[[#This Row],[Droite Period]],1)</f>
        <v>44044</v>
      </c>
      <c r="K555" t="s">
        <v>902</v>
      </c>
      <c r="L555" t="s">
        <v>903</v>
      </c>
      <c r="M555">
        <f>_xlfn.NUMBERVALUE(Tableau134[[#This Row],[Sales]],".")</f>
        <v>9387.42</v>
      </c>
    </row>
    <row r="556" spans="1:13" x14ac:dyDescent="0.25">
      <c r="A556" t="s">
        <v>13</v>
      </c>
      <c r="B556" t="s">
        <v>97</v>
      </c>
      <c r="C556" t="s">
        <v>15</v>
      </c>
      <c r="D556">
        <f>LEN(Tableau134[[#This Row],[Categ]])</f>
        <v>10</v>
      </c>
      <c r="E556" t="str">
        <f>RIGHT(Tableau134[[#This Row],[Categ]],Tableau134[[#This Row],[Nbcar]]-6)</f>
        <v>Haut</v>
      </c>
      <c r="F556" t="s">
        <v>27</v>
      </c>
      <c r="G556" t="str">
        <f>LEFT(Tableau134[[#This Row],[Period]],4)</f>
        <v>2019</v>
      </c>
      <c r="H556">
        <f>LEN(Tableau134[[#This Row],[Period]])</f>
        <v>7</v>
      </c>
      <c r="I556" t="str">
        <f>RIGHT(Tableau134[[#This Row],[Period]],Tableau134[[#This Row],[Nbcar Period]]-6)</f>
        <v>5</v>
      </c>
      <c r="J556" s="3">
        <f>DATE(Tableau134[[#This Row],[Année]],Tableau134[[#This Row],[Droite Period]],1)</f>
        <v>43586</v>
      </c>
      <c r="K556" t="s">
        <v>356</v>
      </c>
      <c r="L556" t="s">
        <v>904</v>
      </c>
      <c r="M556">
        <f>_xlfn.NUMBERVALUE(Tableau134[[#This Row],[Sales]],".")</f>
        <v>811.48</v>
      </c>
    </row>
    <row r="557" spans="1:13" x14ac:dyDescent="0.25">
      <c r="A557" t="s">
        <v>13</v>
      </c>
      <c r="B557" t="s">
        <v>34</v>
      </c>
      <c r="C557" t="s">
        <v>15</v>
      </c>
      <c r="D557">
        <f>LEN(Tableau134[[#This Row],[Categ]])</f>
        <v>10</v>
      </c>
      <c r="E557" t="str">
        <f>RIGHT(Tableau134[[#This Row],[Categ]],Tableau134[[#This Row],[Nbcar]]-6)</f>
        <v>Haut</v>
      </c>
      <c r="F557" t="s">
        <v>31</v>
      </c>
      <c r="G557" t="str">
        <f>LEFT(Tableau134[[#This Row],[Period]],4)</f>
        <v>2021</v>
      </c>
      <c r="H557">
        <f>LEN(Tableau134[[#This Row],[Period]])</f>
        <v>7</v>
      </c>
      <c r="I557" t="str">
        <f>RIGHT(Tableau134[[#This Row],[Period]],Tableau134[[#This Row],[Nbcar Period]]-6)</f>
        <v>3</v>
      </c>
      <c r="J557" s="3">
        <f>DATE(Tableau134[[#This Row],[Année]],Tableau134[[#This Row],[Droite Period]],1)</f>
        <v>44256</v>
      </c>
      <c r="K557" t="s">
        <v>51</v>
      </c>
      <c r="L557" t="s">
        <v>905</v>
      </c>
      <c r="M557">
        <f>_xlfn.NUMBERVALUE(Tableau134[[#This Row],[Sales]],".")</f>
        <v>8977.99</v>
      </c>
    </row>
    <row r="558" spans="1:13" x14ac:dyDescent="0.25">
      <c r="A558" t="s">
        <v>13</v>
      </c>
      <c r="B558" t="s">
        <v>97</v>
      </c>
      <c r="C558" t="s">
        <v>30</v>
      </c>
      <c r="D558">
        <f>LEN(Tableau134[[#This Row],[Categ]])</f>
        <v>9</v>
      </c>
      <c r="E558" t="str">
        <f>RIGHT(Tableau134[[#This Row],[Categ]],Tableau134[[#This Row],[Nbcar]]-6)</f>
        <v>Bas</v>
      </c>
      <c r="F558" t="s">
        <v>27</v>
      </c>
      <c r="G558" t="str">
        <f>LEFT(Tableau134[[#This Row],[Period]],4)</f>
        <v>2019</v>
      </c>
      <c r="H558">
        <f>LEN(Tableau134[[#This Row],[Period]])</f>
        <v>7</v>
      </c>
      <c r="I558" t="str">
        <f>RIGHT(Tableau134[[#This Row],[Period]],Tableau134[[#This Row],[Nbcar Period]]-6)</f>
        <v>5</v>
      </c>
      <c r="J558" s="3">
        <f>DATE(Tableau134[[#This Row],[Année]],Tableau134[[#This Row],[Droite Period]],1)</f>
        <v>43586</v>
      </c>
      <c r="K558" t="s">
        <v>629</v>
      </c>
      <c r="L558" t="s">
        <v>906</v>
      </c>
      <c r="M558">
        <f>_xlfn.NUMBERVALUE(Tableau134[[#This Row],[Sales]],".")</f>
        <v>4529.72</v>
      </c>
    </row>
    <row r="559" spans="1:13" x14ac:dyDescent="0.25">
      <c r="A559" t="s">
        <v>13</v>
      </c>
      <c r="B559" t="s">
        <v>34</v>
      </c>
      <c r="C559" t="s">
        <v>35</v>
      </c>
      <c r="D559">
        <f>LEN(Tableau134[[#This Row],[Categ]])</f>
        <v>17</v>
      </c>
      <c r="E559" t="str">
        <f>RIGHT(Tableau134[[#This Row],[Categ]],Tableau134[[#This Row],[Nbcar]]-6)</f>
        <v>Haut-Et-Bas</v>
      </c>
      <c r="F559" t="s">
        <v>36</v>
      </c>
      <c r="G559" t="str">
        <f>LEFT(Tableau134[[#This Row],[Period]],4)</f>
        <v>2020</v>
      </c>
      <c r="H559">
        <f>LEN(Tableau134[[#This Row],[Period]])</f>
        <v>7</v>
      </c>
      <c r="I559" t="str">
        <f>RIGHT(Tableau134[[#This Row],[Period]],Tableau134[[#This Row],[Nbcar Period]]-6)</f>
        <v>1</v>
      </c>
      <c r="J559" s="3">
        <f>DATE(Tableau134[[#This Row],[Année]],Tableau134[[#This Row],[Droite Period]],1)</f>
        <v>43831</v>
      </c>
      <c r="K559" t="s">
        <v>413</v>
      </c>
      <c r="L559" t="s">
        <v>907</v>
      </c>
      <c r="M559">
        <f>_xlfn.NUMBERVALUE(Tableau134[[#This Row],[Sales]],".")</f>
        <v>6926.39</v>
      </c>
    </row>
    <row r="560" spans="1:13" x14ac:dyDescent="0.25">
      <c r="A560" t="s">
        <v>13</v>
      </c>
      <c r="B560" t="s">
        <v>14</v>
      </c>
      <c r="C560" t="s">
        <v>15</v>
      </c>
      <c r="D560">
        <f>LEN(Tableau134[[#This Row],[Categ]])</f>
        <v>10</v>
      </c>
      <c r="E560" t="str">
        <f>RIGHT(Tableau134[[#This Row],[Categ]],Tableau134[[#This Row],[Nbcar]]-6)</f>
        <v>Haut</v>
      </c>
      <c r="F560" t="s">
        <v>176</v>
      </c>
      <c r="G560" t="str">
        <f>LEFT(Tableau134[[#This Row],[Period]],4)</f>
        <v>2020</v>
      </c>
      <c r="H560">
        <f>LEN(Tableau134[[#This Row],[Period]])</f>
        <v>7</v>
      </c>
      <c r="I560" t="str">
        <f>RIGHT(Tableau134[[#This Row],[Period]],Tableau134[[#This Row],[Nbcar Period]]-6)</f>
        <v>4</v>
      </c>
      <c r="J560" s="3">
        <f>DATE(Tableau134[[#This Row],[Année]],Tableau134[[#This Row],[Droite Period]],1)</f>
        <v>43922</v>
      </c>
      <c r="K560" t="s">
        <v>812</v>
      </c>
      <c r="L560" t="s">
        <v>908</v>
      </c>
      <c r="M560">
        <f>_xlfn.NUMBERVALUE(Tableau134[[#This Row],[Sales]],".")</f>
        <v>2053.73</v>
      </c>
    </row>
    <row r="561" spans="1:13" x14ac:dyDescent="0.25">
      <c r="A561" t="s">
        <v>13</v>
      </c>
      <c r="B561" t="s">
        <v>45</v>
      </c>
      <c r="C561" t="s">
        <v>15</v>
      </c>
      <c r="D561">
        <f>LEN(Tableau134[[#This Row],[Categ]])</f>
        <v>10</v>
      </c>
      <c r="E561" t="str">
        <f>RIGHT(Tableau134[[#This Row],[Categ]],Tableau134[[#This Row],[Nbcar]]-6)</f>
        <v>Haut</v>
      </c>
      <c r="F561" t="s">
        <v>176</v>
      </c>
      <c r="G561" t="str">
        <f>LEFT(Tableau134[[#This Row],[Period]],4)</f>
        <v>2020</v>
      </c>
      <c r="H561">
        <f>LEN(Tableau134[[#This Row],[Period]])</f>
        <v>7</v>
      </c>
      <c r="I561" t="str">
        <f>RIGHT(Tableau134[[#This Row],[Period]],Tableau134[[#This Row],[Nbcar Period]]-6)</f>
        <v>4</v>
      </c>
      <c r="J561" s="3">
        <f>DATE(Tableau134[[#This Row],[Année]],Tableau134[[#This Row],[Droite Period]],1)</f>
        <v>43922</v>
      </c>
      <c r="K561" t="s">
        <v>909</v>
      </c>
      <c r="L561" t="s">
        <v>910</v>
      </c>
      <c r="M561">
        <f>_xlfn.NUMBERVALUE(Tableau134[[#This Row],[Sales]],".")</f>
        <v>4368.91</v>
      </c>
    </row>
    <row r="562" spans="1:13" x14ac:dyDescent="0.25">
      <c r="A562" t="s">
        <v>13</v>
      </c>
      <c r="B562" t="s">
        <v>73</v>
      </c>
      <c r="C562" t="s">
        <v>15</v>
      </c>
      <c r="D562">
        <f>LEN(Tableau134[[#This Row],[Categ]])</f>
        <v>10</v>
      </c>
      <c r="E562" t="str">
        <f>RIGHT(Tableau134[[#This Row],[Categ]],Tableau134[[#This Row],[Nbcar]]-6)</f>
        <v>Haut</v>
      </c>
      <c r="F562" t="s">
        <v>144</v>
      </c>
      <c r="G562" t="str">
        <f>LEFT(Tableau134[[#This Row],[Period]],4)</f>
        <v>2020</v>
      </c>
      <c r="H562">
        <f>LEN(Tableau134[[#This Row],[Period]])</f>
        <v>7</v>
      </c>
      <c r="I562" t="str">
        <f>RIGHT(Tableau134[[#This Row],[Period]],Tableau134[[#This Row],[Nbcar Period]]-6)</f>
        <v>7</v>
      </c>
      <c r="J562" s="3">
        <f>DATE(Tableau134[[#This Row],[Année]],Tableau134[[#This Row],[Droite Period]],1)</f>
        <v>44013</v>
      </c>
      <c r="K562" t="s">
        <v>54</v>
      </c>
      <c r="L562" t="s">
        <v>911</v>
      </c>
      <c r="M562">
        <f>_xlfn.NUMBERVALUE(Tableau134[[#This Row],[Sales]],".")</f>
        <v>5095.96</v>
      </c>
    </row>
    <row r="563" spans="1:13" x14ac:dyDescent="0.25">
      <c r="A563" t="s">
        <v>13</v>
      </c>
      <c r="B563" t="s">
        <v>14</v>
      </c>
      <c r="C563" t="s">
        <v>15</v>
      </c>
      <c r="D563">
        <f>LEN(Tableau134[[#This Row],[Categ]])</f>
        <v>10</v>
      </c>
      <c r="E563" t="str">
        <f>RIGHT(Tableau134[[#This Row],[Categ]],Tableau134[[#This Row],[Nbcar]]-6)</f>
        <v>Haut</v>
      </c>
      <c r="F563" t="s">
        <v>61</v>
      </c>
      <c r="G563" t="str">
        <f>LEFT(Tableau134[[#This Row],[Period]],4)</f>
        <v>2020</v>
      </c>
      <c r="H563">
        <f>LEN(Tableau134[[#This Row],[Period]])</f>
        <v>7</v>
      </c>
      <c r="I563" t="str">
        <f>RIGHT(Tableau134[[#This Row],[Period]],Tableau134[[#This Row],[Nbcar Period]]-6)</f>
        <v>5</v>
      </c>
      <c r="J563" s="3">
        <f>DATE(Tableau134[[#This Row],[Année]],Tableau134[[#This Row],[Droite Period]],1)</f>
        <v>43952</v>
      </c>
      <c r="K563" t="s">
        <v>505</v>
      </c>
      <c r="L563" t="s">
        <v>912</v>
      </c>
      <c r="M563">
        <f>_xlfn.NUMBERVALUE(Tableau134[[#This Row],[Sales]],".")</f>
        <v>8513.7999999999993</v>
      </c>
    </row>
    <row r="564" spans="1:13" x14ac:dyDescent="0.25">
      <c r="A564" t="s">
        <v>13</v>
      </c>
      <c r="B564" t="s">
        <v>73</v>
      </c>
      <c r="C564" t="s">
        <v>15</v>
      </c>
      <c r="D564">
        <f>LEN(Tableau134[[#This Row],[Categ]])</f>
        <v>10</v>
      </c>
      <c r="E564" t="str">
        <f>RIGHT(Tableau134[[#This Row],[Categ]],Tableau134[[#This Row],[Nbcar]]-6)</f>
        <v>Haut</v>
      </c>
      <c r="F564" t="s">
        <v>61</v>
      </c>
      <c r="G564" t="str">
        <f>LEFT(Tableau134[[#This Row],[Period]],4)</f>
        <v>2020</v>
      </c>
      <c r="H564">
        <f>LEN(Tableau134[[#This Row],[Period]])</f>
        <v>7</v>
      </c>
      <c r="I564" t="str">
        <f>RIGHT(Tableau134[[#This Row],[Period]],Tableau134[[#This Row],[Nbcar Period]]-6)</f>
        <v>5</v>
      </c>
      <c r="J564" s="3">
        <f>DATE(Tableau134[[#This Row],[Année]],Tableau134[[#This Row],[Droite Period]],1)</f>
        <v>43952</v>
      </c>
      <c r="K564" t="s">
        <v>871</v>
      </c>
      <c r="L564" t="s">
        <v>913</v>
      </c>
      <c r="M564">
        <f>_xlfn.NUMBERVALUE(Tableau134[[#This Row],[Sales]],".")</f>
        <v>6736.89</v>
      </c>
    </row>
    <row r="565" spans="1:13" x14ac:dyDescent="0.25">
      <c r="A565" t="s">
        <v>13</v>
      </c>
      <c r="B565" t="s">
        <v>26</v>
      </c>
      <c r="C565" t="s">
        <v>30</v>
      </c>
      <c r="D565">
        <f>LEN(Tableau134[[#This Row],[Categ]])</f>
        <v>9</v>
      </c>
      <c r="E565" t="str">
        <f>RIGHT(Tableau134[[#This Row],[Categ]],Tableau134[[#This Row],[Nbcar]]-6)</f>
        <v>Bas</v>
      </c>
      <c r="F565" t="s">
        <v>114</v>
      </c>
      <c r="G565" t="str">
        <f>LEFT(Tableau134[[#This Row],[Period]],4)</f>
        <v>2020</v>
      </c>
      <c r="H565">
        <f>LEN(Tableau134[[#This Row],[Period]])</f>
        <v>7</v>
      </c>
      <c r="I565" t="str">
        <f>RIGHT(Tableau134[[#This Row],[Period]],Tableau134[[#This Row],[Nbcar Period]]-6)</f>
        <v>3</v>
      </c>
      <c r="J565" s="3">
        <f>DATE(Tableau134[[#This Row],[Année]],Tableau134[[#This Row],[Droite Period]],1)</f>
        <v>43891</v>
      </c>
      <c r="K565" t="s">
        <v>786</v>
      </c>
      <c r="L565" t="s">
        <v>914</v>
      </c>
      <c r="M565">
        <f>_xlfn.NUMBERVALUE(Tableau134[[#This Row],[Sales]],".")</f>
        <v>2713.55</v>
      </c>
    </row>
    <row r="566" spans="1:13" x14ac:dyDescent="0.25">
      <c r="A566" t="s">
        <v>13</v>
      </c>
      <c r="B566" t="s">
        <v>45</v>
      </c>
      <c r="C566" t="s">
        <v>30</v>
      </c>
      <c r="D566">
        <f>LEN(Tableau134[[#This Row],[Categ]])</f>
        <v>9</v>
      </c>
      <c r="E566" t="str">
        <f>RIGHT(Tableau134[[#This Row],[Categ]],Tableau134[[#This Row],[Nbcar]]-6)</f>
        <v>Bas</v>
      </c>
      <c r="F566" t="s">
        <v>92</v>
      </c>
      <c r="G566" t="str">
        <f>LEFT(Tableau134[[#This Row],[Period]],4)</f>
        <v>2021</v>
      </c>
      <c r="H566">
        <f>LEN(Tableau134[[#This Row],[Period]])</f>
        <v>7</v>
      </c>
      <c r="I566" t="str">
        <f>RIGHT(Tableau134[[#This Row],[Period]],Tableau134[[#This Row],[Nbcar Period]]-6)</f>
        <v>1</v>
      </c>
      <c r="J566" s="3">
        <f>DATE(Tableau134[[#This Row],[Année]],Tableau134[[#This Row],[Droite Period]],1)</f>
        <v>44197</v>
      </c>
      <c r="K566" t="s">
        <v>915</v>
      </c>
      <c r="L566" t="s">
        <v>916</v>
      </c>
      <c r="M566">
        <f>_xlfn.NUMBERVALUE(Tableau134[[#This Row],[Sales]],".")</f>
        <v>438.21</v>
      </c>
    </row>
    <row r="567" spans="1:13" x14ac:dyDescent="0.25">
      <c r="A567" t="s">
        <v>13</v>
      </c>
      <c r="B567" t="s">
        <v>19</v>
      </c>
      <c r="C567" t="s">
        <v>30</v>
      </c>
      <c r="D567">
        <f>LEN(Tableau134[[#This Row],[Categ]])</f>
        <v>9</v>
      </c>
      <c r="E567" t="str">
        <f>RIGHT(Tableau134[[#This Row],[Categ]],Tableau134[[#This Row],[Nbcar]]-6)</f>
        <v>Bas</v>
      </c>
      <c r="F567" t="s">
        <v>36</v>
      </c>
      <c r="G567" t="str">
        <f>LEFT(Tableau134[[#This Row],[Period]],4)</f>
        <v>2020</v>
      </c>
      <c r="H567">
        <f>LEN(Tableau134[[#This Row],[Period]])</f>
        <v>7</v>
      </c>
      <c r="I567" t="str">
        <f>RIGHT(Tableau134[[#This Row],[Period]],Tableau134[[#This Row],[Nbcar Period]]-6)</f>
        <v>1</v>
      </c>
      <c r="J567" s="3">
        <f>DATE(Tableau134[[#This Row],[Année]],Tableau134[[#This Row],[Droite Period]],1)</f>
        <v>43831</v>
      </c>
      <c r="K567" t="s">
        <v>917</v>
      </c>
      <c r="L567" t="s">
        <v>918</v>
      </c>
      <c r="M567">
        <f>_xlfn.NUMBERVALUE(Tableau134[[#This Row],[Sales]],".")</f>
        <v>5084.59</v>
      </c>
    </row>
    <row r="568" spans="1:13" x14ac:dyDescent="0.25">
      <c r="A568" t="s">
        <v>13</v>
      </c>
      <c r="B568" t="s">
        <v>14</v>
      </c>
      <c r="C568" t="s">
        <v>35</v>
      </c>
      <c r="D568">
        <f>LEN(Tableau134[[#This Row],[Categ]])</f>
        <v>17</v>
      </c>
      <c r="E568" t="str">
        <f>RIGHT(Tableau134[[#This Row],[Categ]],Tableau134[[#This Row],[Nbcar]]-6)</f>
        <v>Haut-Et-Bas</v>
      </c>
      <c r="F568" t="s">
        <v>20</v>
      </c>
      <c r="G568" t="str">
        <f>LEFT(Tableau134[[#This Row],[Period]],4)</f>
        <v>2020</v>
      </c>
      <c r="H568">
        <f>LEN(Tableau134[[#This Row],[Period]])</f>
        <v>8</v>
      </c>
      <c r="I568" t="str">
        <f>RIGHT(Tableau134[[#This Row],[Period]],Tableau134[[#This Row],[Nbcar Period]]-6)</f>
        <v>12</v>
      </c>
      <c r="J568" s="3">
        <f>DATE(Tableau134[[#This Row],[Année]],Tableau134[[#This Row],[Droite Period]],1)</f>
        <v>44166</v>
      </c>
      <c r="K568" t="s">
        <v>601</v>
      </c>
      <c r="L568" t="s">
        <v>919</v>
      </c>
      <c r="M568">
        <f>_xlfn.NUMBERVALUE(Tableau134[[#This Row],[Sales]],".")</f>
        <v>6920.47</v>
      </c>
    </row>
    <row r="569" spans="1:13" x14ac:dyDescent="0.25">
      <c r="A569" t="s">
        <v>13</v>
      </c>
      <c r="B569" t="s">
        <v>73</v>
      </c>
      <c r="C569" t="s">
        <v>30</v>
      </c>
      <c r="D569">
        <f>LEN(Tableau134[[#This Row],[Categ]])</f>
        <v>9</v>
      </c>
      <c r="E569" t="str">
        <f>RIGHT(Tableau134[[#This Row],[Categ]],Tableau134[[#This Row],[Nbcar]]-6)</f>
        <v>Bas</v>
      </c>
      <c r="F569" t="s">
        <v>48</v>
      </c>
      <c r="G569" t="str">
        <f>LEFT(Tableau134[[#This Row],[Period]],4)</f>
        <v>2021</v>
      </c>
      <c r="H569">
        <f>LEN(Tableau134[[#This Row],[Period]])</f>
        <v>7</v>
      </c>
      <c r="I569" t="str">
        <f>RIGHT(Tableau134[[#This Row],[Period]],Tableau134[[#This Row],[Nbcar Period]]-6)</f>
        <v>4</v>
      </c>
      <c r="J569" s="3">
        <f>DATE(Tableau134[[#This Row],[Année]],Tableau134[[#This Row],[Droite Period]],1)</f>
        <v>44287</v>
      </c>
      <c r="K569" t="s">
        <v>920</v>
      </c>
      <c r="L569" t="s">
        <v>921</v>
      </c>
      <c r="M569">
        <f>_xlfn.NUMBERVALUE(Tableau134[[#This Row],[Sales]],".")</f>
        <v>1571.65</v>
      </c>
    </row>
    <row r="570" spans="1:13" x14ac:dyDescent="0.25">
      <c r="A570" t="s">
        <v>13</v>
      </c>
      <c r="B570" t="s">
        <v>14</v>
      </c>
      <c r="C570" t="s">
        <v>35</v>
      </c>
      <c r="D570">
        <f>LEN(Tableau134[[#This Row],[Categ]])</f>
        <v>17</v>
      </c>
      <c r="E570" t="str">
        <f>RIGHT(Tableau134[[#This Row],[Categ]],Tableau134[[#This Row],[Nbcar]]-6)</f>
        <v>Haut-Et-Bas</v>
      </c>
      <c r="F570" t="s">
        <v>218</v>
      </c>
      <c r="G570" t="str">
        <f>LEFT(Tableau134[[#This Row],[Period]],4)</f>
        <v>2019</v>
      </c>
      <c r="H570">
        <f>LEN(Tableau134[[#This Row],[Period]])</f>
        <v>8</v>
      </c>
      <c r="I570" t="str">
        <f>RIGHT(Tableau134[[#This Row],[Period]],Tableau134[[#This Row],[Nbcar Period]]-6)</f>
        <v>12</v>
      </c>
      <c r="J570" s="3">
        <f>DATE(Tableau134[[#This Row],[Année]],Tableau134[[#This Row],[Droite Period]],1)</f>
        <v>43800</v>
      </c>
      <c r="K570" t="s">
        <v>922</v>
      </c>
      <c r="L570" t="s">
        <v>923</v>
      </c>
      <c r="M570">
        <f>_xlfn.NUMBERVALUE(Tableau134[[#This Row],[Sales]],".")</f>
        <v>8662.6299999999992</v>
      </c>
    </row>
    <row r="571" spans="1:13" x14ac:dyDescent="0.25">
      <c r="A571" t="s">
        <v>13</v>
      </c>
      <c r="B571" t="s">
        <v>14</v>
      </c>
      <c r="C571" t="s">
        <v>15</v>
      </c>
      <c r="D571">
        <f>LEN(Tableau134[[#This Row],[Categ]])</f>
        <v>10</v>
      </c>
      <c r="E571" t="str">
        <f>RIGHT(Tableau134[[#This Row],[Categ]],Tableau134[[#This Row],[Nbcar]]-6)</f>
        <v>Haut</v>
      </c>
      <c r="F571" t="s">
        <v>27</v>
      </c>
      <c r="G571" t="str">
        <f>LEFT(Tableau134[[#This Row],[Period]],4)</f>
        <v>2019</v>
      </c>
      <c r="H571">
        <f>LEN(Tableau134[[#This Row],[Period]])</f>
        <v>7</v>
      </c>
      <c r="I571" t="str">
        <f>RIGHT(Tableau134[[#This Row],[Period]],Tableau134[[#This Row],[Nbcar Period]]-6)</f>
        <v>5</v>
      </c>
      <c r="J571" s="3">
        <f>DATE(Tableau134[[#This Row],[Année]],Tableau134[[#This Row],[Droite Period]],1)</f>
        <v>43586</v>
      </c>
      <c r="K571" t="s">
        <v>865</v>
      </c>
      <c r="L571" t="s">
        <v>924</v>
      </c>
      <c r="M571">
        <f>_xlfn.NUMBERVALUE(Tableau134[[#This Row],[Sales]],".")</f>
        <v>6907.65</v>
      </c>
    </row>
    <row r="572" spans="1:13" x14ac:dyDescent="0.25">
      <c r="A572" t="s">
        <v>13</v>
      </c>
      <c r="B572" t="s">
        <v>73</v>
      </c>
      <c r="C572" t="s">
        <v>15</v>
      </c>
      <c r="D572">
        <f>LEN(Tableau134[[#This Row],[Categ]])</f>
        <v>10</v>
      </c>
      <c r="E572" t="str">
        <f>RIGHT(Tableau134[[#This Row],[Categ]],Tableau134[[#This Row],[Nbcar]]-6)</f>
        <v>Haut</v>
      </c>
      <c r="F572" t="s">
        <v>39</v>
      </c>
      <c r="G572" t="str">
        <f>LEFT(Tableau134[[#This Row],[Period]],4)</f>
        <v>2020</v>
      </c>
      <c r="H572">
        <f>LEN(Tableau134[[#This Row],[Period]])</f>
        <v>8</v>
      </c>
      <c r="I572" t="str">
        <f>RIGHT(Tableau134[[#This Row],[Period]],Tableau134[[#This Row],[Nbcar Period]]-6)</f>
        <v>11</v>
      </c>
      <c r="J572" s="3">
        <f>DATE(Tableau134[[#This Row],[Année]],Tableau134[[#This Row],[Droite Period]],1)</f>
        <v>44136</v>
      </c>
      <c r="K572" t="s">
        <v>516</v>
      </c>
      <c r="L572" t="s">
        <v>925</v>
      </c>
      <c r="M572">
        <f>_xlfn.NUMBERVALUE(Tableau134[[#This Row],[Sales]],".")</f>
        <v>9905.2000000000007</v>
      </c>
    </row>
    <row r="573" spans="1:13" x14ac:dyDescent="0.25">
      <c r="A573" t="s">
        <v>13</v>
      </c>
      <c r="B573" t="s">
        <v>26</v>
      </c>
      <c r="C573" t="s">
        <v>15</v>
      </c>
      <c r="D573">
        <f>LEN(Tableau134[[#This Row],[Categ]])</f>
        <v>10</v>
      </c>
      <c r="E573" t="str">
        <f>RIGHT(Tableau134[[#This Row],[Categ]],Tableau134[[#This Row],[Nbcar]]-6)</f>
        <v>Haut</v>
      </c>
      <c r="F573" t="s">
        <v>48</v>
      </c>
      <c r="G573" t="str">
        <f>LEFT(Tableau134[[#This Row],[Period]],4)</f>
        <v>2021</v>
      </c>
      <c r="H573">
        <f>LEN(Tableau134[[#This Row],[Period]])</f>
        <v>7</v>
      </c>
      <c r="I573" t="str">
        <f>RIGHT(Tableau134[[#This Row],[Period]],Tableau134[[#This Row],[Nbcar Period]]-6)</f>
        <v>4</v>
      </c>
      <c r="J573" s="3">
        <f>DATE(Tableau134[[#This Row],[Année]],Tableau134[[#This Row],[Droite Period]],1)</f>
        <v>44287</v>
      </c>
      <c r="K573" t="s">
        <v>295</v>
      </c>
      <c r="L573" t="s">
        <v>926</v>
      </c>
      <c r="M573">
        <f>_xlfn.NUMBERVALUE(Tableau134[[#This Row],[Sales]],".")</f>
        <v>9872.81</v>
      </c>
    </row>
    <row r="574" spans="1:13" x14ac:dyDescent="0.25">
      <c r="A574" t="s">
        <v>13</v>
      </c>
      <c r="B574" t="s">
        <v>97</v>
      </c>
      <c r="C574" t="s">
        <v>30</v>
      </c>
      <c r="D574">
        <f>LEN(Tableau134[[#This Row],[Categ]])</f>
        <v>9</v>
      </c>
      <c r="E574" t="str">
        <f>RIGHT(Tableau134[[#This Row],[Categ]],Tableau134[[#This Row],[Nbcar]]-6)</f>
        <v>Bas</v>
      </c>
      <c r="F574" t="s">
        <v>27</v>
      </c>
      <c r="G574" t="str">
        <f>LEFT(Tableau134[[#This Row],[Period]],4)</f>
        <v>2019</v>
      </c>
      <c r="H574">
        <f>LEN(Tableau134[[#This Row],[Period]])</f>
        <v>7</v>
      </c>
      <c r="I574" t="str">
        <f>RIGHT(Tableau134[[#This Row],[Period]],Tableau134[[#This Row],[Nbcar Period]]-6)</f>
        <v>5</v>
      </c>
      <c r="J574" s="3">
        <f>DATE(Tableau134[[#This Row],[Année]],Tableau134[[#This Row],[Droite Period]],1)</f>
        <v>43586</v>
      </c>
      <c r="K574" t="s">
        <v>927</v>
      </c>
      <c r="L574" t="s">
        <v>928</v>
      </c>
      <c r="M574">
        <f>_xlfn.NUMBERVALUE(Tableau134[[#This Row],[Sales]],".")</f>
        <v>2213.2199999999998</v>
      </c>
    </row>
    <row r="575" spans="1:13" x14ac:dyDescent="0.25">
      <c r="A575" t="s">
        <v>13</v>
      </c>
      <c r="B575" t="s">
        <v>19</v>
      </c>
      <c r="C575" t="s">
        <v>35</v>
      </c>
      <c r="D575">
        <f>LEN(Tableau134[[#This Row],[Categ]])</f>
        <v>17</v>
      </c>
      <c r="E575" t="str">
        <f>RIGHT(Tableau134[[#This Row],[Categ]],Tableau134[[#This Row],[Nbcar]]-6)</f>
        <v>Haut-Et-Bas</v>
      </c>
      <c r="F575" t="s">
        <v>114</v>
      </c>
      <c r="G575" t="str">
        <f>LEFT(Tableau134[[#This Row],[Period]],4)</f>
        <v>2020</v>
      </c>
      <c r="H575">
        <f>LEN(Tableau134[[#This Row],[Period]])</f>
        <v>7</v>
      </c>
      <c r="I575" t="str">
        <f>RIGHT(Tableau134[[#This Row],[Period]],Tableau134[[#This Row],[Nbcar Period]]-6)</f>
        <v>3</v>
      </c>
      <c r="J575" s="3">
        <f>DATE(Tableau134[[#This Row],[Année]],Tableau134[[#This Row],[Droite Period]],1)</f>
        <v>43891</v>
      </c>
      <c r="K575" t="s">
        <v>420</v>
      </c>
      <c r="L575" t="s">
        <v>929</v>
      </c>
      <c r="M575">
        <f>_xlfn.NUMBERVALUE(Tableau134[[#This Row],[Sales]],".")</f>
        <v>4181.97</v>
      </c>
    </row>
    <row r="576" spans="1:13" x14ac:dyDescent="0.25">
      <c r="A576" t="s">
        <v>13</v>
      </c>
      <c r="B576" t="s">
        <v>97</v>
      </c>
      <c r="C576" t="s">
        <v>30</v>
      </c>
      <c r="D576">
        <f>LEN(Tableau134[[#This Row],[Categ]])</f>
        <v>9</v>
      </c>
      <c r="E576" t="str">
        <f>RIGHT(Tableau134[[#This Row],[Categ]],Tableau134[[#This Row],[Nbcar]]-6)</f>
        <v>Bas</v>
      </c>
      <c r="F576" t="s">
        <v>144</v>
      </c>
      <c r="G576" t="str">
        <f>LEFT(Tableau134[[#This Row],[Period]],4)</f>
        <v>2020</v>
      </c>
      <c r="H576">
        <f>LEN(Tableau134[[#This Row],[Period]])</f>
        <v>7</v>
      </c>
      <c r="I576" t="str">
        <f>RIGHT(Tableau134[[#This Row],[Period]],Tableau134[[#This Row],[Nbcar Period]]-6)</f>
        <v>7</v>
      </c>
      <c r="J576" s="3">
        <f>DATE(Tableau134[[#This Row],[Année]],Tableau134[[#This Row],[Droite Period]],1)</f>
        <v>44013</v>
      </c>
      <c r="K576" t="s">
        <v>930</v>
      </c>
      <c r="L576" t="s">
        <v>931</v>
      </c>
      <c r="M576">
        <f>_xlfn.NUMBERVALUE(Tableau134[[#This Row],[Sales]],".")</f>
        <v>3855.2</v>
      </c>
    </row>
    <row r="577" spans="1:13" x14ac:dyDescent="0.25">
      <c r="A577" t="s">
        <v>13</v>
      </c>
      <c r="B577" t="s">
        <v>26</v>
      </c>
      <c r="C577" t="s">
        <v>15</v>
      </c>
      <c r="D577">
        <f>LEN(Tableau134[[#This Row],[Categ]])</f>
        <v>10</v>
      </c>
      <c r="E577" t="str">
        <f>RIGHT(Tableau134[[#This Row],[Categ]],Tableau134[[#This Row],[Nbcar]]-6)</f>
        <v>Haut</v>
      </c>
      <c r="F577" t="s">
        <v>48</v>
      </c>
      <c r="G577" t="str">
        <f>LEFT(Tableau134[[#This Row],[Period]],4)</f>
        <v>2021</v>
      </c>
      <c r="H577">
        <f>LEN(Tableau134[[#This Row],[Period]])</f>
        <v>7</v>
      </c>
      <c r="I577" t="str">
        <f>RIGHT(Tableau134[[#This Row],[Period]],Tableau134[[#This Row],[Nbcar Period]]-6)</f>
        <v>4</v>
      </c>
      <c r="J577" s="3">
        <f>DATE(Tableau134[[#This Row],[Année]],Tableau134[[#This Row],[Droite Period]],1)</f>
        <v>44287</v>
      </c>
      <c r="K577" t="s">
        <v>599</v>
      </c>
      <c r="L577" t="s">
        <v>932</v>
      </c>
      <c r="M577">
        <f>_xlfn.NUMBERVALUE(Tableau134[[#This Row],[Sales]],".")</f>
        <v>8784.59</v>
      </c>
    </row>
    <row r="578" spans="1:13" x14ac:dyDescent="0.25">
      <c r="A578" t="s">
        <v>13</v>
      </c>
      <c r="B578" t="s">
        <v>45</v>
      </c>
      <c r="C578" t="s">
        <v>15</v>
      </c>
      <c r="D578">
        <f>LEN(Tableau134[[#This Row],[Categ]])</f>
        <v>10</v>
      </c>
      <c r="E578" t="str">
        <f>RIGHT(Tableau134[[#This Row],[Categ]],Tableau134[[#This Row],[Nbcar]]-6)</f>
        <v>Haut</v>
      </c>
      <c r="F578" t="s">
        <v>114</v>
      </c>
      <c r="G578" t="str">
        <f>LEFT(Tableau134[[#This Row],[Period]],4)</f>
        <v>2020</v>
      </c>
      <c r="H578">
        <f>LEN(Tableau134[[#This Row],[Period]])</f>
        <v>7</v>
      </c>
      <c r="I578" t="str">
        <f>RIGHT(Tableau134[[#This Row],[Period]],Tableau134[[#This Row],[Nbcar Period]]-6)</f>
        <v>3</v>
      </c>
      <c r="J578" s="3">
        <f>DATE(Tableau134[[#This Row],[Année]],Tableau134[[#This Row],[Droite Period]],1)</f>
        <v>43891</v>
      </c>
      <c r="K578" t="s">
        <v>375</v>
      </c>
      <c r="L578" t="s">
        <v>933</v>
      </c>
      <c r="M578">
        <f>_xlfn.NUMBERVALUE(Tableau134[[#This Row],[Sales]],".")</f>
        <v>7394.7</v>
      </c>
    </row>
    <row r="579" spans="1:13" x14ac:dyDescent="0.25">
      <c r="A579" t="s">
        <v>13</v>
      </c>
      <c r="B579" t="s">
        <v>53</v>
      </c>
      <c r="C579" t="s">
        <v>30</v>
      </c>
      <c r="D579">
        <f>LEN(Tableau134[[#This Row],[Categ]])</f>
        <v>9</v>
      </c>
      <c r="E579" t="str">
        <f>RIGHT(Tableau134[[#This Row],[Categ]],Tableau134[[#This Row],[Nbcar]]-6)</f>
        <v>Bas</v>
      </c>
      <c r="F579" t="s">
        <v>31</v>
      </c>
      <c r="G579" t="str">
        <f>LEFT(Tableau134[[#This Row],[Period]],4)</f>
        <v>2021</v>
      </c>
      <c r="H579">
        <f>LEN(Tableau134[[#This Row],[Period]])</f>
        <v>7</v>
      </c>
      <c r="I579" t="str">
        <f>RIGHT(Tableau134[[#This Row],[Period]],Tableau134[[#This Row],[Nbcar Period]]-6)</f>
        <v>3</v>
      </c>
      <c r="J579" s="3">
        <f>DATE(Tableau134[[#This Row],[Année]],Tableau134[[#This Row],[Droite Period]],1)</f>
        <v>44256</v>
      </c>
      <c r="K579" t="s">
        <v>389</v>
      </c>
      <c r="L579" t="s">
        <v>934</v>
      </c>
      <c r="M579">
        <f>_xlfn.NUMBERVALUE(Tableau134[[#This Row],[Sales]],".")</f>
        <v>2774.41</v>
      </c>
    </row>
    <row r="580" spans="1:13" x14ac:dyDescent="0.25">
      <c r="A580" t="s">
        <v>13</v>
      </c>
      <c r="B580" t="s">
        <v>73</v>
      </c>
      <c r="C580" t="s">
        <v>15</v>
      </c>
      <c r="D580">
        <f>LEN(Tableau134[[#This Row],[Categ]])</f>
        <v>10</v>
      </c>
      <c r="E580" t="str">
        <f>RIGHT(Tableau134[[#This Row],[Categ]],Tableau134[[#This Row],[Nbcar]]-6)</f>
        <v>Haut</v>
      </c>
      <c r="F580" t="s">
        <v>144</v>
      </c>
      <c r="G580" t="str">
        <f>LEFT(Tableau134[[#This Row],[Period]],4)</f>
        <v>2020</v>
      </c>
      <c r="H580">
        <f>LEN(Tableau134[[#This Row],[Period]])</f>
        <v>7</v>
      </c>
      <c r="I580" t="str">
        <f>RIGHT(Tableau134[[#This Row],[Period]],Tableau134[[#This Row],[Nbcar Period]]-6)</f>
        <v>7</v>
      </c>
      <c r="J580" s="3">
        <f>DATE(Tableau134[[#This Row],[Année]],Tableau134[[#This Row],[Droite Period]],1)</f>
        <v>44013</v>
      </c>
      <c r="K580" t="s">
        <v>243</v>
      </c>
      <c r="L580" t="s">
        <v>935</v>
      </c>
      <c r="M580">
        <f>_xlfn.NUMBERVALUE(Tableau134[[#This Row],[Sales]],".")</f>
        <v>2212.1999999999998</v>
      </c>
    </row>
    <row r="581" spans="1:13" x14ac:dyDescent="0.25">
      <c r="A581" t="s">
        <v>13</v>
      </c>
      <c r="B581" t="s">
        <v>53</v>
      </c>
      <c r="C581" t="s">
        <v>30</v>
      </c>
      <c r="D581">
        <f>LEN(Tableau134[[#This Row],[Categ]])</f>
        <v>9</v>
      </c>
      <c r="E581" t="str">
        <f>RIGHT(Tableau134[[#This Row],[Categ]],Tableau134[[#This Row],[Nbcar]]-6)</f>
        <v>Bas</v>
      </c>
      <c r="F581" t="s">
        <v>64</v>
      </c>
      <c r="G581" t="str">
        <f>LEFT(Tableau134[[#This Row],[Period]],4)</f>
        <v>2019</v>
      </c>
      <c r="H581">
        <f>LEN(Tableau134[[#This Row],[Period]])</f>
        <v>7</v>
      </c>
      <c r="I581" t="str">
        <f>RIGHT(Tableau134[[#This Row],[Period]],Tableau134[[#This Row],[Nbcar Period]]-6)</f>
        <v>8</v>
      </c>
      <c r="J581" s="3">
        <f>DATE(Tableau134[[#This Row],[Année]],Tableau134[[#This Row],[Droite Period]],1)</f>
        <v>43678</v>
      </c>
      <c r="K581" t="s">
        <v>644</v>
      </c>
      <c r="L581" t="s">
        <v>936</v>
      </c>
      <c r="M581">
        <f>_xlfn.NUMBERVALUE(Tableau134[[#This Row],[Sales]],".")</f>
        <v>5920.63</v>
      </c>
    </row>
    <row r="582" spans="1:13" x14ac:dyDescent="0.25">
      <c r="A582" t="s">
        <v>13</v>
      </c>
      <c r="B582" t="s">
        <v>19</v>
      </c>
      <c r="C582" t="s">
        <v>35</v>
      </c>
      <c r="D582">
        <f>LEN(Tableau134[[#This Row],[Categ]])</f>
        <v>17</v>
      </c>
      <c r="E582" t="str">
        <f>RIGHT(Tableau134[[#This Row],[Categ]],Tableau134[[#This Row],[Nbcar]]-6)</f>
        <v>Haut-Et-Bas</v>
      </c>
      <c r="F582" t="s">
        <v>58</v>
      </c>
      <c r="G582" t="str">
        <f>LEFT(Tableau134[[#This Row],[Period]],4)</f>
        <v>2020</v>
      </c>
      <c r="H582">
        <f>LEN(Tableau134[[#This Row],[Period]])</f>
        <v>8</v>
      </c>
      <c r="I582" t="str">
        <f>RIGHT(Tableau134[[#This Row],[Period]],Tableau134[[#This Row],[Nbcar Period]]-6)</f>
        <v>10</v>
      </c>
      <c r="J582" s="3">
        <f>DATE(Tableau134[[#This Row],[Année]],Tableau134[[#This Row],[Droite Period]],1)</f>
        <v>44105</v>
      </c>
      <c r="K582" t="s">
        <v>920</v>
      </c>
      <c r="L582" t="s">
        <v>937</v>
      </c>
      <c r="M582">
        <f>_xlfn.NUMBERVALUE(Tableau134[[#This Row],[Sales]],".")</f>
        <v>4554.45</v>
      </c>
    </row>
    <row r="583" spans="1:13" x14ac:dyDescent="0.25">
      <c r="A583" t="s">
        <v>13</v>
      </c>
      <c r="B583" t="s">
        <v>97</v>
      </c>
      <c r="C583" t="s">
        <v>35</v>
      </c>
      <c r="D583">
        <f>LEN(Tableau134[[#This Row],[Categ]])</f>
        <v>17</v>
      </c>
      <c r="E583" t="str">
        <f>RIGHT(Tableau134[[#This Row],[Categ]],Tableau134[[#This Row],[Nbcar]]-6)</f>
        <v>Haut-Et-Bas</v>
      </c>
      <c r="F583" t="s">
        <v>42</v>
      </c>
      <c r="G583" t="str">
        <f>LEFT(Tableau134[[#This Row],[Period]],4)</f>
        <v>2020</v>
      </c>
      <c r="H583">
        <f>LEN(Tableau134[[#This Row],[Period]])</f>
        <v>7</v>
      </c>
      <c r="I583" t="str">
        <f>RIGHT(Tableau134[[#This Row],[Period]],Tableau134[[#This Row],[Nbcar Period]]-6)</f>
        <v>6</v>
      </c>
      <c r="J583" s="3">
        <f>DATE(Tableau134[[#This Row],[Année]],Tableau134[[#This Row],[Droite Period]],1)</f>
        <v>43983</v>
      </c>
      <c r="K583" t="s">
        <v>703</v>
      </c>
      <c r="L583" t="s">
        <v>938</v>
      </c>
      <c r="M583">
        <f>_xlfn.NUMBERVALUE(Tableau134[[#This Row],[Sales]],".")</f>
        <v>6144.35</v>
      </c>
    </row>
    <row r="584" spans="1:13" x14ac:dyDescent="0.25">
      <c r="A584" t="s">
        <v>13</v>
      </c>
      <c r="B584" t="s">
        <v>14</v>
      </c>
      <c r="C584" t="s">
        <v>35</v>
      </c>
      <c r="D584">
        <f>LEN(Tableau134[[#This Row],[Categ]])</f>
        <v>17</v>
      </c>
      <c r="E584" t="str">
        <f>RIGHT(Tableau134[[#This Row],[Categ]],Tableau134[[#This Row],[Nbcar]]-6)</f>
        <v>Haut-Et-Bas</v>
      </c>
      <c r="F584" t="s">
        <v>114</v>
      </c>
      <c r="G584" t="str">
        <f>LEFT(Tableau134[[#This Row],[Period]],4)</f>
        <v>2020</v>
      </c>
      <c r="H584">
        <f>LEN(Tableau134[[#This Row],[Period]])</f>
        <v>7</v>
      </c>
      <c r="I584" t="str">
        <f>RIGHT(Tableau134[[#This Row],[Period]],Tableau134[[#This Row],[Nbcar Period]]-6)</f>
        <v>3</v>
      </c>
      <c r="J584" s="3">
        <f>DATE(Tableau134[[#This Row],[Année]],Tableau134[[#This Row],[Droite Period]],1)</f>
        <v>43891</v>
      </c>
      <c r="K584" t="s">
        <v>401</v>
      </c>
      <c r="L584" t="s">
        <v>939</v>
      </c>
      <c r="M584">
        <f>_xlfn.NUMBERVALUE(Tableau134[[#This Row],[Sales]],".")</f>
        <v>407.57</v>
      </c>
    </row>
    <row r="585" spans="1:13" x14ac:dyDescent="0.25">
      <c r="A585" t="s">
        <v>13</v>
      </c>
      <c r="B585" t="s">
        <v>34</v>
      </c>
      <c r="C585" t="s">
        <v>35</v>
      </c>
      <c r="D585">
        <f>LEN(Tableau134[[#This Row],[Categ]])</f>
        <v>17</v>
      </c>
      <c r="E585" t="str">
        <f>RIGHT(Tableau134[[#This Row],[Categ]],Tableau134[[#This Row],[Nbcar]]-6)</f>
        <v>Haut-Et-Bas</v>
      </c>
      <c r="F585" t="s">
        <v>31</v>
      </c>
      <c r="G585" t="str">
        <f>LEFT(Tableau134[[#This Row],[Period]],4)</f>
        <v>2021</v>
      </c>
      <c r="H585">
        <f>LEN(Tableau134[[#This Row],[Period]])</f>
        <v>7</v>
      </c>
      <c r="I585" t="str">
        <f>RIGHT(Tableau134[[#This Row],[Period]],Tableau134[[#This Row],[Nbcar Period]]-6)</f>
        <v>3</v>
      </c>
      <c r="J585" s="3">
        <f>DATE(Tableau134[[#This Row],[Année]],Tableau134[[#This Row],[Droite Period]],1)</f>
        <v>44256</v>
      </c>
      <c r="K585" t="s">
        <v>231</v>
      </c>
      <c r="L585" t="s">
        <v>940</v>
      </c>
      <c r="M585">
        <f>_xlfn.NUMBERVALUE(Tableau134[[#This Row],[Sales]],".")</f>
        <v>2204.9299999999998</v>
      </c>
    </row>
    <row r="586" spans="1:13" x14ac:dyDescent="0.25">
      <c r="A586" t="s">
        <v>13</v>
      </c>
      <c r="B586" t="s">
        <v>26</v>
      </c>
      <c r="C586" t="s">
        <v>15</v>
      </c>
      <c r="D586">
        <f>LEN(Tableau134[[#This Row],[Categ]])</f>
        <v>10</v>
      </c>
      <c r="E586" t="str">
        <f>RIGHT(Tableau134[[#This Row],[Categ]],Tableau134[[#This Row],[Nbcar]]-6)</f>
        <v>Haut</v>
      </c>
      <c r="F586" t="s">
        <v>89</v>
      </c>
      <c r="G586" t="str">
        <f>LEFT(Tableau134[[#This Row],[Period]],4)</f>
        <v>2019</v>
      </c>
      <c r="H586">
        <f>LEN(Tableau134[[#This Row],[Period]])</f>
        <v>7</v>
      </c>
      <c r="I586" t="str">
        <f>RIGHT(Tableau134[[#This Row],[Period]],Tableau134[[#This Row],[Nbcar Period]]-6)</f>
        <v>6</v>
      </c>
      <c r="J586" s="3">
        <f>DATE(Tableau134[[#This Row],[Année]],Tableau134[[#This Row],[Droite Period]],1)</f>
        <v>43617</v>
      </c>
      <c r="K586" t="s">
        <v>531</v>
      </c>
      <c r="L586" t="s">
        <v>941</v>
      </c>
      <c r="M586">
        <f>_xlfn.NUMBERVALUE(Tableau134[[#This Row],[Sales]],".")</f>
        <v>3489.19</v>
      </c>
    </row>
    <row r="587" spans="1:13" x14ac:dyDescent="0.25">
      <c r="A587" t="s">
        <v>13</v>
      </c>
      <c r="B587" t="s">
        <v>14</v>
      </c>
      <c r="C587" t="s">
        <v>15</v>
      </c>
      <c r="D587">
        <f>LEN(Tableau134[[#This Row],[Categ]])</f>
        <v>10</v>
      </c>
      <c r="E587" t="str">
        <f>RIGHT(Tableau134[[#This Row],[Categ]],Tableau134[[#This Row],[Nbcar]]-6)</f>
        <v>Haut</v>
      </c>
      <c r="F587" t="s">
        <v>31</v>
      </c>
      <c r="G587" t="str">
        <f>LEFT(Tableau134[[#This Row],[Period]],4)</f>
        <v>2021</v>
      </c>
      <c r="H587">
        <f>LEN(Tableau134[[#This Row],[Period]])</f>
        <v>7</v>
      </c>
      <c r="I587" t="str">
        <f>RIGHT(Tableau134[[#This Row],[Period]],Tableau134[[#This Row],[Nbcar Period]]-6)</f>
        <v>3</v>
      </c>
      <c r="J587" s="3">
        <f>DATE(Tableau134[[#This Row],[Année]],Tableau134[[#This Row],[Droite Period]],1)</f>
        <v>44256</v>
      </c>
      <c r="K587" t="s">
        <v>98</v>
      </c>
      <c r="L587" t="s">
        <v>942</v>
      </c>
      <c r="M587">
        <f>_xlfn.NUMBERVALUE(Tableau134[[#This Row],[Sales]],".")</f>
        <v>6634.91</v>
      </c>
    </row>
    <row r="588" spans="1:13" x14ac:dyDescent="0.25">
      <c r="A588" t="s">
        <v>13</v>
      </c>
      <c r="B588" t="s">
        <v>45</v>
      </c>
      <c r="C588" t="s">
        <v>15</v>
      </c>
      <c r="D588">
        <f>LEN(Tableau134[[#This Row],[Categ]])</f>
        <v>10</v>
      </c>
      <c r="E588" t="str">
        <f>RIGHT(Tableau134[[#This Row],[Categ]],Tableau134[[#This Row],[Nbcar]]-6)</f>
        <v>Haut</v>
      </c>
      <c r="F588" t="s">
        <v>42</v>
      </c>
      <c r="G588" t="str">
        <f>LEFT(Tableau134[[#This Row],[Period]],4)</f>
        <v>2020</v>
      </c>
      <c r="H588">
        <f>LEN(Tableau134[[#This Row],[Period]])</f>
        <v>7</v>
      </c>
      <c r="I588" t="str">
        <f>RIGHT(Tableau134[[#This Row],[Period]],Tableau134[[#This Row],[Nbcar Period]]-6)</f>
        <v>6</v>
      </c>
      <c r="J588" s="3">
        <f>DATE(Tableau134[[#This Row],[Année]],Tableau134[[#This Row],[Droite Period]],1)</f>
        <v>43983</v>
      </c>
      <c r="K588" t="s">
        <v>651</v>
      </c>
      <c r="L588" t="s">
        <v>943</v>
      </c>
      <c r="M588">
        <f>_xlfn.NUMBERVALUE(Tableau134[[#This Row],[Sales]],".")</f>
        <v>4035.71</v>
      </c>
    </row>
    <row r="589" spans="1:13" x14ac:dyDescent="0.25">
      <c r="A589" t="s">
        <v>13</v>
      </c>
      <c r="B589" t="s">
        <v>45</v>
      </c>
      <c r="C589" t="s">
        <v>15</v>
      </c>
      <c r="D589">
        <f>LEN(Tableau134[[#This Row],[Categ]])</f>
        <v>10</v>
      </c>
      <c r="E589" t="str">
        <f>RIGHT(Tableau134[[#This Row],[Categ]],Tableau134[[#This Row],[Nbcar]]-6)</f>
        <v>Haut</v>
      </c>
      <c r="F589" t="s">
        <v>92</v>
      </c>
      <c r="G589" t="str">
        <f>LEFT(Tableau134[[#This Row],[Period]],4)</f>
        <v>2021</v>
      </c>
      <c r="H589">
        <f>LEN(Tableau134[[#This Row],[Period]])</f>
        <v>7</v>
      </c>
      <c r="I589" t="str">
        <f>RIGHT(Tableau134[[#This Row],[Period]],Tableau134[[#This Row],[Nbcar Period]]-6)</f>
        <v>1</v>
      </c>
      <c r="J589" s="3">
        <f>DATE(Tableau134[[#This Row],[Année]],Tableau134[[#This Row],[Droite Period]],1)</f>
        <v>44197</v>
      </c>
      <c r="K589" t="s">
        <v>788</v>
      </c>
      <c r="L589" t="s">
        <v>944</v>
      </c>
      <c r="M589">
        <f>_xlfn.NUMBERVALUE(Tableau134[[#This Row],[Sales]],".")</f>
        <v>8065.71</v>
      </c>
    </row>
    <row r="590" spans="1:13" x14ac:dyDescent="0.25">
      <c r="A590" t="s">
        <v>13</v>
      </c>
      <c r="B590" t="s">
        <v>73</v>
      </c>
      <c r="C590" t="s">
        <v>30</v>
      </c>
      <c r="D590">
        <f>LEN(Tableau134[[#This Row],[Categ]])</f>
        <v>9</v>
      </c>
      <c r="E590" t="str">
        <f>RIGHT(Tableau134[[#This Row],[Categ]],Tableau134[[#This Row],[Nbcar]]-6)</f>
        <v>Bas</v>
      </c>
      <c r="F590" t="s">
        <v>61</v>
      </c>
      <c r="G590" t="str">
        <f>LEFT(Tableau134[[#This Row],[Period]],4)</f>
        <v>2020</v>
      </c>
      <c r="H590">
        <f>LEN(Tableau134[[#This Row],[Period]])</f>
        <v>7</v>
      </c>
      <c r="I590" t="str">
        <f>RIGHT(Tableau134[[#This Row],[Period]],Tableau134[[#This Row],[Nbcar Period]]-6)</f>
        <v>5</v>
      </c>
      <c r="J590" s="3">
        <f>DATE(Tableau134[[#This Row],[Année]],Tableau134[[#This Row],[Droite Period]],1)</f>
        <v>43952</v>
      </c>
      <c r="K590" t="s">
        <v>717</v>
      </c>
      <c r="L590" t="s">
        <v>945</v>
      </c>
      <c r="M590">
        <f>_xlfn.NUMBERVALUE(Tableau134[[#This Row],[Sales]],".")</f>
        <v>6036.5</v>
      </c>
    </row>
    <row r="591" spans="1:13" x14ac:dyDescent="0.25">
      <c r="A591" t="s">
        <v>13</v>
      </c>
      <c r="B591" t="s">
        <v>53</v>
      </c>
      <c r="C591" t="s">
        <v>30</v>
      </c>
      <c r="D591">
        <f>LEN(Tableau134[[#This Row],[Categ]])</f>
        <v>9</v>
      </c>
      <c r="E591" t="str">
        <f>RIGHT(Tableau134[[#This Row],[Categ]],Tableau134[[#This Row],[Nbcar]]-6)</f>
        <v>Bas</v>
      </c>
      <c r="F591" t="s">
        <v>20</v>
      </c>
      <c r="G591" t="str">
        <f>LEFT(Tableau134[[#This Row],[Period]],4)</f>
        <v>2020</v>
      </c>
      <c r="H591">
        <f>LEN(Tableau134[[#This Row],[Period]])</f>
        <v>8</v>
      </c>
      <c r="I591" t="str">
        <f>RIGHT(Tableau134[[#This Row],[Period]],Tableau134[[#This Row],[Nbcar Period]]-6)</f>
        <v>12</v>
      </c>
      <c r="J591" s="3">
        <f>DATE(Tableau134[[#This Row],[Année]],Tableau134[[#This Row],[Droite Period]],1)</f>
        <v>44166</v>
      </c>
      <c r="K591" t="s">
        <v>288</v>
      </c>
      <c r="L591" t="s">
        <v>946</v>
      </c>
      <c r="M591">
        <f>_xlfn.NUMBERVALUE(Tableau134[[#This Row],[Sales]],".")</f>
        <v>5530.57</v>
      </c>
    </row>
    <row r="592" spans="1:13" x14ac:dyDescent="0.25">
      <c r="A592" t="s">
        <v>13</v>
      </c>
      <c r="B592" t="s">
        <v>19</v>
      </c>
      <c r="C592" t="s">
        <v>30</v>
      </c>
      <c r="D592">
        <f>LEN(Tableau134[[#This Row],[Categ]])</f>
        <v>9</v>
      </c>
      <c r="E592" t="str">
        <f>RIGHT(Tableau134[[#This Row],[Categ]],Tableau134[[#This Row],[Nbcar]]-6)</f>
        <v>Bas</v>
      </c>
      <c r="F592" t="s">
        <v>218</v>
      </c>
      <c r="G592" t="str">
        <f>LEFT(Tableau134[[#This Row],[Period]],4)</f>
        <v>2019</v>
      </c>
      <c r="H592">
        <f>LEN(Tableau134[[#This Row],[Period]])</f>
        <v>8</v>
      </c>
      <c r="I592" t="str">
        <f>RIGHT(Tableau134[[#This Row],[Period]],Tableau134[[#This Row],[Nbcar Period]]-6)</f>
        <v>12</v>
      </c>
      <c r="J592" s="3">
        <f>DATE(Tableau134[[#This Row],[Année]],Tableau134[[#This Row],[Droite Period]],1)</f>
        <v>43800</v>
      </c>
      <c r="K592" t="s">
        <v>133</v>
      </c>
      <c r="L592" t="s">
        <v>947</v>
      </c>
      <c r="M592">
        <f>_xlfn.NUMBERVALUE(Tableau134[[#This Row],[Sales]],".")</f>
        <v>4349.91</v>
      </c>
    </row>
    <row r="593" spans="1:13" x14ac:dyDescent="0.25">
      <c r="A593" t="s">
        <v>13</v>
      </c>
      <c r="B593" t="s">
        <v>26</v>
      </c>
      <c r="C593" t="s">
        <v>30</v>
      </c>
      <c r="D593">
        <f>LEN(Tableau134[[#This Row],[Categ]])</f>
        <v>9</v>
      </c>
      <c r="E593" t="str">
        <f>RIGHT(Tableau134[[#This Row],[Categ]],Tableau134[[#This Row],[Nbcar]]-6)</f>
        <v>Bas</v>
      </c>
      <c r="F593" t="s">
        <v>152</v>
      </c>
      <c r="G593" t="str">
        <f>LEFT(Tableau134[[#This Row],[Period]],4)</f>
        <v>2019</v>
      </c>
      <c r="H593">
        <f>LEN(Tableau134[[#This Row],[Period]])</f>
        <v>7</v>
      </c>
      <c r="I593" t="str">
        <f>RIGHT(Tableau134[[#This Row],[Period]],Tableau134[[#This Row],[Nbcar Period]]-6)</f>
        <v>7</v>
      </c>
      <c r="J593" s="3">
        <f>DATE(Tableau134[[#This Row],[Année]],Tableau134[[#This Row],[Droite Period]],1)</f>
        <v>43647</v>
      </c>
      <c r="K593" t="s">
        <v>948</v>
      </c>
      <c r="L593" t="s">
        <v>949</v>
      </c>
      <c r="M593">
        <f>_xlfn.NUMBERVALUE(Tableau134[[#This Row],[Sales]],".")</f>
        <v>5236.1099999999997</v>
      </c>
    </row>
    <row r="594" spans="1:13" x14ac:dyDescent="0.25">
      <c r="A594" t="s">
        <v>13</v>
      </c>
      <c r="B594" t="s">
        <v>14</v>
      </c>
      <c r="C594" t="s">
        <v>15</v>
      </c>
      <c r="D594">
        <f>LEN(Tableau134[[#This Row],[Categ]])</f>
        <v>10</v>
      </c>
      <c r="E594" t="str">
        <f>RIGHT(Tableau134[[#This Row],[Categ]],Tableau134[[#This Row],[Nbcar]]-6)</f>
        <v>Haut</v>
      </c>
      <c r="F594" t="s">
        <v>92</v>
      </c>
      <c r="G594" t="str">
        <f>LEFT(Tableau134[[#This Row],[Period]],4)</f>
        <v>2021</v>
      </c>
      <c r="H594">
        <f>LEN(Tableau134[[#This Row],[Period]])</f>
        <v>7</v>
      </c>
      <c r="I594" t="str">
        <f>RIGHT(Tableau134[[#This Row],[Period]],Tableau134[[#This Row],[Nbcar Period]]-6)</f>
        <v>1</v>
      </c>
      <c r="J594" s="3">
        <f>DATE(Tableau134[[#This Row],[Année]],Tableau134[[#This Row],[Droite Period]],1)</f>
        <v>44197</v>
      </c>
      <c r="K594" t="s">
        <v>306</v>
      </c>
      <c r="L594" t="s">
        <v>950</v>
      </c>
      <c r="M594">
        <f>_xlfn.NUMBERVALUE(Tableau134[[#This Row],[Sales]],".")</f>
        <v>8892.93</v>
      </c>
    </row>
    <row r="595" spans="1:13" x14ac:dyDescent="0.25">
      <c r="A595" t="s">
        <v>13</v>
      </c>
      <c r="B595" t="s">
        <v>45</v>
      </c>
      <c r="C595" t="s">
        <v>30</v>
      </c>
      <c r="D595">
        <f>LEN(Tableau134[[#This Row],[Categ]])</f>
        <v>9</v>
      </c>
      <c r="E595" t="str">
        <f>RIGHT(Tableau134[[#This Row],[Categ]],Tableau134[[#This Row],[Nbcar]]-6)</f>
        <v>Bas</v>
      </c>
      <c r="F595" t="s">
        <v>67</v>
      </c>
      <c r="G595" t="str">
        <f>LEFT(Tableau134[[#This Row],[Period]],4)</f>
        <v>2021</v>
      </c>
      <c r="H595">
        <f>LEN(Tableau134[[#This Row],[Period]])</f>
        <v>7</v>
      </c>
      <c r="I595" t="str">
        <f>RIGHT(Tableau134[[#This Row],[Period]],Tableau134[[#This Row],[Nbcar Period]]-6)</f>
        <v>2</v>
      </c>
      <c r="J595" s="3">
        <f>DATE(Tableau134[[#This Row],[Année]],Tableau134[[#This Row],[Droite Period]],1)</f>
        <v>44228</v>
      </c>
      <c r="K595" t="s">
        <v>740</v>
      </c>
      <c r="L595" t="s">
        <v>951</v>
      </c>
      <c r="M595">
        <f>_xlfn.NUMBERVALUE(Tableau134[[#This Row],[Sales]],".")</f>
        <v>9141.85</v>
      </c>
    </row>
    <row r="596" spans="1:13" x14ac:dyDescent="0.25">
      <c r="A596" t="s">
        <v>13</v>
      </c>
      <c r="B596" t="s">
        <v>45</v>
      </c>
      <c r="C596" t="s">
        <v>30</v>
      </c>
      <c r="D596">
        <f>LEN(Tableau134[[#This Row],[Categ]])</f>
        <v>9</v>
      </c>
      <c r="E596" t="str">
        <f>RIGHT(Tableau134[[#This Row],[Categ]],Tableau134[[#This Row],[Nbcar]]-6)</f>
        <v>Bas</v>
      </c>
      <c r="F596" t="s">
        <v>61</v>
      </c>
      <c r="G596" t="str">
        <f>LEFT(Tableau134[[#This Row],[Period]],4)</f>
        <v>2020</v>
      </c>
      <c r="H596">
        <f>LEN(Tableau134[[#This Row],[Period]])</f>
        <v>7</v>
      </c>
      <c r="I596" t="str">
        <f>RIGHT(Tableau134[[#This Row],[Period]],Tableau134[[#This Row],[Nbcar Period]]-6)</f>
        <v>5</v>
      </c>
      <c r="J596" s="3">
        <f>DATE(Tableau134[[#This Row],[Année]],Tableau134[[#This Row],[Droite Period]],1)</f>
        <v>43952</v>
      </c>
      <c r="K596" t="s">
        <v>237</v>
      </c>
      <c r="L596" t="s">
        <v>952</v>
      </c>
      <c r="M596">
        <f>_xlfn.NUMBERVALUE(Tableau134[[#This Row],[Sales]],".")</f>
        <v>5516.36</v>
      </c>
    </row>
    <row r="597" spans="1:13" x14ac:dyDescent="0.25">
      <c r="A597" t="s">
        <v>13</v>
      </c>
      <c r="B597" t="s">
        <v>73</v>
      </c>
      <c r="C597" t="s">
        <v>15</v>
      </c>
      <c r="D597">
        <f>LEN(Tableau134[[#This Row],[Categ]])</f>
        <v>10</v>
      </c>
      <c r="E597" t="str">
        <f>RIGHT(Tableau134[[#This Row],[Categ]],Tableau134[[#This Row],[Nbcar]]-6)</f>
        <v>Haut</v>
      </c>
      <c r="F597" t="s">
        <v>176</v>
      </c>
      <c r="G597" t="str">
        <f>LEFT(Tableau134[[#This Row],[Period]],4)</f>
        <v>2020</v>
      </c>
      <c r="H597">
        <f>LEN(Tableau134[[#This Row],[Period]])</f>
        <v>7</v>
      </c>
      <c r="I597" t="str">
        <f>RIGHT(Tableau134[[#This Row],[Period]],Tableau134[[#This Row],[Nbcar Period]]-6)</f>
        <v>4</v>
      </c>
      <c r="J597" s="3">
        <f>DATE(Tableau134[[#This Row],[Année]],Tableau134[[#This Row],[Droite Period]],1)</f>
        <v>43922</v>
      </c>
      <c r="K597" t="s">
        <v>165</v>
      </c>
      <c r="L597" t="s">
        <v>953</v>
      </c>
      <c r="M597">
        <f>_xlfn.NUMBERVALUE(Tableau134[[#This Row],[Sales]],".")</f>
        <v>7328.51</v>
      </c>
    </row>
    <row r="598" spans="1:13" x14ac:dyDescent="0.25">
      <c r="A598" t="s">
        <v>13</v>
      </c>
      <c r="B598" t="s">
        <v>34</v>
      </c>
      <c r="C598" t="s">
        <v>15</v>
      </c>
      <c r="D598">
        <f>LEN(Tableau134[[#This Row],[Categ]])</f>
        <v>10</v>
      </c>
      <c r="E598" t="str">
        <f>RIGHT(Tableau134[[#This Row],[Categ]],Tableau134[[#This Row],[Nbcar]]-6)</f>
        <v>Haut</v>
      </c>
      <c r="F598" t="s">
        <v>61</v>
      </c>
      <c r="G598" t="str">
        <f>LEFT(Tableau134[[#This Row],[Period]],4)</f>
        <v>2020</v>
      </c>
      <c r="H598">
        <f>LEN(Tableau134[[#This Row],[Period]])</f>
        <v>7</v>
      </c>
      <c r="I598" t="str">
        <f>RIGHT(Tableau134[[#This Row],[Period]],Tableau134[[#This Row],[Nbcar Period]]-6)</f>
        <v>5</v>
      </c>
      <c r="J598" s="3">
        <f>DATE(Tableau134[[#This Row],[Année]],Tableau134[[#This Row],[Droite Period]],1)</f>
        <v>43952</v>
      </c>
      <c r="K598" t="s">
        <v>288</v>
      </c>
      <c r="L598" t="s">
        <v>954</v>
      </c>
      <c r="M598">
        <f>_xlfn.NUMBERVALUE(Tableau134[[#This Row],[Sales]],".")</f>
        <v>7659.23</v>
      </c>
    </row>
    <row r="599" spans="1:13" x14ac:dyDescent="0.25">
      <c r="A599" t="s">
        <v>13</v>
      </c>
      <c r="B599" t="s">
        <v>26</v>
      </c>
      <c r="C599" t="s">
        <v>30</v>
      </c>
      <c r="D599">
        <f>LEN(Tableau134[[#This Row],[Categ]])</f>
        <v>9</v>
      </c>
      <c r="E599" t="str">
        <f>RIGHT(Tableau134[[#This Row],[Categ]],Tableau134[[#This Row],[Nbcar]]-6)</f>
        <v>Bas</v>
      </c>
      <c r="F599" t="s">
        <v>152</v>
      </c>
      <c r="G599" t="str">
        <f>LEFT(Tableau134[[#This Row],[Period]],4)</f>
        <v>2019</v>
      </c>
      <c r="H599">
        <f>LEN(Tableau134[[#This Row],[Period]])</f>
        <v>7</v>
      </c>
      <c r="I599" t="str">
        <f>RIGHT(Tableau134[[#This Row],[Period]],Tableau134[[#This Row],[Nbcar Period]]-6)</f>
        <v>7</v>
      </c>
      <c r="J599" s="3">
        <f>DATE(Tableau134[[#This Row],[Année]],Tableau134[[#This Row],[Droite Period]],1)</f>
        <v>43647</v>
      </c>
      <c r="K599" t="s">
        <v>375</v>
      </c>
      <c r="L599" t="s">
        <v>955</v>
      </c>
      <c r="M599">
        <f>_xlfn.NUMBERVALUE(Tableau134[[#This Row],[Sales]],".")</f>
        <v>3743.32</v>
      </c>
    </row>
    <row r="600" spans="1:13" x14ac:dyDescent="0.25">
      <c r="A600" t="s">
        <v>13</v>
      </c>
      <c r="B600" t="s">
        <v>45</v>
      </c>
      <c r="C600" t="s">
        <v>15</v>
      </c>
      <c r="D600">
        <f>LEN(Tableau134[[#This Row],[Categ]])</f>
        <v>10</v>
      </c>
      <c r="E600" t="str">
        <f>RIGHT(Tableau134[[#This Row],[Categ]],Tableau134[[#This Row],[Nbcar]]-6)</f>
        <v>Haut</v>
      </c>
      <c r="F600" t="s">
        <v>39</v>
      </c>
      <c r="G600" t="str">
        <f>LEFT(Tableau134[[#This Row],[Period]],4)</f>
        <v>2020</v>
      </c>
      <c r="H600">
        <f>LEN(Tableau134[[#This Row],[Period]])</f>
        <v>8</v>
      </c>
      <c r="I600" t="str">
        <f>RIGHT(Tableau134[[#This Row],[Period]],Tableau134[[#This Row],[Nbcar Period]]-6)</f>
        <v>11</v>
      </c>
      <c r="J600" s="3">
        <f>DATE(Tableau134[[#This Row],[Année]],Tableau134[[#This Row],[Droite Period]],1)</f>
        <v>44136</v>
      </c>
      <c r="K600" t="s">
        <v>133</v>
      </c>
      <c r="L600" t="s">
        <v>956</v>
      </c>
      <c r="M600">
        <f>_xlfn.NUMBERVALUE(Tableau134[[#This Row],[Sales]],".")</f>
        <v>7333.22</v>
      </c>
    </row>
    <row r="601" spans="1:13" x14ac:dyDescent="0.25">
      <c r="A601" t="s">
        <v>13</v>
      </c>
      <c r="B601" t="s">
        <v>73</v>
      </c>
      <c r="C601" t="s">
        <v>35</v>
      </c>
      <c r="D601">
        <f>LEN(Tableau134[[#This Row],[Categ]])</f>
        <v>17</v>
      </c>
      <c r="E601" t="str">
        <f>RIGHT(Tableau134[[#This Row],[Categ]],Tableau134[[#This Row],[Nbcar]]-6)</f>
        <v>Haut-Et-Bas</v>
      </c>
      <c r="F601" t="s">
        <v>48</v>
      </c>
      <c r="G601" t="str">
        <f>LEFT(Tableau134[[#This Row],[Period]],4)</f>
        <v>2021</v>
      </c>
      <c r="H601">
        <f>LEN(Tableau134[[#This Row],[Period]])</f>
        <v>7</v>
      </c>
      <c r="I601" t="str">
        <f>RIGHT(Tableau134[[#This Row],[Period]],Tableau134[[#This Row],[Nbcar Period]]-6)</f>
        <v>4</v>
      </c>
      <c r="J601" s="3">
        <f>DATE(Tableau134[[#This Row],[Année]],Tableau134[[#This Row],[Droite Period]],1)</f>
        <v>44287</v>
      </c>
      <c r="K601" t="s">
        <v>835</v>
      </c>
      <c r="L601" t="s">
        <v>957</v>
      </c>
      <c r="M601">
        <f>_xlfn.NUMBERVALUE(Tableau134[[#This Row],[Sales]],".")</f>
        <v>6459.84</v>
      </c>
    </row>
    <row r="602" spans="1:13" x14ac:dyDescent="0.25">
      <c r="A602" t="s">
        <v>13</v>
      </c>
      <c r="B602" t="s">
        <v>73</v>
      </c>
      <c r="C602" t="s">
        <v>35</v>
      </c>
      <c r="D602">
        <f>LEN(Tableau134[[#This Row],[Categ]])</f>
        <v>17</v>
      </c>
      <c r="E602" t="str">
        <f>RIGHT(Tableau134[[#This Row],[Categ]],Tableau134[[#This Row],[Nbcar]]-6)</f>
        <v>Haut-Et-Bas</v>
      </c>
      <c r="F602" t="s">
        <v>218</v>
      </c>
      <c r="G602" t="str">
        <f>LEFT(Tableau134[[#This Row],[Period]],4)</f>
        <v>2019</v>
      </c>
      <c r="H602">
        <f>LEN(Tableau134[[#This Row],[Period]])</f>
        <v>8</v>
      </c>
      <c r="I602" t="str">
        <f>RIGHT(Tableau134[[#This Row],[Period]],Tableau134[[#This Row],[Nbcar Period]]-6)</f>
        <v>12</v>
      </c>
      <c r="J602" s="3">
        <f>DATE(Tableau134[[#This Row],[Année]],Tableau134[[#This Row],[Droite Period]],1)</f>
        <v>43800</v>
      </c>
      <c r="K602" t="s">
        <v>856</v>
      </c>
      <c r="L602" t="s">
        <v>958</v>
      </c>
      <c r="M602">
        <f>_xlfn.NUMBERVALUE(Tableau134[[#This Row],[Sales]],".")</f>
        <v>6827.31</v>
      </c>
    </row>
    <row r="603" spans="1:13" x14ac:dyDescent="0.25">
      <c r="A603" t="s">
        <v>13</v>
      </c>
      <c r="B603" t="s">
        <v>53</v>
      </c>
      <c r="C603" t="s">
        <v>15</v>
      </c>
      <c r="D603">
        <f>LEN(Tableau134[[#This Row],[Categ]])</f>
        <v>10</v>
      </c>
      <c r="E603" t="str">
        <f>RIGHT(Tableau134[[#This Row],[Categ]],Tableau134[[#This Row],[Nbcar]]-6)</f>
        <v>Haut</v>
      </c>
      <c r="F603" t="s">
        <v>20</v>
      </c>
      <c r="G603" t="str">
        <f>LEFT(Tableau134[[#This Row],[Period]],4)</f>
        <v>2020</v>
      </c>
      <c r="H603">
        <f>LEN(Tableau134[[#This Row],[Period]])</f>
        <v>8</v>
      </c>
      <c r="I603" t="str">
        <f>RIGHT(Tableau134[[#This Row],[Period]],Tableau134[[#This Row],[Nbcar Period]]-6)</f>
        <v>12</v>
      </c>
      <c r="J603" s="3">
        <f>DATE(Tableau134[[#This Row],[Année]],Tableau134[[#This Row],[Droite Period]],1)</f>
        <v>44166</v>
      </c>
      <c r="K603" t="s">
        <v>450</v>
      </c>
      <c r="L603" t="s">
        <v>959</v>
      </c>
      <c r="M603">
        <f>_xlfn.NUMBERVALUE(Tableau134[[#This Row],[Sales]],".")</f>
        <v>1152.96</v>
      </c>
    </row>
    <row r="604" spans="1:13" x14ac:dyDescent="0.25">
      <c r="A604" t="s">
        <v>13</v>
      </c>
      <c r="B604" t="s">
        <v>19</v>
      </c>
      <c r="C604" t="s">
        <v>30</v>
      </c>
      <c r="D604">
        <f>LEN(Tableau134[[#This Row],[Categ]])</f>
        <v>9</v>
      </c>
      <c r="E604" t="str">
        <f>RIGHT(Tableau134[[#This Row],[Categ]],Tableau134[[#This Row],[Nbcar]]-6)</f>
        <v>Bas</v>
      </c>
      <c r="F604" t="s">
        <v>31</v>
      </c>
      <c r="G604" t="str">
        <f>LEFT(Tableau134[[#This Row],[Period]],4)</f>
        <v>2021</v>
      </c>
      <c r="H604">
        <f>LEN(Tableau134[[#This Row],[Period]])</f>
        <v>7</v>
      </c>
      <c r="I604" t="str">
        <f>RIGHT(Tableau134[[#This Row],[Period]],Tableau134[[#This Row],[Nbcar Period]]-6)</f>
        <v>3</v>
      </c>
      <c r="J604" s="3">
        <f>DATE(Tableau134[[#This Row],[Année]],Tableau134[[#This Row],[Droite Period]],1)</f>
        <v>44256</v>
      </c>
      <c r="K604" t="s">
        <v>278</v>
      </c>
      <c r="L604" t="s">
        <v>960</v>
      </c>
      <c r="M604">
        <f>_xlfn.NUMBERVALUE(Tableau134[[#This Row],[Sales]],".")</f>
        <v>4797.75</v>
      </c>
    </row>
    <row r="605" spans="1:13" x14ac:dyDescent="0.25">
      <c r="A605" t="s">
        <v>13</v>
      </c>
      <c r="B605" t="s">
        <v>34</v>
      </c>
      <c r="C605" t="s">
        <v>15</v>
      </c>
      <c r="D605">
        <f>LEN(Tableau134[[#This Row],[Categ]])</f>
        <v>10</v>
      </c>
      <c r="E605" t="str">
        <f>RIGHT(Tableau134[[#This Row],[Categ]],Tableau134[[#This Row],[Nbcar]]-6)</f>
        <v>Haut</v>
      </c>
      <c r="F605" t="s">
        <v>176</v>
      </c>
      <c r="G605" t="str">
        <f>LEFT(Tableau134[[#This Row],[Period]],4)</f>
        <v>2020</v>
      </c>
      <c r="H605">
        <f>LEN(Tableau134[[#This Row],[Period]])</f>
        <v>7</v>
      </c>
      <c r="I605" t="str">
        <f>RIGHT(Tableau134[[#This Row],[Period]],Tableau134[[#This Row],[Nbcar Period]]-6)</f>
        <v>4</v>
      </c>
      <c r="J605" s="3">
        <f>DATE(Tableau134[[#This Row],[Année]],Tableau134[[#This Row],[Droite Period]],1)</f>
        <v>43922</v>
      </c>
      <c r="K605" t="s">
        <v>377</v>
      </c>
      <c r="L605" t="s">
        <v>961</v>
      </c>
      <c r="M605">
        <f>_xlfn.NUMBERVALUE(Tableau134[[#This Row],[Sales]],".")</f>
        <v>7962.51</v>
      </c>
    </row>
    <row r="606" spans="1:13" x14ac:dyDescent="0.25">
      <c r="A606" t="s">
        <v>13</v>
      </c>
      <c r="B606" t="s">
        <v>34</v>
      </c>
      <c r="C606" t="s">
        <v>15</v>
      </c>
      <c r="D606">
        <f>LEN(Tableau134[[#This Row],[Categ]])</f>
        <v>10</v>
      </c>
      <c r="E606" t="str">
        <f>RIGHT(Tableau134[[#This Row],[Categ]],Tableau134[[#This Row],[Nbcar]]-6)</f>
        <v>Haut</v>
      </c>
      <c r="F606" t="s">
        <v>31</v>
      </c>
      <c r="G606" t="str">
        <f>LEFT(Tableau134[[#This Row],[Period]],4)</f>
        <v>2021</v>
      </c>
      <c r="H606">
        <f>LEN(Tableau134[[#This Row],[Period]])</f>
        <v>7</v>
      </c>
      <c r="I606" t="str">
        <f>RIGHT(Tableau134[[#This Row],[Period]],Tableau134[[#This Row],[Nbcar Period]]-6)</f>
        <v>3</v>
      </c>
      <c r="J606" s="3">
        <f>DATE(Tableau134[[#This Row],[Année]],Tableau134[[#This Row],[Droite Period]],1)</f>
        <v>44256</v>
      </c>
      <c r="K606" t="s">
        <v>437</v>
      </c>
      <c r="L606" t="s">
        <v>962</v>
      </c>
      <c r="M606">
        <f>_xlfn.NUMBERVALUE(Tableau134[[#This Row],[Sales]],".")</f>
        <v>410.71</v>
      </c>
    </row>
    <row r="607" spans="1:13" x14ac:dyDescent="0.25">
      <c r="A607" t="s">
        <v>13</v>
      </c>
      <c r="B607" t="s">
        <v>45</v>
      </c>
      <c r="C607" t="s">
        <v>30</v>
      </c>
      <c r="D607">
        <f>LEN(Tableau134[[#This Row],[Categ]])</f>
        <v>9</v>
      </c>
      <c r="E607" t="str">
        <f>RIGHT(Tableau134[[#This Row],[Categ]],Tableau134[[#This Row],[Nbcar]]-6)</f>
        <v>Bas</v>
      </c>
      <c r="F607" t="s">
        <v>16</v>
      </c>
      <c r="G607" t="str">
        <f>LEFT(Tableau134[[#This Row],[Period]],4)</f>
        <v>2020</v>
      </c>
      <c r="H607">
        <f>LEN(Tableau134[[#This Row],[Period]])</f>
        <v>7</v>
      </c>
      <c r="I607" t="str">
        <f>RIGHT(Tableau134[[#This Row],[Period]],Tableau134[[#This Row],[Nbcar Period]]-6)</f>
        <v>2</v>
      </c>
      <c r="J607" s="3">
        <f>DATE(Tableau134[[#This Row],[Année]],Tableau134[[#This Row],[Droite Period]],1)</f>
        <v>43862</v>
      </c>
      <c r="K607" t="s">
        <v>377</v>
      </c>
      <c r="L607" t="s">
        <v>963</v>
      </c>
      <c r="M607">
        <f>_xlfn.NUMBERVALUE(Tableau134[[#This Row],[Sales]],".")</f>
        <v>6177.17</v>
      </c>
    </row>
    <row r="608" spans="1:13" x14ac:dyDescent="0.25">
      <c r="A608" t="s">
        <v>13</v>
      </c>
      <c r="B608" t="s">
        <v>26</v>
      </c>
      <c r="C608" t="s">
        <v>15</v>
      </c>
      <c r="D608">
        <f>LEN(Tableau134[[#This Row],[Categ]])</f>
        <v>10</v>
      </c>
      <c r="E608" t="str">
        <f>RIGHT(Tableau134[[#This Row],[Categ]],Tableau134[[#This Row],[Nbcar]]-6)</f>
        <v>Haut</v>
      </c>
      <c r="F608" t="s">
        <v>92</v>
      </c>
      <c r="G608" t="str">
        <f>LEFT(Tableau134[[#This Row],[Period]],4)</f>
        <v>2021</v>
      </c>
      <c r="H608">
        <f>LEN(Tableau134[[#This Row],[Period]])</f>
        <v>7</v>
      </c>
      <c r="I608" t="str">
        <f>RIGHT(Tableau134[[#This Row],[Period]],Tableau134[[#This Row],[Nbcar Period]]-6)</f>
        <v>1</v>
      </c>
      <c r="J608" s="3">
        <f>DATE(Tableau134[[#This Row],[Année]],Tableau134[[#This Row],[Droite Period]],1)</f>
        <v>44197</v>
      </c>
      <c r="K608" t="s">
        <v>605</v>
      </c>
      <c r="L608" t="s">
        <v>964</v>
      </c>
      <c r="M608">
        <f>_xlfn.NUMBERVALUE(Tableau134[[#This Row],[Sales]],".")</f>
        <v>491.48</v>
      </c>
    </row>
    <row r="609" spans="1:13" x14ac:dyDescent="0.25">
      <c r="A609" t="s">
        <v>13</v>
      </c>
      <c r="B609" t="s">
        <v>53</v>
      </c>
      <c r="C609" t="s">
        <v>15</v>
      </c>
      <c r="D609">
        <f>LEN(Tableau134[[#This Row],[Categ]])</f>
        <v>10</v>
      </c>
      <c r="E609" t="str">
        <f>RIGHT(Tableau134[[#This Row],[Categ]],Tableau134[[#This Row],[Nbcar]]-6)</f>
        <v>Haut</v>
      </c>
      <c r="F609" t="s">
        <v>39</v>
      </c>
      <c r="G609" t="str">
        <f>LEFT(Tableau134[[#This Row],[Period]],4)</f>
        <v>2020</v>
      </c>
      <c r="H609">
        <f>LEN(Tableau134[[#This Row],[Period]])</f>
        <v>8</v>
      </c>
      <c r="I609" t="str">
        <f>RIGHT(Tableau134[[#This Row],[Period]],Tableau134[[#This Row],[Nbcar Period]]-6)</f>
        <v>11</v>
      </c>
      <c r="J609" s="3">
        <f>DATE(Tableau134[[#This Row],[Année]],Tableau134[[#This Row],[Droite Period]],1)</f>
        <v>44136</v>
      </c>
      <c r="K609" t="s">
        <v>852</v>
      </c>
      <c r="L609" t="s">
        <v>965</v>
      </c>
      <c r="M609">
        <f>_xlfn.NUMBERVALUE(Tableau134[[#This Row],[Sales]],".")</f>
        <v>1052.1600000000001</v>
      </c>
    </row>
    <row r="610" spans="1:13" x14ac:dyDescent="0.25">
      <c r="A610" t="s">
        <v>13</v>
      </c>
      <c r="B610" t="s">
        <v>34</v>
      </c>
      <c r="C610" t="s">
        <v>15</v>
      </c>
      <c r="D610">
        <f>LEN(Tableau134[[#This Row],[Categ]])</f>
        <v>10</v>
      </c>
      <c r="E610" t="str">
        <f>RIGHT(Tableau134[[#This Row],[Categ]],Tableau134[[#This Row],[Nbcar]]-6)</f>
        <v>Haut</v>
      </c>
      <c r="F610" t="s">
        <v>139</v>
      </c>
      <c r="G610" t="str">
        <f>LEFT(Tableau134[[#This Row],[Period]],4)</f>
        <v>2019</v>
      </c>
      <c r="H610">
        <f>LEN(Tableau134[[#This Row],[Period]])</f>
        <v>8</v>
      </c>
      <c r="I610" t="str">
        <f>RIGHT(Tableau134[[#This Row],[Period]],Tableau134[[#This Row],[Nbcar Period]]-6)</f>
        <v>11</v>
      </c>
      <c r="J610" s="3">
        <f>DATE(Tableau134[[#This Row],[Année]],Tableau134[[#This Row],[Droite Period]],1)</f>
        <v>43770</v>
      </c>
      <c r="K610" t="s">
        <v>297</v>
      </c>
      <c r="L610" t="s">
        <v>966</v>
      </c>
      <c r="M610">
        <f>_xlfn.NUMBERVALUE(Tableau134[[#This Row],[Sales]],".")</f>
        <v>8067.82</v>
      </c>
    </row>
    <row r="611" spans="1:13" x14ac:dyDescent="0.25">
      <c r="A611" t="s">
        <v>13</v>
      </c>
      <c r="B611" t="s">
        <v>97</v>
      </c>
      <c r="C611" t="s">
        <v>30</v>
      </c>
      <c r="D611">
        <f>LEN(Tableau134[[#This Row],[Categ]])</f>
        <v>9</v>
      </c>
      <c r="E611" t="str">
        <f>RIGHT(Tableau134[[#This Row],[Categ]],Tableau134[[#This Row],[Nbcar]]-6)</f>
        <v>Bas</v>
      </c>
      <c r="F611" t="s">
        <v>31</v>
      </c>
      <c r="G611" t="str">
        <f>LEFT(Tableau134[[#This Row],[Period]],4)</f>
        <v>2021</v>
      </c>
      <c r="H611">
        <f>LEN(Tableau134[[#This Row],[Period]])</f>
        <v>7</v>
      </c>
      <c r="I611" t="str">
        <f>RIGHT(Tableau134[[#This Row],[Period]],Tableau134[[#This Row],[Nbcar Period]]-6)</f>
        <v>3</v>
      </c>
      <c r="J611" s="3">
        <f>DATE(Tableau134[[#This Row],[Année]],Tableau134[[#This Row],[Droite Period]],1)</f>
        <v>44256</v>
      </c>
      <c r="K611" t="s">
        <v>967</v>
      </c>
      <c r="L611" t="s">
        <v>968</v>
      </c>
      <c r="M611">
        <f>_xlfn.NUMBERVALUE(Tableau134[[#This Row],[Sales]],".")</f>
        <v>5102.99</v>
      </c>
    </row>
    <row r="612" spans="1:13" x14ac:dyDescent="0.25">
      <c r="A612" t="s">
        <v>13</v>
      </c>
      <c r="B612" t="s">
        <v>53</v>
      </c>
      <c r="C612" t="s">
        <v>30</v>
      </c>
      <c r="D612">
        <f>LEN(Tableau134[[#This Row],[Categ]])</f>
        <v>9</v>
      </c>
      <c r="E612" t="str">
        <f>RIGHT(Tableau134[[#This Row],[Categ]],Tableau134[[#This Row],[Nbcar]]-6)</f>
        <v>Bas</v>
      </c>
      <c r="F612" t="s">
        <v>89</v>
      </c>
      <c r="G612" t="str">
        <f>LEFT(Tableau134[[#This Row],[Period]],4)</f>
        <v>2019</v>
      </c>
      <c r="H612">
        <f>LEN(Tableau134[[#This Row],[Period]])</f>
        <v>7</v>
      </c>
      <c r="I612" t="str">
        <f>RIGHT(Tableau134[[#This Row],[Period]],Tableau134[[#This Row],[Nbcar Period]]-6)</f>
        <v>6</v>
      </c>
      <c r="J612" s="3">
        <f>DATE(Tableau134[[#This Row],[Année]],Tableau134[[#This Row],[Droite Period]],1)</f>
        <v>43617</v>
      </c>
      <c r="K612" t="s">
        <v>969</v>
      </c>
      <c r="L612" t="s">
        <v>970</v>
      </c>
      <c r="M612">
        <f>_xlfn.NUMBERVALUE(Tableau134[[#This Row],[Sales]],".")</f>
        <v>7681.22</v>
      </c>
    </row>
    <row r="613" spans="1:13" x14ac:dyDescent="0.25">
      <c r="A613" t="s">
        <v>13</v>
      </c>
      <c r="B613" t="s">
        <v>14</v>
      </c>
      <c r="C613" t="s">
        <v>35</v>
      </c>
      <c r="D613">
        <f>LEN(Tableau134[[#This Row],[Categ]])</f>
        <v>17</v>
      </c>
      <c r="E613" t="str">
        <f>RIGHT(Tableau134[[#This Row],[Categ]],Tableau134[[#This Row],[Nbcar]]-6)</f>
        <v>Haut-Et-Bas</v>
      </c>
      <c r="F613" t="s">
        <v>70</v>
      </c>
      <c r="G613" t="str">
        <f>LEFT(Tableau134[[#This Row],[Period]],4)</f>
        <v>2019</v>
      </c>
      <c r="H613">
        <f>LEN(Tableau134[[#This Row],[Period]])</f>
        <v>7</v>
      </c>
      <c r="I613" t="str">
        <f>RIGHT(Tableau134[[#This Row],[Period]],Tableau134[[#This Row],[Nbcar Period]]-6)</f>
        <v>9</v>
      </c>
      <c r="J613" s="3">
        <f>DATE(Tableau134[[#This Row],[Année]],Tableau134[[#This Row],[Droite Period]],1)</f>
        <v>43709</v>
      </c>
      <c r="K613" t="s">
        <v>971</v>
      </c>
      <c r="L613" t="s">
        <v>972</v>
      </c>
      <c r="M613">
        <f>_xlfn.NUMBERVALUE(Tableau134[[#This Row],[Sales]],".")</f>
        <v>8273.51</v>
      </c>
    </row>
    <row r="614" spans="1:13" x14ac:dyDescent="0.25">
      <c r="A614" t="s">
        <v>13</v>
      </c>
      <c r="B614" t="s">
        <v>34</v>
      </c>
      <c r="C614" t="s">
        <v>30</v>
      </c>
      <c r="D614">
        <f>LEN(Tableau134[[#This Row],[Categ]])</f>
        <v>9</v>
      </c>
      <c r="E614" t="str">
        <f>RIGHT(Tableau134[[#This Row],[Categ]],Tableau134[[#This Row],[Nbcar]]-6)</f>
        <v>Bas</v>
      </c>
      <c r="F614" t="s">
        <v>70</v>
      </c>
      <c r="G614" t="str">
        <f>LEFT(Tableau134[[#This Row],[Period]],4)</f>
        <v>2019</v>
      </c>
      <c r="H614">
        <f>LEN(Tableau134[[#This Row],[Period]])</f>
        <v>7</v>
      </c>
      <c r="I614" t="str">
        <f>RIGHT(Tableau134[[#This Row],[Period]],Tableau134[[#This Row],[Nbcar Period]]-6)</f>
        <v>9</v>
      </c>
      <c r="J614" s="3">
        <f>DATE(Tableau134[[#This Row],[Année]],Tableau134[[#This Row],[Droite Period]],1)</f>
        <v>43709</v>
      </c>
      <c r="K614" t="s">
        <v>973</v>
      </c>
      <c r="L614" t="s">
        <v>974</v>
      </c>
      <c r="M614">
        <f>_xlfn.NUMBERVALUE(Tableau134[[#This Row],[Sales]],".")</f>
        <v>1174.31</v>
      </c>
    </row>
    <row r="615" spans="1:13" x14ac:dyDescent="0.25">
      <c r="A615" t="s">
        <v>13</v>
      </c>
      <c r="B615" t="s">
        <v>53</v>
      </c>
      <c r="C615" t="s">
        <v>35</v>
      </c>
      <c r="D615">
        <f>LEN(Tableau134[[#This Row],[Categ]])</f>
        <v>17</v>
      </c>
      <c r="E615" t="str">
        <f>RIGHT(Tableau134[[#This Row],[Categ]],Tableau134[[#This Row],[Nbcar]]-6)</f>
        <v>Haut-Et-Bas</v>
      </c>
      <c r="F615" t="s">
        <v>89</v>
      </c>
      <c r="G615" t="str">
        <f>LEFT(Tableau134[[#This Row],[Period]],4)</f>
        <v>2019</v>
      </c>
      <c r="H615">
        <f>LEN(Tableau134[[#This Row],[Period]])</f>
        <v>7</v>
      </c>
      <c r="I615" t="str">
        <f>RIGHT(Tableau134[[#This Row],[Period]],Tableau134[[#This Row],[Nbcar Period]]-6)</f>
        <v>6</v>
      </c>
      <c r="J615" s="3">
        <f>DATE(Tableau134[[#This Row],[Année]],Tableau134[[#This Row],[Droite Period]],1)</f>
        <v>43617</v>
      </c>
      <c r="K615" t="s">
        <v>200</v>
      </c>
      <c r="L615" t="s">
        <v>975</v>
      </c>
      <c r="M615">
        <f>_xlfn.NUMBERVALUE(Tableau134[[#This Row],[Sales]],".")</f>
        <v>5596.13</v>
      </c>
    </row>
    <row r="616" spans="1:13" x14ac:dyDescent="0.25">
      <c r="A616" t="s">
        <v>13</v>
      </c>
      <c r="B616" t="s">
        <v>26</v>
      </c>
      <c r="C616" t="s">
        <v>30</v>
      </c>
      <c r="D616">
        <f>LEN(Tableau134[[#This Row],[Categ]])</f>
        <v>9</v>
      </c>
      <c r="E616" t="str">
        <f>RIGHT(Tableau134[[#This Row],[Categ]],Tableau134[[#This Row],[Nbcar]]-6)</f>
        <v>Bas</v>
      </c>
      <c r="F616" t="s">
        <v>39</v>
      </c>
      <c r="G616" t="str">
        <f>LEFT(Tableau134[[#This Row],[Period]],4)</f>
        <v>2020</v>
      </c>
      <c r="H616">
        <f>LEN(Tableau134[[#This Row],[Period]])</f>
        <v>8</v>
      </c>
      <c r="I616" t="str">
        <f>RIGHT(Tableau134[[#This Row],[Period]],Tableau134[[#This Row],[Nbcar Period]]-6)</f>
        <v>11</v>
      </c>
      <c r="J616" s="3">
        <f>DATE(Tableau134[[#This Row],[Année]],Tableau134[[#This Row],[Droite Period]],1)</f>
        <v>44136</v>
      </c>
      <c r="K616" t="s">
        <v>245</v>
      </c>
      <c r="L616" t="s">
        <v>976</v>
      </c>
      <c r="M616">
        <f>_xlfn.NUMBERVALUE(Tableau134[[#This Row],[Sales]],".")</f>
        <v>7076.22</v>
      </c>
    </row>
    <row r="617" spans="1:13" x14ac:dyDescent="0.25">
      <c r="A617" t="s">
        <v>13</v>
      </c>
      <c r="B617" t="s">
        <v>45</v>
      </c>
      <c r="C617" t="s">
        <v>15</v>
      </c>
      <c r="D617">
        <f>LEN(Tableau134[[#This Row],[Categ]])</f>
        <v>10</v>
      </c>
      <c r="E617" t="str">
        <f>RIGHT(Tableau134[[#This Row],[Categ]],Tableau134[[#This Row],[Nbcar]]-6)</f>
        <v>Haut</v>
      </c>
      <c r="F617" t="s">
        <v>27</v>
      </c>
      <c r="G617" t="str">
        <f>LEFT(Tableau134[[#This Row],[Period]],4)</f>
        <v>2019</v>
      </c>
      <c r="H617">
        <f>LEN(Tableau134[[#This Row],[Period]])</f>
        <v>7</v>
      </c>
      <c r="I617" t="str">
        <f>RIGHT(Tableau134[[#This Row],[Period]],Tableau134[[#This Row],[Nbcar Period]]-6)</f>
        <v>5</v>
      </c>
      <c r="J617" s="3">
        <f>DATE(Tableau134[[#This Row],[Année]],Tableau134[[#This Row],[Droite Period]],1)</f>
        <v>43586</v>
      </c>
      <c r="K617" t="s">
        <v>977</v>
      </c>
      <c r="L617" t="s">
        <v>978</v>
      </c>
      <c r="M617">
        <f>_xlfn.NUMBERVALUE(Tableau134[[#This Row],[Sales]],".")</f>
        <v>4889.93</v>
      </c>
    </row>
    <row r="618" spans="1:13" x14ac:dyDescent="0.25">
      <c r="A618" t="s">
        <v>13</v>
      </c>
      <c r="B618" t="s">
        <v>53</v>
      </c>
      <c r="C618" t="s">
        <v>30</v>
      </c>
      <c r="D618">
        <f>LEN(Tableau134[[#This Row],[Categ]])</f>
        <v>9</v>
      </c>
      <c r="E618" t="str">
        <f>RIGHT(Tableau134[[#This Row],[Categ]],Tableau134[[#This Row],[Nbcar]]-6)</f>
        <v>Bas</v>
      </c>
      <c r="F618" t="s">
        <v>48</v>
      </c>
      <c r="G618" t="str">
        <f>LEFT(Tableau134[[#This Row],[Period]],4)</f>
        <v>2021</v>
      </c>
      <c r="H618">
        <f>LEN(Tableau134[[#This Row],[Period]])</f>
        <v>7</v>
      </c>
      <c r="I618" t="str">
        <f>RIGHT(Tableau134[[#This Row],[Period]],Tableau134[[#This Row],[Nbcar Period]]-6)</f>
        <v>4</v>
      </c>
      <c r="J618" s="3">
        <f>DATE(Tableau134[[#This Row],[Année]],Tableau134[[#This Row],[Droite Period]],1)</f>
        <v>44287</v>
      </c>
      <c r="K618" t="s">
        <v>587</v>
      </c>
      <c r="L618" t="s">
        <v>979</v>
      </c>
      <c r="M618">
        <f>_xlfn.NUMBERVALUE(Tableau134[[#This Row],[Sales]],".")</f>
        <v>2189.7399999999998</v>
      </c>
    </row>
    <row r="619" spans="1:13" x14ac:dyDescent="0.25">
      <c r="A619" t="s">
        <v>13</v>
      </c>
      <c r="B619" t="s">
        <v>53</v>
      </c>
      <c r="C619" t="s">
        <v>15</v>
      </c>
      <c r="D619">
        <f>LEN(Tableau134[[#This Row],[Categ]])</f>
        <v>10</v>
      </c>
      <c r="E619" t="str">
        <f>RIGHT(Tableau134[[#This Row],[Categ]],Tableau134[[#This Row],[Nbcar]]-6)</f>
        <v>Haut</v>
      </c>
      <c r="F619" t="s">
        <v>36</v>
      </c>
      <c r="G619" t="str">
        <f>LEFT(Tableau134[[#This Row],[Period]],4)</f>
        <v>2020</v>
      </c>
      <c r="H619">
        <f>LEN(Tableau134[[#This Row],[Period]])</f>
        <v>7</v>
      </c>
      <c r="I619" t="str">
        <f>RIGHT(Tableau134[[#This Row],[Period]],Tableau134[[#This Row],[Nbcar Period]]-6)</f>
        <v>1</v>
      </c>
      <c r="J619" s="3">
        <f>DATE(Tableau134[[#This Row],[Année]],Tableau134[[#This Row],[Droite Period]],1)</f>
        <v>43831</v>
      </c>
      <c r="K619" t="s">
        <v>433</v>
      </c>
      <c r="L619" t="s">
        <v>980</v>
      </c>
      <c r="M619">
        <f>_xlfn.NUMBERVALUE(Tableau134[[#This Row],[Sales]],".")</f>
        <v>3393.34</v>
      </c>
    </row>
    <row r="620" spans="1:13" x14ac:dyDescent="0.25">
      <c r="A620" t="s">
        <v>13</v>
      </c>
      <c r="B620" t="s">
        <v>26</v>
      </c>
      <c r="C620" t="s">
        <v>30</v>
      </c>
      <c r="D620">
        <f>LEN(Tableau134[[#This Row],[Categ]])</f>
        <v>9</v>
      </c>
      <c r="E620" t="str">
        <f>RIGHT(Tableau134[[#This Row],[Categ]],Tableau134[[#This Row],[Nbcar]]-6)</f>
        <v>Bas</v>
      </c>
      <c r="F620" t="s">
        <v>64</v>
      </c>
      <c r="G620" t="str">
        <f>LEFT(Tableau134[[#This Row],[Period]],4)</f>
        <v>2019</v>
      </c>
      <c r="H620">
        <f>LEN(Tableau134[[#This Row],[Period]])</f>
        <v>7</v>
      </c>
      <c r="I620" t="str">
        <f>RIGHT(Tableau134[[#This Row],[Period]],Tableau134[[#This Row],[Nbcar Period]]-6)</f>
        <v>8</v>
      </c>
      <c r="J620" s="3">
        <f>DATE(Tableau134[[#This Row],[Année]],Tableau134[[#This Row],[Droite Period]],1)</f>
        <v>43678</v>
      </c>
      <c r="K620" t="s">
        <v>81</v>
      </c>
      <c r="L620" t="s">
        <v>981</v>
      </c>
      <c r="M620">
        <f>_xlfn.NUMBERVALUE(Tableau134[[#This Row],[Sales]],".")</f>
        <v>8975.44</v>
      </c>
    </row>
    <row r="621" spans="1:13" x14ac:dyDescent="0.25">
      <c r="A621" t="s">
        <v>13</v>
      </c>
      <c r="B621" t="s">
        <v>45</v>
      </c>
      <c r="C621" t="s">
        <v>30</v>
      </c>
      <c r="D621">
        <f>LEN(Tableau134[[#This Row],[Categ]])</f>
        <v>9</v>
      </c>
      <c r="E621" t="str">
        <f>RIGHT(Tableau134[[#This Row],[Categ]],Tableau134[[#This Row],[Nbcar]]-6)</f>
        <v>Bas</v>
      </c>
      <c r="F621" t="s">
        <v>189</v>
      </c>
      <c r="G621" t="str">
        <f>LEFT(Tableau134[[#This Row],[Period]],4)</f>
        <v>2020</v>
      </c>
      <c r="H621">
        <f>LEN(Tableau134[[#This Row],[Period]])</f>
        <v>7</v>
      </c>
      <c r="I621" t="str">
        <f>RIGHT(Tableau134[[#This Row],[Period]],Tableau134[[#This Row],[Nbcar Period]]-6)</f>
        <v>9</v>
      </c>
      <c r="J621" s="3">
        <f>DATE(Tableau134[[#This Row],[Année]],Tableau134[[#This Row],[Droite Period]],1)</f>
        <v>44075</v>
      </c>
      <c r="K621" t="s">
        <v>917</v>
      </c>
      <c r="L621" t="s">
        <v>982</v>
      </c>
      <c r="M621">
        <f>_xlfn.NUMBERVALUE(Tableau134[[#This Row],[Sales]],".")</f>
        <v>5884.73</v>
      </c>
    </row>
    <row r="622" spans="1:13" x14ac:dyDescent="0.25">
      <c r="A622" t="s">
        <v>13</v>
      </c>
      <c r="B622" t="s">
        <v>34</v>
      </c>
      <c r="C622" t="s">
        <v>30</v>
      </c>
      <c r="D622">
        <f>LEN(Tableau134[[#This Row],[Categ]])</f>
        <v>9</v>
      </c>
      <c r="E622" t="str">
        <f>RIGHT(Tableau134[[#This Row],[Categ]],Tableau134[[#This Row],[Nbcar]]-6)</f>
        <v>Bas</v>
      </c>
      <c r="F622" t="s">
        <v>16</v>
      </c>
      <c r="G622" t="str">
        <f>LEFT(Tableau134[[#This Row],[Period]],4)</f>
        <v>2020</v>
      </c>
      <c r="H622">
        <f>LEN(Tableau134[[#This Row],[Period]])</f>
        <v>7</v>
      </c>
      <c r="I622" t="str">
        <f>RIGHT(Tableau134[[#This Row],[Period]],Tableau134[[#This Row],[Nbcar Period]]-6)</f>
        <v>2</v>
      </c>
      <c r="J622" s="3">
        <f>DATE(Tableau134[[#This Row],[Année]],Tableau134[[#This Row],[Droite Period]],1)</f>
        <v>43862</v>
      </c>
      <c r="K622" t="s">
        <v>983</v>
      </c>
      <c r="L622" t="s">
        <v>984</v>
      </c>
      <c r="M622">
        <f>_xlfn.NUMBERVALUE(Tableau134[[#This Row],[Sales]],".")</f>
        <v>5890.26</v>
      </c>
    </row>
    <row r="623" spans="1:13" x14ac:dyDescent="0.25">
      <c r="A623" t="s">
        <v>13</v>
      </c>
      <c r="B623" t="s">
        <v>97</v>
      </c>
      <c r="C623" t="s">
        <v>15</v>
      </c>
      <c r="D623">
        <f>LEN(Tableau134[[#This Row],[Categ]])</f>
        <v>10</v>
      </c>
      <c r="E623" t="str">
        <f>RIGHT(Tableau134[[#This Row],[Categ]],Tableau134[[#This Row],[Nbcar]]-6)</f>
        <v>Haut</v>
      </c>
      <c r="F623" t="s">
        <v>67</v>
      </c>
      <c r="G623" t="str">
        <f>LEFT(Tableau134[[#This Row],[Period]],4)</f>
        <v>2021</v>
      </c>
      <c r="H623">
        <f>LEN(Tableau134[[#This Row],[Period]])</f>
        <v>7</v>
      </c>
      <c r="I623" t="str">
        <f>RIGHT(Tableau134[[#This Row],[Period]],Tableau134[[#This Row],[Nbcar Period]]-6)</f>
        <v>2</v>
      </c>
      <c r="J623" s="3">
        <f>DATE(Tableau134[[#This Row],[Année]],Tableau134[[#This Row],[Droite Period]],1)</f>
        <v>44228</v>
      </c>
      <c r="K623" t="s">
        <v>562</v>
      </c>
      <c r="L623" t="s">
        <v>985</v>
      </c>
      <c r="M623">
        <f>_xlfn.NUMBERVALUE(Tableau134[[#This Row],[Sales]],".")</f>
        <v>2203.5500000000002</v>
      </c>
    </row>
    <row r="624" spans="1:13" x14ac:dyDescent="0.25">
      <c r="A624" t="s">
        <v>13</v>
      </c>
      <c r="B624" t="s">
        <v>97</v>
      </c>
      <c r="C624" t="s">
        <v>15</v>
      </c>
      <c r="D624">
        <f>LEN(Tableau134[[#This Row],[Categ]])</f>
        <v>10</v>
      </c>
      <c r="E624" t="str">
        <f>RIGHT(Tableau134[[#This Row],[Categ]],Tableau134[[#This Row],[Nbcar]]-6)</f>
        <v>Haut</v>
      </c>
      <c r="F624" t="s">
        <v>64</v>
      </c>
      <c r="G624" t="str">
        <f>LEFT(Tableau134[[#This Row],[Period]],4)</f>
        <v>2019</v>
      </c>
      <c r="H624">
        <f>LEN(Tableau134[[#This Row],[Period]])</f>
        <v>7</v>
      </c>
      <c r="I624" t="str">
        <f>RIGHT(Tableau134[[#This Row],[Period]],Tableau134[[#This Row],[Nbcar Period]]-6)</f>
        <v>8</v>
      </c>
      <c r="J624" s="3">
        <f>DATE(Tableau134[[#This Row],[Année]],Tableau134[[#This Row],[Droite Period]],1)</f>
        <v>43678</v>
      </c>
      <c r="K624" t="s">
        <v>171</v>
      </c>
      <c r="L624" t="s">
        <v>986</v>
      </c>
      <c r="M624">
        <f>_xlfn.NUMBERVALUE(Tableau134[[#This Row],[Sales]],".")</f>
        <v>9271.44</v>
      </c>
    </row>
    <row r="625" spans="1:13" x14ac:dyDescent="0.25">
      <c r="A625" t="s">
        <v>13</v>
      </c>
      <c r="B625" t="s">
        <v>14</v>
      </c>
      <c r="C625" t="s">
        <v>15</v>
      </c>
      <c r="D625">
        <f>LEN(Tableau134[[#This Row],[Categ]])</f>
        <v>10</v>
      </c>
      <c r="E625" t="str">
        <f>RIGHT(Tableau134[[#This Row],[Categ]],Tableau134[[#This Row],[Nbcar]]-6)</f>
        <v>Haut</v>
      </c>
      <c r="F625" t="s">
        <v>61</v>
      </c>
      <c r="G625" t="str">
        <f>LEFT(Tableau134[[#This Row],[Period]],4)</f>
        <v>2020</v>
      </c>
      <c r="H625">
        <f>LEN(Tableau134[[#This Row],[Period]])</f>
        <v>7</v>
      </c>
      <c r="I625" t="str">
        <f>RIGHT(Tableau134[[#This Row],[Period]],Tableau134[[#This Row],[Nbcar Period]]-6)</f>
        <v>5</v>
      </c>
      <c r="J625" s="3">
        <f>DATE(Tableau134[[#This Row],[Année]],Tableau134[[#This Row],[Droite Period]],1)</f>
        <v>43952</v>
      </c>
      <c r="K625" t="s">
        <v>297</v>
      </c>
      <c r="L625" t="s">
        <v>987</v>
      </c>
      <c r="M625">
        <f>_xlfn.NUMBERVALUE(Tableau134[[#This Row],[Sales]],".")</f>
        <v>4194.95</v>
      </c>
    </row>
    <row r="626" spans="1:13" x14ac:dyDescent="0.25">
      <c r="A626" t="s">
        <v>13</v>
      </c>
      <c r="B626" t="s">
        <v>53</v>
      </c>
      <c r="C626" t="s">
        <v>15</v>
      </c>
      <c r="D626">
        <f>LEN(Tableau134[[#This Row],[Categ]])</f>
        <v>10</v>
      </c>
      <c r="E626" t="str">
        <f>RIGHT(Tableau134[[#This Row],[Categ]],Tableau134[[#This Row],[Nbcar]]-6)</f>
        <v>Haut</v>
      </c>
      <c r="F626" t="s">
        <v>39</v>
      </c>
      <c r="G626" t="str">
        <f>LEFT(Tableau134[[#This Row],[Period]],4)</f>
        <v>2020</v>
      </c>
      <c r="H626">
        <f>LEN(Tableau134[[#This Row],[Period]])</f>
        <v>8</v>
      </c>
      <c r="I626" t="str">
        <f>RIGHT(Tableau134[[#This Row],[Period]],Tableau134[[#This Row],[Nbcar Period]]-6)</f>
        <v>11</v>
      </c>
      <c r="J626" s="3">
        <f>DATE(Tableau134[[#This Row],[Année]],Tableau134[[#This Row],[Droite Period]],1)</f>
        <v>44136</v>
      </c>
      <c r="K626" t="s">
        <v>988</v>
      </c>
      <c r="L626" t="s">
        <v>989</v>
      </c>
      <c r="M626">
        <f>_xlfn.NUMBERVALUE(Tableau134[[#This Row],[Sales]],".")</f>
        <v>8616.52</v>
      </c>
    </row>
    <row r="627" spans="1:13" x14ac:dyDescent="0.25">
      <c r="A627" t="s">
        <v>13</v>
      </c>
      <c r="B627" t="s">
        <v>26</v>
      </c>
      <c r="C627" t="s">
        <v>30</v>
      </c>
      <c r="D627">
        <f>LEN(Tableau134[[#This Row],[Categ]])</f>
        <v>9</v>
      </c>
      <c r="E627" t="str">
        <f>RIGHT(Tableau134[[#This Row],[Categ]],Tableau134[[#This Row],[Nbcar]]-6)</f>
        <v>Bas</v>
      </c>
      <c r="F627" t="s">
        <v>48</v>
      </c>
      <c r="G627" t="str">
        <f>LEFT(Tableau134[[#This Row],[Period]],4)</f>
        <v>2021</v>
      </c>
      <c r="H627">
        <f>LEN(Tableau134[[#This Row],[Period]])</f>
        <v>7</v>
      </c>
      <c r="I627" t="str">
        <f>RIGHT(Tableau134[[#This Row],[Period]],Tableau134[[#This Row],[Nbcar Period]]-6)</f>
        <v>4</v>
      </c>
      <c r="J627" s="3">
        <f>DATE(Tableau134[[#This Row],[Année]],Tableau134[[#This Row],[Droite Period]],1)</f>
        <v>44287</v>
      </c>
      <c r="K627" t="s">
        <v>990</v>
      </c>
      <c r="L627" t="s">
        <v>991</v>
      </c>
      <c r="M627">
        <f>_xlfn.NUMBERVALUE(Tableau134[[#This Row],[Sales]],".")</f>
        <v>5660.66</v>
      </c>
    </row>
    <row r="628" spans="1:13" x14ac:dyDescent="0.25">
      <c r="A628" t="s">
        <v>13</v>
      </c>
      <c r="B628" t="s">
        <v>45</v>
      </c>
      <c r="C628" t="s">
        <v>35</v>
      </c>
      <c r="D628">
        <f>LEN(Tableau134[[#This Row],[Categ]])</f>
        <v>17</v>
      </c>
      <c r="E628" t="str">
        <f>RIGHT(Tableau134[[#This Row],[Categ]],Tableau134[[#This Row],[Nbcar]]-6)</f>
        <v>Haut-Et-Bas</v>
      </c>
      <c r="F628" t="s">
        <v>61</v>
      </c>
      <c r="G628" t="str">
        <f>LEFT(Tableau134[[#This Row],[Period]],4)</f>
        <v>2020</v>
      </c>
      <c r="H628">
        <f>LEN(Tableau134[[#This Row],[Period]])</f>
        <v>7</v>
      </c>
      <c r="I628" t="str">
        <f>RIGHT(Tableau134[[#This Row],[Period]],Tableau134[[#This Row],[Nbcar Period]]-6)</f>
        <v>5</v>
      </c>
      <c r="J628" s="3">
        <f>DATE(Tableau134[[#This Row],[Année]],Tableau134[[#This Row],[Droite Period]],1)</f>
        <v>43952</v>
      </c>
      <c r="K628" t="s">
        <v>992</v>
      </c>
      <c r="L628" t="s">
        <v>993</v>
      </c>
      <c r="M628">
        <f>_xlfn.NUMBERVALUE(Tableau134[[#This Row],[Sales]],".")</f>
        <v>2767.73</v>
      </c>
    </row>
    <row r="629" spans="1:13" x14ac:dyDescent="0.25">
      <c r="A629" t="s">
        <v>13</v>
      </c>
      <c r="B629" t="s">
        <v>97</v>
      </c>
      <c r="C629" t="s">
        <v>15</v>
      </c>
      <c r="D629">
        <f>LEN(Tableau134[[#This Row],[Categ]])</f>
        <v>10</v>
      </c>
      <c r="E629" t="str">
        <f>RIGHT(Tableau134[[#This Row],[Categ]],Tableau134[[#This Row],[Nbcar]]-6)</f>
        <v>Haut</v>
      </c>
      <c r="F629" t="s">
        <v>23</v>
      </c>
      <c r="G629" t="str">
        <f>LEFT(Tableau134[[#This Row],[Period]],4)</f>
        <v>2019</v>
      </c>
      <c r="H629">
        <f>LEN(Tableau134[[#This Row],[Period]])</f>
        <v>8</v>
      </c>
      <c r="I629" t="str">
        <f>RIGHT(Tableau134[[#This Row],[Period]],Tableau134[[#This Row],[Nbcar Period]]-6)</f>
        <v>10</v>
      </c>
      <c r="J629" s="3">
        <f>DATE(Tableau134[[#This Row],[Année]],Tableau134[[#This Row],[Droite Period]],1)</f>
        <v>43739</v>
      </c>
      <c r="K629" t="s">
        <v>153</v>
      </c>
      <c r="L629" t="s">
        <v>994</v>
      </c>
      <c r="M629">
        <f>_xlfn.NUMBERVALUE(Tableau134[[#This Row],[Sales]],".")</f>
        <v>6189.84</v>
      </c>
    </row>
    <row r="630" spans="1:13" x14ac:dyDescent="0.25">
      <c r="A630" t="s">
        <v>13</v>
      </c>
      <c r="B630" t="s">
        <v>73</v>
      </c>
      <c r="C630" t="s">
        <v>15</v>
      </c>
      <c r="D630">
        <f>LEN(Tableau134[[#This Row],[Categ]])</f>
        <v>10</v>
      </c>
      <c r="E630" t="str">
        <f>RIGHT(Tableau134[[#This Row],[Categ]],Tableau134[[#This Row],[Nbcar]]-6)</f>
        <v>Haut</v>
      </c>
      <c r="F630" t="s">
        <v>144</v>
      </c>
      <c r="G630" t="str">
        <f>LEFT(Tableau134[[#This Row],[Period]],4)</f>
        <v>2020</v>
      </c>
      <c r="H630">
        <f>LEN(Tableau134[[#This Row],[Period]])</f>
        <v>7</v>
      </c>
      <c r="I630" t="str">
        <f>RIGHT(Tableau134[[#This Row],[Period]],Tableau134[[#This Row],[Nbcar Period]]-6)</f>
        <v>7</v>
      </c>
      <c r="J630" s="3">
        <f>DATE(Tableau134[[#This Row],[Année]],Tableau134[[#This Row],[Droite Period]],1)</f>
        <v>44013</v>
      </c>
      <c r="K630" t="s">
        <v>995</v>
      </c>
      <c r="L630" t="s">
        <v>996</v>
      </c>
      <c r="M630">
        <f>_xlfn.NUMBERVALUE(Tableau134[[#This Row],[Sales]],".")</f>
        <v>5778.39</v>
      </c>
    </row>
    <row r="631" spans="1:13" x14ac:dyDescent="0.25">
      <c r="A631" t="s">
        <v>13</v>
      </c>
      <c r="B631" t="s">
        <v>19</v>
      </c>
      <c r="C631" t="s">
        <v>15</v>
      </c>
      <c r="D631">
        <f>LEN(Tableau134[[#This Row],[Categ]])</f>
        <v>10</v>
      </c>
      <c r="E631" t="str">
        <f>RIGHT(Tableau134[[#This Row],[Categ]],Tableau134[[#This Row],[Nbcar]]-6)</f>
        <v>Haut</v>
      </c>
      <c r="F631" t="s">
        <v>31</v>
      </c>
      <c r="G631" t="str">
        <f>LEFT(Tableau134[[#This Row],[Period]],4)</f>
        <v>2021</v>
      </c>
      <c r="H631">
        <f>LEN(Tableau134[[#This Row],[Period]])</f>
        <v>7</v>
      </c>
      <c r="I631" t="str">
        <f>RIGHT(Tableau134[[#This Row],[Period]],Tableau134[[#This Row],[Nbcar Period]]-6)</f>
        <v>3</v>
      </c>
      <c r="J631" s="3">
        <f>DATE(Tableau134[[#This Row],[Année]],Tableau134[[#This Row],[Droite Period]],1)</f>
        <v>44256</v>
      </c>
      <c r="K631" t="s">
        <v>326</v>
      </c>
      <c r="L631" t="s">
        <v>997</v>
      </c>
      <c r="M631">
        <f>_xlfn.NUMBERVALUE(Tableau134[[#This Row],[Sales]],".")</f>
        <v>4595.97</v>
      </c>
    </row>
    <row r="632" spans="1:13" x14ac:dyDescent="0.25">
      <c r="A632" t="s">
        <v>13</v>
      </c>
      <c r="B632" t="s">
        <v>34</v>
      </c>
      <c r="C632" t="s">
        <v>15</v>
      </c>
      <c r="D632">
        <f>LEN(Tableau134[[#This Row],[Categ]])</f>
        <v>10</v>
      </c>
      <c r="E632" t="str">
        <f>RIGHT(Tableau134[[#This Row],[Categ]],Tableau134[[#This Row],[Nbcar]]-6)</f>
        <v>Haut</v>
      </c>
      <c r="F632" t="s">
        <v>189</v>
      </c>
      <c r="G632" t="str">
        <f>LEFT(Tableau134[[#This Row],[Period]],4)</f>
        <v>2020</v>
      </c>
      <c r="H632">
        <f>LEN(Tableau134[[#This Row],[Period]])</f>
        <v>7</v>
      </c>
      <c r="I632" t="str">
        <f>RIGHT(Tableau134[[#This Row],[Period]],Tableau134[[#This Row],[Nbcar Period]]-6)</f>
        <v>9</v>
      </c>
      <c r="J632" s="3">
        <f>DATE(Tableau134[[#This Row],[Année]],Tableau134[[#This Row],[Droite Period]],1)</f>
        <v>44075</v>
      </c>
      <c r="K632" t="s">
        <v>77</v>
      </c>
      <c r="L632" t="s">
        <v>998</v>
      </c>
      <c r="M632">
        <f>_xlfn.NUMBERVALUE(Tableau134[[#This Row],[Sales]],".")</f>
        <v>449.34</v>
      </c>
    </row>
    <row r="633" spans="1:13" x14ac:dyDescent="0.25">
      <c r="A633" t="s">
        <v>13</v>
      </c>
      <c r="B633" t="s">
        <v>14</v>
      </c>
      <c r="C633" t="s">
        <v>15</v>
      </c>
      <c r="D633">
        <f>LEN(Tableau134[[#This Row],[Categ]])</f>
        <v>10</v>
      </c>
      <c r="E633" t="str">
        <f>RIGHT(Tableau134[[#This Row],[Categ]],Tableau134[[#This Row],[Nbcar]]-6)</f>
        <v>Haut</v>
      </c>
      <c r="F633" t="s">
        <v>20</v>
      </c>
      <c r="G633" t="str">
        <f>LEFT(Tableau134[[#This Row],[Period]],4)</f>
        <v>2020</v>
      </c>
      <c r="H633">
        <f>LEN(Tableau134[[#This Row],[Period]])</f>
        <v>8</v>
      </c>
      <c r="I633" t="str">
        <f>RIGHT(Tableau134[[#This Row],[Period]],Tableau134[[#This Row],[Nbcar Period]]-6)</f>
        <v>12</v>
      </c>
      <c r="J633" s="3">
        <f>DATE(Tableau134[[#This Row],[Année]],Tableau134[[#This Row],[Droite Period]],1)</f>
        <v>44166</v>
      </c>
      <c r="K633" t="s">
        <v>999</v>
      </c>
      <c r="L633" t="s">
        <v>1000</v>
      </c>
      <c r="M633">
        <f>_xlfn.NUMBERVALUE(Tableau134[[#This Row],[Sales]],".")</f>
        <v>9727.99</v>
      </c>
    </row>
    <row r="634" spans="1:13" x14ac:dyDescent="0.25">
      <c r="A634" t="s">
        <v>13</v>
      </c>
      <c r="B634" t="s">
        <v>97</v>
      </c>
      <c r="C634" t="s">
        <v>30</v>
      </c>
      <c r="D634">
        <f>LEN(Tableau134[[#This Row],[Categ]])</f>
        <v>9</v>
      </c>
      <c r="E634" t="str">
        <f>RIGHT(Tableau134[[#This Row],[Categ]],Tableau134[[#This Row],[Nbcar]]-6)</f>
        <v>Bas</v>
      </c>
      <c r="F634" t="s">
        <v>20</v>
      </c>
      <c r="G634" t="str">
        <f>LEFT(Tableau134[[#This Row],[Period]],4)</f>
        <v>2020</v>
      </c>
      <c r="H634">
        <f>LEN(Tableau134[[#This Row],[Period]])</f>
        <v>8</v>
      </c>
      <c r="I634" t="str">
        <f>RIGHT(Tableau134[[#This Row],[Period]],Tableau134[[#This Row],[Nbcar Period]]-6)</f>
        <v>12</v>
      </c>
      <c r="J634" s="3">
        <f>DATE(Tableau134[[#This Row],[Année]],Tableau134[[#This Row],[Droite Period]],1)</f>
        <v>44166</v>
      </c>
      <c r="K634" t="s">
        <v>98</v>
      </c>
      <c r="L634" t="s">
        <v>1001</v>
      </c>
      <c r="M634">
        <f>_xlfn.NUMBERVALUE(Tableau134[[#This Row],[Sales]],".")</f>
        <v>1957.39</v>
      </c>
    </row>
    <row r="635" spans="1:13" x14ac:dyDescent="0.25">
      <c r="A635" t="s">
        <v>13</v>
      </c>
      <c r="B635" t="s">
        <v>14</v>
      </c>
      <c r="C635" t="s">
        <v>30</v>
      </c>
      <c r="D635">
        <f>LEN(Tableau134[[#This Row],[Categ]])</f>
        <v>9</v>
      </c>
      <c r="E635" t="str">
        <f>RIGHT(Tableau134[[#This Row],[Categ]],Tableau134[[#This Row],[Nbcar]]-6)</f>
        <v>Bas</v>
      </c>
      <c r="F635" t="s">
        <v>152</v>
      </c>
      <c r="G635" t="str">
        <f>LEFT(Tableau134[[#This Row],[Period]],4)</f>
        <v>2019</v>
      </c>
      <c r="H635">
        <f>LEN(Tableau134[[#This Row],[Period]])</f>
        <v>7</v>
      </c>
      <c r="I635" t="str">
        <f>RIGHT(Tableau134[[#This Row],[Period]],Tableau134[[#This Row],[Nbcar Period]]-6)</f>
        <v>7</v>
      </c>
      <c r="J635" s="3">
        <f>DATE(Tableau134[[#This Row],[Année]],Tableau134[[#This Row],[Droite Period]],1)</f>
        <v>43647</v>
      </c>
      <c r="K635" t="s">
        <v>415</v>
      </c>
      <c r="L635" t="s">
        <v>1002</v>
      </c>
      <c r="M635">
        <f>_xlfn.NUMBERVALUE(Tableau134[[#This Row],[Sales]],".")</f>
        <v>9869.74</v>
      </c>
    </row>
    <row r="636" spans="1:13" x14ac:dyDescent="0.25">
      <c r="A636" t="s">
        <v>13</v>
      </c>
      <c r="B636" t="s">
        <v>97</v>
      </c>
      <c r="C636" t="s">
        <v>30</v>
      </c>
      <c r="D636">
        <f>LEN(Tableau134[[#This Row],[Categ]])</f>
        <v>9</v>
      </c>
      <c r="E636" t="str">
        <f>RIGHT(Tableau134[[#This Row],[Categ]],Tableau134[[#This Row],[Nbcar]]-6)</f>
        <v>Bas</v>
      </c>
      <c r="F636" t="s">
        <v>64</v>
      </c>
      <c r="G636" t="str">
        <f>LEFT(Tableau134[[#This Row],[Period]],4)</f>
        <v>2019</v>
      </c>
      <c r="H636">
        <f>LEN(Tableau134[[#This Row],[Period]])</f>
        <v>7</v>
      </c>
      <c r="I636" t="str">
        <f>RIGHT(Tableau134[[#This Row],[Period]],Tableau134[[#This Row],[Nbcar Period]]-6)</f>
        <v>8</v>
      </c>
      <c r="J636" s="3">
        <f>DATE(Tableau134[[#This Row],[Année]],Tableau134[[#This Row],[Droite Period]],1)</f>
        <v>43678</v>
      </c>
      <c r="K636" t="s">
        <v>297</v>
      </c>
      <c r="L636" t="s">
        <v>1003</v>
      </c>
      <c r="M636">
        <f>_xlfn.NUMBERVALUE(Tableau134[[#This Row],[Sales]],".")</f>
        <v>3504.57</v>
      </c>
    </row>
    <row r="637" spans="1:13" x14ac:dyDescent="0.25">
      <c r="A637" t="s">
        <v>13</v>
      </c>
      <c r="B637" t="s">
        <v>34</v>
      </c>
      <c r="C637" t="s">
        <v>35</v>
      </c>
      <c r="D637">
        <f>LEN(Tableau134[[#This Row],[Categ]])</f>
        <v>17</v>
      </c>
      <c r="E637" t="str">
        <f>RIGHT(Tableau134[[#This Row],[Categ]],Tableau134[[#This Row],[Nbcar]]-6)</f>
        <v>Haut-Et-Bas</v>
      </c>
      <c r="F637" t="s">
        <v>218</v>
      </c>
      <c r="G637" t="str">
        <f>LEFT(Tableau134[[#This Row],[Period]],4)</f>
        <v>2019</v>
      </c>
      <c r="H637">
        <f>LEN(Tableau134[[#This Row],[Period]])</f>
        <v>8</v>
      </c>
      <c r="I637" t="str">
        <f>RIGHT(Tableau134[[#This Row],[Period]],Tableau134[[#This Row],[Nbcar Period]]-6)</f>
        <v>12</v>
      </c>
      <c r="J637" s="3">
        <f>DATE(Tableau134[[#This Row],[Année]],Tableau134[[#This Row],[Droite Period]],1)</f>
        <v>43800</v>
      </c>
      <c r="K637" t="s">
        <v>747</v>
      </c>
      <c r="L637" t="s">
        <v>1004</v>
      </c>
      <c r="M637">
        <f>_xlfn.NUMBERVALUE(Tableau134[[#This Row],[Sales]],".")</f>
        <v>2409.15</v>
      </c>
    </row>
    <row r="638" spans="1:13" x14ac:dyDescent="0.25">
      <c r="A638" t="s">
        <v>13</v>
      </c>
      <c r="B638" t="s">
        <v>26</v>
      </c>
      <c r="C638" t="s">
        <v>30</v>
      </c>
      <c r="D638">
        <f>LEN(Tableau134[[#This Row],[Categ]])</f>
        <v>9</v>
      </c>
      <c r="E638" t="str">
        <f>RIGHT(Tableau134[[#This Row],[Categ]],Tableau134[[#This Row],[Nbcar]]-6)</f>
        <v>Bas</v>
      </c>
      <c r="F638" t="s">
        <v>218</v>
      </c>
      <c r="G638" t="str">
        <f>LEFT(Tableau134[[#This Row],[Period]],4)</f>
        <v>2019</v>
      </c>
      <c r="H638">
        <f>LEN(Tableau134[[#This Row],[Period]])</f>
        <v>8</v>
      </c>
      <c r="I638" t="str">
        <f>RIGHT(Tableau134[[#This Row],[Period]],Tableau134[[#This Row],[Nbcar Period]]-6)</f>
        <v>12</v>
      </c>
      <c r="J638" s="3">
        <f>DATE(Tableau134[[#This Row],[Année]],Tableau134[[#This Row],[Droite Period]],1)</f>
        <v>43800</v>
      </c>
      <c r="K638" t="s">
        <v>243</v>
      </c>
      <c r="L638" t="s">
        <v>1005</v>
      </c>
      <c r="M638">
        <f>_xlfn.NUMBERVALUE(Tableau134[[#This Row],[Sales]],".")</f>
        <v>7993.64</v>
      </c>
    </row>
    <row r="639" spans="1:13" x14ac:dyDescent="0.25">
      <c r="A639" t="s">
        <v>13</v>
      </c>
      <c r="B639" t="s">
        <v>34</v>
      </c>
      <c r="C639" t="s">
        <v>35</v>
      </c>
      <c r="D639">
        <f>LEN(Tableau134[[#This Row],[Categ]])</f>
        <v>17</v>
      </c>
      <c r="E639" t="str">
        <f>RIGHT(Tableau134[[#This Row],[Categ]],Tableau134[[#This Row],[Nbcar]]-6)</f>
        <v>Haut-Et-Bas</v>
      </c>
      <c r="F639" t="s">
        <v>64</v>
      </c>
      <c r="G639" t="str">
        <f>LEFT(Tableau134[[#This Row],[Period]],4)</f>
        <v>2019</v>
      </c>
      <c r="H639">
        <f>LEN(Tableau134[[#This Row],[Period]])</f>
        <v>7</v>
      </c>
      <c r="I639" t="str">
        <f>RIGHT(Tableau134[[#This Row],[Period]],Tableau134[[#This Row],[Nbcar Period]]-6)</f>
        <v>8</v>
      </c>
      <c r="J639" s="3">
        <f>DATE(Tableau134[[#This Row],[Année]],Tableau134[[#This Row],[Droite Period]],1)</f>
        <v>43678</v>
      </c>
      <c r="K639" t="s">
        <v>428</v>
      </c>
      <c r="L639" t="s">
        <v>1006</v>
      </c>
      <c r="M639">
        <f>_xlfn.NUMBERVALUE(Tableau134[[#This Row],[Sales]],".")</f>
        <v>2686.82</v>
      </c>
    </row>
    <row r="640" spans="1:13" x14ac:dyDescent="0.25">
      <c r="A640" t="s">
        <v>13</v>
      </c>
      <c r="B640" t="s">
        <v>45</v>
      </c>
      <c r="C640" t="s">
        <v>15</v>
      </c>
      <c r="D640">
        <f>LEN(Tableau134[[#This Row],[Categ]])</f>
        <v>10</v>
      </c>
      <c r="E640" t="str">
        <f>RIGHT(Tableau134[[#This Row],[Categ]],Tableau134[[#This Row],[Nbcar]]-6)</f>
        <v>Haut</v>
      </c>
      <c r="F640" t="s">
        <v>176</v>
      </c>
      <c r="G640" t="str">
        <f>LEFT(Tableau134[[#This Row],[Period]],4)</f>
        <v>2020</v>
      </c>
      <c r="H640">
        <f>LEN(Tableau134[[#This Row],[Period]])</f>
        <v>7</v>
      </c>
      <c r="I640" t="str">
        <f>RIGHT(Tableau134[[#This Row],[Period]],Tableau134[[#This Row],[Nbcar Period]]-6)</f>
        <v>4</v>
      </c>
      <c r="J640" s="3">
        <f>DATE(Tableau134[[#This Row],[Année]],Tableau134[[#This Row],[Droite Period]],1)</f>
        <v>43922</v>
      </c>
      <c r="K640" t="s">
        <v>426</v>
      </c>
      <c r="L640" t="s">
        <v>1007</v>
      </c>
      <c r="M640">
        <f>_xlfn.NUMBERVALUE(Tableau134[[#This Row],[Sales]],".")</f>
        <v>8486.31</v>
      </c>
    </row>
    <row r="641" spans="1:13" x14ac:dyDescent="0.25">
      <c r="A641" t="s">
        <v>13</v>
      </c>
      <c r="B641" t="s">
        <v>19</v>
      </c>
      <c r="C641" t="s">
        <v>15</v>
      </c>
      <c r="D641">
        <f>LEN(Tableau134[[#This Row],[Categ]])</f>
        <v>10</v>
      </c>
      <c r="E641" t="str">
        <f>RIGHT(Tableau134[[#This Row],[Categ]],Tableau134[[#This Row],[Nbcar]]-6)</f>
        <v>Haut</v>
      </c>
      <c r="F641" t="s">
        <v>70</v>
      </c>
      <c r="G641" t="str">
        <f>LEFT(Tableau134[[#This Row],[Period]],4)</f>
        <v>2019</v>
      </c>
      <c r="H641">
        <f>LEN(Tableau134[[#This Row],[Period]])</f>
        <v>7</v>
      </c>
      <c r="I641" t="str">
        <f>RIGHT(Tableau134[[#This Row],[Period]],Tableau134[[#This Row],[Nbcar Period]]-6)</f>
        <v>9</v>
      </c>
      <c r="J641" s="3">
        <f>DATE(Tableau134[[#This Row],[Année]],Tableau134[[#This Row],[Droite Period]],1)</f>
        <v>43709</v>
      </c>
      <c r="K641" t="s">
        <v>1008</v>
      </c>
      <c r="L641" t="s">
        <v>1009</v>
      </c>
      <c r="M641">
        <f>_xlfn.NUMBERVALUE(Tableau134[[#This Row],[Sales]],".")</f>
        <v>5085.5</v>
      </c>
    </row>
    <row r="642" spans="1:13" x14ac:dyDescent="0.25">
      <c r="A642" t="s">
        <v>13</v>
      </c>
      <c r="B642" t="s">
        <v>73</v>
      </c>
      <c r="C642" t="s">
        <v>15</v>
      </c>
      <c r="D642">
        <f>LEN(Tableau134[[#This Row],[Categ]])</f>
        <v>10</v>
      </c>
      <c r="E642" t="str">
        <f>RIGHT(Tableau134[[#This Row],[Categ]],Tableau134[[#This Row],[Nbcar]]-6)</f>
        <v>Haut</v>
      </c>
      <c r="F642" t="s">
        <v>20</v>
      </c>
      <c r="G642" t="str">
        <f>LEFT(Tableau134[[#This Row],[Period]],4)</f>
        <v>2020</v>
      </c>
      <c r="H642">
        <f>LEN(Tableau134[[#This Row],[Period]])</f>
        <v>8</v>
      </c>
      <c r="I642" t="str">
        <f>RIGHT(Tableau134[[#This Row],[Period]],Tableau134[[#This Row],[Nbcar Period]]-6)</f>
        <v>12</v>
      </c>
      <c r="J642" s="3">
        <f>DATE(Tableau134[[#This Row],[Année]],Tableau134[[#This Row],[Droite Period]],1)</f>
        <v>44166</v>
      </c>
      <c r="K642" t="s">
        <v>830</v>
      </c>
      <c r="L642" t="s">
        <v>1010</v>
      </c>
      <c r="M642">
        <f>_xlfn.NUMBERVALUE(Tableau134[[#This Row],[Sales]],".")</f>
        <v>3827.92</v>
      </c>
    </row>
    <row r="643" spans="1:13" x14ac:dyDescent="0.25">
      <c r="A643" t="s">
        <v>13</v>
      </c>
      <c r="B643" t="s">
        <v>26</v>
      </c>
      <c r="C643" t="s">
        <v>30</v>
      </c>
      <c r="D643">
        <f>LEN(Tableau134[[#This Row],[Categ]])</f>
        <v>9</v>
      </c>
      <c r="E643" t="str">
        <f>RIGHT(Tableau134[[#This Row],[Categ]],Tableau134[[#This Row],[Nbcar]]-6)</f>
        <v>Bas</v>
      </c>
      <c r="F643" t="s">
        <v>89</v>
      </c>
      <c r="G643" t="str">
        <f>LEFT(Tableau134[[#This Row],[Period]],4)</f>
        <v>2019</v>
      </c>
      <c r="H643">
        <f>LEN(Tableau134[[#This Row],[Period]])</f>
        <v>7</v>
      </c>
      <c r="I643" t="str">
        <f>RIGHT(Tableau134[[#This Row],[Period]],Tableau134[[#This Row],[Nbcar Period]]-6)</f>
        <v>6</v>
      </c>
      <c r="J643" s="3">
        <f>DATE(Tableau134[[#This Row],[Année]],Tableau134[[#This Row],[Droite Period]],1)</f>
        <v>43617</v>
      </c>
      <c r="K643" t="s">
        <v>1011</v>
      </c>
      <c r="L643" t="s">
        <v>1012</v>
      </c>
      <c r="M643">
        <f>_xlfn.NUMBERVALUE(Tableau134[[#This Row],[Sales]],".")</f>
        <v>7448.5</v>
      </c>
    </row>
    <row r="644" spans="1:13" x14ac:dyDescent="0.25">
      <c r="A644" t="s">
        <v>13</v>
      </c>
      <c r="B644" t="s">
        <v>14</v>
      </c>
      <c r="C644" t="s">
        <v>35</v>
      </c>
      <c r="D644">
        <f>LEN(Tableau134[[#This Row],[Categ]])</f>
        <v>17</v>
      </c>
      <c r="E644" t="str">
        <f>RIGHT(Tableau134[[#This Row],[Categ]],Tableau134[[#This Row],[Nbcar]]-6)</f>
        <v>Haut-Et-Bas</v>
      </c>
      <c r="F644" t="s">
        <v>58</v>
      </c>
      <c r="G644" t="str">
        <f>LEFT(Tableau134[[#This Row],[Period]],4)</f>
        <v>2020</v>
      </c>
      <c r="H644">
        <f>LEN(Tableau134[[#This Row],[Period]])</f>
        <v>8</v>
      </c>
      <c r="I644" t="str">
        <f>RIGHT(Tableau134[[#This Row],[Period]],Tableau134[[#This Row],[Nbcar Period]]-6)</f>
        <v>10</v>
      </c>
      <c r="J644" s="3">
        <f>DATE(Tableau134[[#This Row],[Année]],Tableau134[[#This Row],[Droite Period]],1)</f>
        <v>44105</v>
      </c>
      <c r="K644" t="s">
        <v>157</v>
      </c>
      <c r="L644" t="s">
        <v>1013</v>
      </c>
      <c r="M644">
        <f>_xlfn.NUMBERVALUE(Tableau134[[#This Row],[Sales]],".")</f>
        <v>4220.3500000000004</v>
      </c>
    </row>
    <row r="645" spans="1:13" x14ac:dyDescent="0.25">
      <c r="A645" t="s">
        <v>13</v>
      </c>
      <c r="B645" t="s">
        <v>73</v>
      </c>
      <c r="C645" t="s">
        <v>30</v>
      </c>
      <c r="D645">
        <f>LEN(Tableau134[[#This Row],[Categ]])</f>
        <v>9</v>
      </c>
      <c r="E645" t="str">
        <f>RIGHT(Tableau134[[#This Row],[Categ]],Tableau134[[#This Row],[Nbcar]]-6)</f>
        <v>Bas</v>
      </c>
      <c r="F645" t="s">
        <v>31</v>
      </c>
      <c r="G645" t="str">
        <f>LEFT(Tableau134[[#This Row],[Period]],4)</f>
        <v>2021</v>
      </c>
      <c r="H645">
        <f>LEN(Tableau134[[#This Row],[Period]])</f>
        <v>7</v>
      </c>
      <c r="I645" t="str">
        <f>RIGHT(Tableau134[[#This Row],[Period]],Tableau134[[#This Row],[Nbcar Period]]-6)</f>
        <v>3</v>
      </c>
      <c r="J645" s="3">
        <f>DATE(Tableau134[[#This Row],[Année]],Tableau134[[#This Row],[Droite Period]],1)</f>
        <v>44256</v>
      </c>
      <c r="K645" t="s">
        <v>790</v>
      </c>
      <c r="L645" t="s">
        <v>1014</v>
      </c>
      <c r="M645">
        <f>_xlfn.NUMBERVALUE(Tableau134[[#This Row],[Sales]],".")</f>
        <v>4588.91</v>
      </c>
    </row>
    <row r="646" spans="1:13" x14ac:dyDescent="0.25">
      <c r="A646" t="s">
        <v>13</v>
      </c>
      <c r="B646" t="s">
        <v>19</v>
      </c>
      <c r="C646" t="s">
        <v>15</v>
      </c>
      <c r="D646">
        <f>LEN(Tableau134[[#This Row],[Categ]])</f>
        <v>10</v>
      </c>
      <c r="E646" t="str">
        <f>RIGHT(Tableau134[[#This Row],[Categ]],Tableau134[[#This Row],[Nbcar]]-6)</f>
        <v>Haut</v>
      </c>
      <c r="F646" t="s">
        <v>189</v>
      </c>
      <c r="G646" t="str">
        <f>LEFT(Tableau134[[#This Row],[Period]],4)</f>
        <v>2020</v>
      </c>
      <c r="H646">
        <f>LEN(Tableau134[[#This Row],[Period]])</f>
        <v>7</v>
      </c>
      <c r="I646" t="str">
        <f>RIGHT(Tableau134[[#This Row],[Period]],Tableau134[[#This Row],[Nbcar Period]]-6)</f>
        <v>9</v>
      </c>
      <c r="J646" s="3">
        <f>DATE(Tableau134[[#This Row],[Année]],Tableau134[[#This Row],[Droite Period]],1)</f>
        <v>44075</v>
      </c>
      <c r="K646" t="s">
        <v>314</v>
      </c>
      <c r="L646" t="s">
        <v>1015</v>
      </c>
      <c r="M646">
        <f>_xlfn.NUMBERVALUE(Tableau134[[#This Row],[Sales]],".")</f>
        <v>4169.47</v>
      </c>
    </row>
    <row r="647" spans="1:13" x14ac:dyDescent="0.25">
      <c r="A647" t="s">
        <v>13</v>
      </c>
      <c r="B647" t="s">
        <v>14</v>
      </c>
      <c r="C647" t="s">
        <v>15</v>
      </c>
      <c r="D647">
        <f>LEN(Tableau134[[#This Row],[Categ]])</f>
        <v>10</v>
      </c>
      <c r="E647" t="str">
        <f>RIGHT(Tableau134[[#This Row],[Categ]],Tableau134[[#This Row],[Nbcar]]-6)</f>
        <v>Haut</v>
      </c>
      <c r="F647" t="s">
        <v>144</v>
      </c>
      <c r="G647" t="str">
        <f>LEFT(Tableau134[[#This Row],[Period]],4)</f>
        <v>2020</v>
      </c>
      <c r="H647">
        <f>LEN(Tableau134[[#This Row],[Period]])</f>
        <v>7</v>
      </c>
      <c r="I647" t="str">
        <f>RIGHT(Tableau134[[#This Row],[Period]],Tableau134[[#This Row],[Nbcar Period]]-6)</f>
        <v>7</v>
      </c>
      <c r="J647" s="3">
        <f>DATE(Tableau134[[#This Row],[Année]],Tableau134[[#This Row],[Droite Period]],1)</f>
        <v>44013</v>
      </c>
      <c r="K647" t="s">
        <v>555</v>
      </c>
      <c r="L647" t="s">
        <v>1016</v>
      </c>
      <c r="M647">
        <f>_xlfn.NUMBERVALUE(Tableau134[[#This Row],[Sales]],".")</f>
        <v>8480.36</v>
      </c>
    </row>
    <row r="648" spans="1:13" x14ac:dyDescent="0.25">
      <c r="A648" t="s">
        <v>13</v>
      </c>
      <c r="B648" t="s">
        <v>26</v>
      </c>
      <c r="C648" t="s">
        <v>30</v>
      </c>
      <c r="D648">
        <f>LEN(Tableau134[[#This Row],[Categ]])</f>
        <v>9</v>
      </c>
      <c r="E648" t="str">
        <f>RIGHT(Tableau134[[#This Row],[Categ]],Tableau134[[#This Row],[Nbcar]]-6)</f>
        <v>Bas</v>
      </c>
      <c r="F648" t="s">
        <v>27</v>
      </c>
      <c r="G648" t="str">
        <f>LEFT(Tableau134[[#This Row],[Period]],4)</f>
        <v>2019</v>
      </c>
      <c r="H648">
        <f>LEN(Tableau134[[#This Row],[Period]])</f>
        <v>7</v>
      </c>
      <c r="I648" t="str">
        <f>RIGHT(Tableau134[[#This Row],[Period]],Tableau134[[#This Row],[Nbcar Period]]-6)</f>
        <v>5</v>
      </c>
      <c r="J648" s="3">
        <f>DATE(Tableau134[[#This Row],[Année]],Tableau134[[#This Row],[Droite Period]],1)</f>
        <v>43586</v>
      </c>
      <c r="K648" t="s">
        <v>733</v>
      </c>
      <c r="L648" t="s">
        <v>1017</v>
      </c>
      <c r="M648">
        <f>_xlfn.NUMBERVALUE(Tableau134[[#This Row],[Sales]],".")</f>
        <v>8824.66</v>
      </c>
    </row>
    <row r="649" spans="1:13" x14ac:dyDescent="0.25">
      <c r="A649" t="s">
        <v>13</v>
      </c>
      <c r="B649" t="s">
        <v>26</v>
      </c>
      <c r="C649" t="s">
        <v>15</v>
      </c>
      <c r="D649">
        <f>LEN(Tableau134[[#This Row],[Categ]])</f>
        <v>10</v>
      </c>
      <c r="E649" t="str">
        <f>RIGHT(Tableau134[[#This Row],[Categ]],Tableau134[[#This Row],[Nbcar]]-6)</f>
        <v>Haut</v>
      </c>
      <c r="F649" t="s">
        <v>114</v>
      </c>
      <c r="G649" t="str">
        <f>LEFT(Tableau134[[#This Row],[Period]],4)</f>
        <v>2020</v>
      </c>
      <c r="H649">
        <f>LEN(Tableau134[[#This Row],[Period]])</f>
        <v>7</v>
      </c>
      <c r="I649" t="str">
        <f>RIGHT(Tableau134[[#This Row],[Period]],Tableau134[[#This Row],[Nbcar Period]]-6)</f>
        <v>3</v>
      </c>
      <c r="J649" s="3">
        <f>DATE(Tableau134[[#This Row],[Année]],Tableau134[[#This Row],[Droite Period]],1)</f>
        <v>43891</v>
      </c>
      <c r="K649" t="s">
        <v>646</v>
      </c>
      <c r="L649" t="s">
        <v>1018</v>
      </c>
      <c r="M649">
        <f>_xlfn.NUMBERVALUE(Tableau134[[#This Row],[Sales]],".")</f>
        <v>5122.28</v>
      </c>
    </row>
    <row r="650" spans="1:13" x14ac:dyDescent="0.25">
      <c r="A650" t="s">
        <v>13</v>
      </c>
      <c r="B650" t="s">
        <v>45</v>
      </c>
      <c r="C650" t="s">
        <v>30</v>
      </c>
      <c r="D650">
        <f>LEN(Tableau134[[#This Row],[Categ]])</f>
        <v>9</v>
      </c>
      <c r="E650" t="str">
        <f>RIGHT(Tableau134[[#This Row],[Categ]],Tableau134[[#This Row],[Nbcar]]-6)</f>
        <v>Bas</v>
      </c>
      <c r="F650" t="s">
        <v>39</v>
      </c>
      <c r="G650" t="str">
        <f>LEFT(Tableau134[[#This Row],[Period]],4)</f>
        <v>2020</v>
      </c>
      <c r="H650">
        <f>LEN(Tableau134[[#This Row],[Period]])</f>
        <v>8</v>
      </c>
      <c r="I650" t="str">
        <f>RIGHT(Tableau134[[#This Row],[Period]],Tableau134[[#This Row],[Nbcar Period]]-6)</f>
        <v>11</v>
      </c>
      <c r="J650" s="3">
        <f>DATE(Tableau134[[#This Row],[Année]],Tableau134[[#This Row],[Droite Period]],1)</f>
        <v>44136</v>
      </c>
      <c r="K650" t="s">
        <v>526</v>
      </c>
      <c r="L650" t="s">
        <v>1019</v>
      </c>
      <c r="M650">
        <f>_xlfn.NUMBERVALUE(Tableau134[[#This Row],[Sales]],".")</f>
        <v>2276.4499999999998</v>
      </c>
    </row>
    <row r="651" spans="1:13" x14ac:dyDescent="0.25">
      <c r="A651" t="s">
        <v>13</v>
      </c>
      <c r="B651" t="s">
        <v>34</v>
      </c>
      <c r="C651" t="s">
        <v>35</v>
      </c>
      <c r="D651">
        <f>LEN(Tableau134[[#This Row],[Categ]])</f>
        <v>17</v>
      </c>
      <c r="E651" t="str">
        <f>RIGHT(Tableau134[[#This Row],[Categ]],Tableau134[[#This Row],[Nbcar]]-6)</f>
        <v>Haut-Et-Bas</v>
      </c>
      <c r="F651" t="s">
        <v>42</v>
      </c>
      <c r="G651" t="str">
        <f>LEFT(Tableau134[[#This Row],[Period]],4)</f>
        <v>2020</v>
      </c>
      <c r="H651">
        <f>LEN(Tableau134[[#This Row],[Period]])</f>
        <v>7</v>
      </c>
      <c r="I651" t="str">
        <f>RIGHT(Tableau134[[#This Row],[Period]],Tableau134[[#This Row],[Nbcar Period]]-6)</f>
        <v>6</v>
      </c>
      <c r="J651" s="3">
        <f>DATE(Tableau134[[#This Row],[Année]],Tableau134[[#This Row],[Droite Period]],1)</f>
        <v>43983</v>
      </c>
      <c r="K651" t="s">
        <v>454</v>
      </c>
      <c r="L651" t="s">
        <v>1020</v>
      </c>
      <c r="M651">
        <f>_xlfn.NUMBERVALUE(Tableau134[[#This Row],[Sales]],".")</f>
        <v>197.73</v>
      </c>
    </row>
    <row r="652" spans="1:13" x14ac:dyDescent="0.25">
      <c r="A652" t="s">
        <v>13</v>
      </c>
      <c r="B652" t="s">
        <v>26</v>
      </c>
      <c r="C652" t="s">
        <v>35</v>
      </c>
      <c r="D652">
        <f>LEN(Tableau134[[#This Row],[Categ]])</f>
        <v>17</v>
      </c>
      <c r="E652" t="str">
        <f>RIGHT(Tableau134[[#This Row],[Categ]],Tableau134[[#This Row],[Nbcar]]-6)</f>
        <v>Haut-Et-Bas</v>
      </c>
      <c r="F652" t="s">
        <v>218</v>
      </c>
      <c r="G652" t="str">
        <f>LEFT(Tableau134[[#This Row],[Period]],4)</f>
        <v>2019</v>
      </c>
      <c r="H652">
        <f>LEN(Tableau134[[#This Row],[Period]])</f>
        <v>8</v>
      </c>
      <c r="I652" t="str">
        <f>RIGHT(Tableau134[[#This Row],[Period]],Tableau134[[#This Row],[Nbcar Period]]-6)</f>
        <v>12</v>
      </c>
      <c r="J652" s="3">
        <f>DATE(Tableau134[[#This Row],[Année]],Tableau134[[#This Row],[Droite Period]],1)</f>
        <v>43800</v>
      </c>
      <c r="K652" t="s">
        <v>915</v>
      </c>
      <c r="L652" t="s">
        <v>1021</v>
      </c>
      <c r="M652">
        <f>_xlfn.NUMBERVALUE(Tableau134[[#This Row],[Sales]],".")</f>
        <v>8569.58</v>
      </c>
    </row>
    <row r="653" spans="1:13" x14ac:dyDescent="0.25">
      <c r="A653" t="s">
        <v>13</v>
      </c>
      <c r="B653" t="s">
        <v>14</v>
      </c>
      <c r="C653" t="s">
        <v>35</v>
      </c>
      <c r="D653">
        <f>LEN(Tableau134[[#This Row],[Categ]])</f>
        <v>17</v>
      </c>
      <c r="E653" t="str">
        <f>RIGHT(Tableau134[[#This Row],[Categ]],Tableau134[[#This Row],[Nbcar]]-6)</f>
        <v>Haut-Et-Bas</v>
      </c>
      <c r="F653" t="s">
        <v>23</v>
      </c>
      <c r="G653" t="str">
        <f>LEFT(Tableau134[[#This Row],[Period]],4)</f>
        <v>2019</v>
      </c>
      <c r="H653">
        <f>LEN(Tableau134[[#This Row],[Period]])</f>
        <v>8</v>
      </c>
      <c r="I653" t="str">
        <f>RIGHT(Tableau134[[#This Row],[Period]],Tableau134[[#This Row],[Nbcar Period]]-6)</f>
        <v>10</v>
      </c>
      <c r="J653" s="3">
        <f>DATE(Tableau134[[#This Row],[Année]],Tableau134[[#This Row],[Droite Period]],1)</f>
        <v>43739</v>
      </c>
      <c r="K653" t="s">
        <v>241</v>
      </c>
      <c r="L653" t="s">
        <v>1022</v>
      </c>
      <c r="M653">
        <f>_xlfn.NUMBERVALUE(Tableau134[[#This Row],[Sales]],".")</f>
        <v>7396.96</v>
      </c>
    </row>
    <row r="654" spans="1:13" x14ac:dyDescent="0.25">
      <c r="A654" t="s">
        <v>13</v>
      </c>
      <c r="B654" t="s">
        <v>14</v>
      </c>
      <c r="C654" t="s">
        <v>35</v>
      </c>
      <c r="D654">
        <f>LEN(Tableau134[[#This Row],[Categ]])</f>
        <v>17</v>
      </c>
      <c r="E654" t="str">
        <f>RIGHT(Tableau134[[#This Row],[Categ]],Tableau134[[#This Row],[Nbcar]]-6)</f>
        <v>Haut-Et-Bas</v>
      </c>
      <c r="F654" t="s">
        <v>23</v>
      </c>
      <c r="G654" t="str">
        <f>LEFT(Tableau134[[#This Row],[Period]],4)</f>
        <v>2019</v>
      </c>
      <c r="H654">
        <f>LEN(Tableau134[[#This Row],[Period]])</f>
        <v>8</v>
      </c>
      <c r="I654" t="str">
        <f>RIGHT(Tableau134[[#This Row],[Period]],Tableau134[[#This Row],[Nbcar Period]]-6)</f>
        <v>10</v>
      </c>
      <c r="J654" s="3">
        <f>DATE(Tableau134[[#This Row],[Année]],Tableau134[[#This Row],[Droite Period]],1)</f>
        <v>43739</v>
      </c>
      <c r="K654" t="s">
        <v>1023</v>
      </c>
      <c r="L654" t="s">
        <v>1024</v>
      </c>
      <c r="M654">
        <f>_xlfn.NUMBERVALUE(Tableau134[[#This Row],[Sales]],".")</f>
        <v>5389.44</v>
      </c>
    </row>
    <row r="655" spans="1:13" x14ac:dyDescent="0.25">
      <c r="A655" t="s">
        <v>13</v>
      </c>
      <c r="B655" t="s">
        <v>19</v>
      </c>
      <c r="C655" t="s">
        <v>15</v>
      </c>
      <c r="D655">
        <f>LEN(Tableau134[[#This Row],[Categ]])</f>
        <v>10</v>
      </c>
      <c r="E655" t="str">
        <f>RIGHT(Tableau134[[#This Row],[Categ]],Tableau134[[#This Row],[Nbcar]]-6)</f>
        <v>Haut</v>
      </c>
      <c r="F655" t="s">
        <v>139</v>
      </c>
      <c r="G655" t="str">
        <f>LEFT(Tableau134[[#This Row],[Period]],4)</f>
        <v>2019</v>
      </c>
      <c r="H655">
        <f>LEN(Tableau134[[#This Row],[Period]])</f>
        <v>8</v>
      </c>
      <c r="I655" t="str">
        <f>RIGHT(Tableau134[[#This Row],[Period]],Tableau134[[#This Row],[Nbcar Period]]-6)</f>
        <v>11</v>
      </c>
      <c r="J655" s="3">
        <f>DATE(Tableau134[[#This Row],[Année]],Tableau134[[#This Row],[Droite Period]],1)</f>
        <v>43770</v>
      </c>
      <c r="K655" t="s">
        <v>1025</v>
      </c>
      <c r="L655" t="s">
        <v>1012</v>
      </c>
      <c r="M655">
        <f>_xlfn.NUMBERVALUE(Tableau134[[#This Row],[Sales]],".")</f>
        <v>7448.5</v>
      </c>
    </row>
    <row r="656" spans="1:13" x14ac:dyDescent="0.25">
      <c r="A656" t="s">
        <v>13</v>
      </c>
      <c r="B656" t="s">
        <v>53</v>
      </c>
      <c r="C656" t="s">
        <v>15</v>
      </c>
      <c r="D656">
        <f>LEN(Tableau134[[#This Row],[Categ]])</f>
        <v>10</v>
      </c>
      <c r="E656" t="str">
        <f>RIGHT(Tableau134[[#This Row],[Categ]],Tableau134[[#This Row],[Nbcar]]-6)</f>
        <v>Haut</v>
      </c>
      <c r="F656" t="s">
        <v>48</v>
      </c>
      <c r="G656" t="str">
        <f>LEFT(Tableau134[[#This Row],[Period]],4)</f>
        <v>2021</v>
      </c>
      <c r="H656">
        <f>LEN(Tableau134[[#This Row],[Period]])</f>
        <v>7</v>
      </c>
      <c r="I656" t="str">
        <f>RIGHT(Tableau134[[#This Row],[Period]],Tableau134[[#This Row],[Nbcar Period]]-6)</f>
        <v>4</v>
      </c>
      <c r="J656" s="3">
        <f>DATE(Tableau134[[#This Row],[Année]],Tableau134[[#This Row],[Droite Period]],1)</f>
        <v>44287</v>
      </c>
      <c r="K656" t="s">
        <v>276</v>
      </c>
      <c r="L656" t="s">
        <v>1026</v>
      </c>
      <c r="M656">
        <f>_xlfn.NUMBERVALUE(Tableau134[[#This Row],[Sales]],".")</f>
        <v>2988.62</v>
      </c>
    </row>
    <row r="657" spans="1:13" x14ac:dyDescent="0.25">
      <c r="A657" t="s">
        <v>13</v>
      </c>
      <c r="B657" t="s">
        <v>14</v>
      </c>
      <c r="C657" t="s">
        <v>15</v>
      </c>
      <c r="D657">
        <f>LEN(Tableau134[[#This Row],[Categ]])</f>
        <v>10</v>
      </c>
      <c r="E657" t="str">
        <f>RIGHT(Tableau134[[#This Row],[Categ]],Tableau134[[#This Row],[Nbcar]]-6)</f>
        <v>Haut</v>
      </c>
      <c r="F657" t="s">
        <v>27</v>
      </c>
      <c r="G657" t="str">
        <f>LEFT(Tableau134[[#This Row],[Period]],4)</f>
        <v>2019</v>
      </c>
      <c r="H657">
        <f>LEN(Tableau134[[#This Row],[Period]])</f>
        <v>7</v>
      </c>
      <c r="I657" t="str">
        <f>RIGHT(Tableau134[[#This Row],[Period]],Tableau134[[#This Row],[Nbcar Period]]-6)</f>
        <v>5</v>
      </c>
      <c r="J657" s="3">
        <f>DATE(Tableau134[[#This Row],[Année]],Tableau134[[#This Row],[Droite Period]],1)</f>
        <v>43586</v>
      </c>
      <c r="K657" t="s">
        <v>1027</v>
      </c>
      <c r="L657" t="s">
        <v>1028</v>
      </c>
      <c r="M657">
        <f>_xlfn.NUMBERVALUE(Tableau134[[#This Row],[Sales]],".")</f>
        <v>9110.31</v>
      </c>
    </row>
    <row r="658" spans="1:13" x14ac:dyDescent="0.25">
      <c r="A658" t="s">
        <v>13</v>
      </c>
      <c r="B658" t="s">
        <v>73</v>
      </c>
      <c r="C658" t="s">
        <v>15</v>
      </c>
      <c r="D658">
        <f>LEN(Tableau134[[#This Row],[Categ]])</f>
        <v>10</v>
      </c>
      <c r="E658" t="str">
        <f>RIGHT(Tableau134[[#This Row],[Categ]],Tableau134[[#This Row],[Nbcar]]-6)</f>
        <v>Haut</v>
      </c>
      <c r="F658" t="s">
        <v>218</v>
      </c>
      <c r="G658" t="str">
        <f>LEFT(Tableau134[[#This Row],[Period]],4)</f>
        <v>2019</v>
      </c>
      <c r="H658">
        <f>LEN(Tableau134[[#This Row],[Period]])</f>
        <v>8</v>
      </c>
      <c r="I658" t="str">
        <f>RIGHT(Tableau134[[#This Row],[Period]],Tableau134[[#This Row],[Nbcar Period]]-6)</f>
        <v>12</v>
      </c>
      <c r="J658" s="3">
        <f>DATE(Tableau134[[#This Row],[Année]],Tableau134[[#This Row],[Droite Period]],1)</f>
        <v>43800</v>
      </c>
      <c r="K658" t="s">
        <v>358</v>
      </c>
      <c r="L658" t="s">
        <v>1029</v>
      </c>
      <c r="M658">
        <f>_xlfn.NUMBERVALUE(Tableau134[[#This Row],[Sales]],".")</f>
        <v>8808.61</v>
      </c>
    </row>
    <row r="659" spans="1:13" x14ac:dyDescent="0.25">
      <c r="A659" t="s">
        <v>13</v>
      </c>
      <c r="B659" t="s">
        <v>97</v>
      </c>
      <c r="C659" t="s">
        <v>30</v>
      </c>
      <c r="D659">
        <f>LEN(Tableau134[[#This Row],[Categ]])</f>
        <v>9</v>
      </c>
      <c r="E659" t="str">
        <f>RIGHT(Tableau134[[#This Row],[Categ]],Tableau134[[#This Row],[Nbcar]]-6)</f>
        <v>Bas</v>
      </c>
      <c r="F659" t="s">
        <v>31</v>
      </c>
      <c r="G659" t="str">
        <f>LEFT(Tableau134[[#This Row],[Period]],4)</f>
        <v>2021</v>
      </c>
      <c r="H659">
        <f>LEN(Tableau134[[#This Row],[Period]])</f>
        <v>7</v>
      </c>
      <c r="I659" t="str">
        <f>RIGHT(Tableau134[[#This Row],[Period]],Tableau134[[#This Row],[Nbcar Period]]-6)</f>
        <v>3</v>
      </c>
      <c r="J659" s="3">
        <f>DATE(Tableau134[[#This Row],[Année]],Tableau134[[#This Row],[Droite Period]],1)</f>
        <v>44256</v>
      </c>
      <c r="K659" t="s">
        <v>999</v>
      </c>
      <c r="L659" t="s">
        <v>1030</v>
      </c>
      <c r="M659">
        <f>_xlfn.NUMBERVALUE(Tableau134[[#This Row],[Sales]],".")</f>
        <v>2683.99</v>
      </c>
    </row>
    <row r="660" spans="1:13" x14ac:dyDescent="0.25">
      <c r="A660" t="s">
        <v>13</v>
      </c>
      <c r="B660" t="s">
        <v>14</v>
      </c>
      <c r="C660" t="s">
        <v>30</v>
      </c>
      <c r="D660">
        <f>LEN(Tableau134[[#This Row],[Categ]])</f>
        <v>9</v>
      </c>
      <c r="E660" t="str">
        <f>RIGHT(Tableau134[[#This Row],[Categ]],Tableau134[[#This Row],[Nbcar]]-6)</f>
        <v>Bas</v>
      </c>
      <c r="F660" t="s">
        <v>144</v>
      </c>
      <c r="G660" t="str">
        <f>LEFT(Tableau134[[#This Row],[Period]],4)</f>
        <v>2020</v>
      </c>
      <c r="H660">
        <f>LEN(Tableau134[[#This Row],[Period]])</f>
        <v>7</v>
      </c>
      <c r="I660" t="str">
        <f>RIGHT(Tableau134[[#This Row],[Period]],Tableau134[[#This Row],[Nbcar Period]]-6)</f>
        <v>7</v>
      </c>
      <c r="J660" s="3">
        <f>DATE(Tableau134[[#This Row],[Année]],Tableau134[[#This Row],[Droite Period]],1)</f>
        <v>44013</v>
      </c>
      <c r="K660" t="s">
        <v>531</v>
      </c>
      <c r="L660" t="s">
        <v>1031</v>
      </c>
      <c r="M660">
        <f>_xlfn.NUMBERVALUE(Tableau134[[#This Row],[Sales]],".")</f>
        <v>9246.74</v>
      </c>
    </row>
    <row r="661" spans="1:13" x14ac:dyDescent="0.25">
      <c r="A661" t="s">
        <v>13</v>
      </c>
      <c r="B661" t="s">
        <v>19</v>
      </c>
      <c r="C661" t="s">
        <v>30</v>
      </c>
      <c r="D661">
        <f>LEN(Tableau134[[#This Row],[Categ]])</f>
        <v>9</v>
      </c>
      <c r="E661" t="str">
        <f>RIGHT(Tableau134[[#This Row],[Categ]],Tableau134[[#This Row],[Nbcar]]-6)</f>
        <v>Bas</v>
      </c>
      <c r="F661" t="s">
        <v>27</v>
      </c>
      <c r="G661" t="str">
        <f>LEFT(Tableau134[[#This Row],[Period]],4)</f>
        <v>2019</v>
      </c>
      <c r="H661">
        <f>LEN(Tableau134[[#This Row],[Period]])</f>
        <v>7</v>
      </c>
      <c r="I661" t="str">
        <f>RIGHT(Tableau134[[#This Row],[Period]],Tableau134[[#This Row],[Nbcar Period]]-6)</f>
        <v>5</v>
      </c>
      <c r="J661" s="3">
        <f>DATE(Tableau134[[#This Row],[Année]],Tableau134[[#This Row],[Droite Period]],1)</f>
        <v>43586</v>
      </c>
      <c r="K661" t="s">
        <v>362</v>
      </c>
      <c r="L661" t="s">
        <v>1032</v>
      </c>
      <c r="M661">
        <f>_xlfn.NUMBERVALUE(Tableau134[[#This Row],[Sales]],".")</f>
        <v>6756.74</v>
      </c>
    </row>
    <row r="662" spans="1:13" x14ac:dyDescent="0.25">
      <c r="A662" t="s">
        <v>13</v>
      </c>
      <c r="B662" t="s">
        <v>14</v>
      </c>
      <c r="C662" t="s">
        <v>30</v>
      </c>
      <c r="D662">
        <f>LEN(Tableau134[[#This Row],[Categ]])</f>
        <v>9</v>
      </c>
      <c r="E662" t="str">
        <f>RIGHT(Tableau134[[#This Row],[Categ]],Tableau134[[#This Row],[Nbcar]]-6)</f>
        <v>Bas</v>
      </c>
      <c r="F662" t="s">
        <v>76</v>
      </c>
      <c r="G662" t="str">
        <f>LEFT(Tableau134[[#This Row],[Period]],4)</f>
        <v>2020</v>
      </c>
      <c r="H662">
        <f>LEN(Tableau134[[#This Row],[Period]])</f>
        <v>7</v>
      </c>
      <c r="I662" t="str">
        <f>RIGHT(Tableau134[[#This Row],[Period]],Tableau134[[#This Row],[Nbcar Period]]-6)</f>
        <v>8</v>
      </c>
      <c r="J662" s="3">
        <f>DATE(Tableau134[[#This Row],[Année]],Tableau134[[#This Row],[Droite Period]],1)</f>
        <v>44044</v>
      </c>
      <c r="K662" t="s">
        <v>845</v>
      </c>
      <c r="L662" t="s">
        <v>1033</v>
      </c>
      <c r="M662">
        <f>_xlfn.NUMBERVALUE(Tableau134[[#This Row],[Sales]],".")</f>
        <v>140.69999999999999</v>
      </c>
    </row>
    <row r="663" spans="1:13" x14ac:dyDescent="0.25">
      <c r="A663" t="s">
        <v>13</v>
      </c>
      <c r="B663" t="s">
        <v>97</v>
      </c>
      <c r="C663" t="s">
        <v>15</v>
      </c>
      <c r="D663">
        <f>LEN(Tableau134[[#This Row],[Categ]])</f>
        <v>10</v>
      </c>
      <c r="E663" t="str">
        <f>RIGHT(Tableau134[[#This Row],[Categ]],Tableau134[[#This Row],[Nbcar]]-6)</f>
        <v>Haut</v>
      </c>
      <c r="F663" t="s">
        <v>76</v>
      </c>
      <c r="G663" t="str">
        <f>LEFT(Tableau134[[#This Row],[Period]],4)</f>
        <v>2020</v>
      </c>
      <c r="H663">
        <f>LEN(Tableau134[[#This Row],[Period]])</f>
        <v>7</v>
      </c>
      <c r="I663" t="str">
        <f>RIGHT(Tableau134[[#This Row],[Period]],Tableau134[[#This Row],[Nbcar Period]]-6)</f>
        <v>8</v>
      </c>
      <c r="J663" s="3">
        <f>DATE(Tableau134[[#This Row],[Année]],Tableau134[[#This Row],[Droite Period]],1)</f>
        <v>44044</v>
      </c>
      <c r="K663" t="s">
        <v>430</v>
      </c>
      <c r="L663" t="s">
        <v>1034</v>
      </c>
      <c r="M663">
        <f>_xlfn.NUMBERVALUE(Tableau134[[#This Row],[Sales]],".")</f>
        <v>1015.51</v>
      </c>
    </row>
    <row r="664" spans="1:13" x14ac:dyDescent="0.25">
      <c r="A664" t="s">
        <v>13</v>
      </c>
      <c r="B664" t="s">
        <v>73</v>
      </c>
      <c r="C664" t="s">
        <v>30</v>
      </c>
      <c r="D664">
        <f>LEN(Tableau134[[#This Row],[Categ]])</f>
        <v>9</v>
      </c>
      <c r="E664" t="str">
        <f>RIGHT(Tableau134[[#This Row],[Categ]],Tableau134[[#This Row],[Nbcar]]-6)</f>
        <v>Bas</v>
      </c>
      <c r="F664" t="s">
        <v>58</v>
      </c>
      <c r="G664" t="str">
        <f>LEFT(Tableau134[[#This Row],[Period]],4)</f>
        <v>2020</v>
      </c>
      <c r="H664">
        <f>LEN(Tableau134[[#This Row],[Period]])</f>
        <v>8</v>
      </c>
      <c r="I664" t="str">
        <f>RIGHT(Tableau134[[#This Row],[Period]],Tableau134[[#This Row],[Nbcar Period]]-6)</f>
        <v>10</v>
      </c>
      <c r="J664" s="3">
        <f>DATE(Tableau134[[#This Row],[Année]],Tableau134[[#This Row],[Droite Period]],1)</f>
        <v>44105</v>
      </c>
      <c r="K664" t="s">
        <v>847</v>
      </c>
      <c r="L664" t="s">
        <v>1035</v>
      </c>
      <c r="M664">
        <f>_xlfn.NUMBERVALUE(Tableau134[[#This Row],[Sales]],".")</f>
        <v>6622.22</v>
      </c>
    </row>
    <row r="665" spans="1:13" x14ac:dyDescent="0.25">
      <c r="A665" t="s">
        <v>13</v>
      </c>
      <c r="B665" t="s">
        <v>73</v>
      </c>
      <c r="C665" t="s">
        <v>30</v>
      </c>
      <c r="D665">
        <f>LEN(Tableau134[[#This Row],[Categ]])</f>
        <v>9</v>
      </c>
      <c r="E665" t="str">
        <f>RIGHT(Tableau134[[#This Row],[Categ]],Tableau134[[#This Row],[Nbcar]]-6)</f>
        <v>Bas</v>
      </c>
      <c r="F665" t="s">
        <v>20</v>
      </c>
      <c r="G665" t="str">
        <f>LEFT(Tableau134[[#This Row],[Period]],4)</f>
        <v>2020</v>
      </c>
      <c r="H665">
        <f>LEN(Tableau134[[#This Row],[Period]])</f>
        <v>8</v>
      </c>
      <c r="I665" t="str">
        <f>RIGHT(Tableau134[[#This Row],[Period]],Tableau134[[#This Row],[Nbcar Period]]-6)</f>
        <v>12</v>
      </c>
      <c r="J665" s="3">
        <f>DATE(Tableau134[[#This Row],[Année]],Tableau134[[#This Row],[Droite Period]],1)</f>
        <v>44166</v>
      </c>
      <c r="K665" t="s">
        <v>233</v>
      </c>
      <c r="L665" t="s">
        <v>1036</v>
      </c>
      <c r="M665">
        <f>_xlfn.NUMBERVALUE(Tableau134[[#This Row],[Sales]],".")</f>
        <v>8235.34</v>
      </c>
    </row>
    <row r="666" spans="1:13" x14ac:dyDescent="0.25">
      <c r="A666" t="s">
        <v>13</v>
      </c>
      <c r="B666" t="s">
        <v>53</v>
      </c>
      <c r="C666" t="s">
        <v>15</v>
      </c>
      <c r="D666">
        <f>LEN(Tableau134[[#This Row],[Categ]])</f>
        <v>10</v>
      </c>
      <c r="E666" t="str">
        <f>RIGHT(Tableau134[[#This Row],[Categ]],Tableau134[[#This Row],[Nbcar]]-6)</f>
        <v>Haut</v>
      </c>
      <c r="F666" t="s">
        <v>70</v>
      </c>
      <c r="G666" t="str">
        <f>LEFT(Tableau134[[#This Row],[Period]],4)</f>
        <v>2019</v>
      </c>
      <c r="H666">
        <f>LEN(Tableau134[[#This Row],[Period]])</f>
        <v>7</v>
      </c>
      <c r="I666" t="str">
        <f>RIGHT(Tableau134[[#This Row],[Period]],Tableau134[[#This Row],[Nbcar Period]]-6)</f>
        <v>9</v>
      </c>
      <c r="J666" s="3">
        <f>DATE(Tableau134[[#This Row],[Année]],Tableau134[[#This Row],[Droite Period]],1)</f>
        <v>43709</v>
      </c>
      <c r="K666" t="s">
        <v>788</v>
      </c>
      <c r="L666" t="s">
        <v>1037</v>
      </c>
      <c r="M666">
        <f>_xlfn.NUMBERVALUE(Tableau134[[#This Row],[Sales]],".")</f>
        <v>124.41</v>
      </c>
    </row>
    <row r="667" spans="1:13" x14ac:dyDescent="0.25">
      <c r="A667" t="s">
        <v>13</v>
      </c>
      <c r="B667" t="s">
        <v>53</v>
      </c>
      <c r="C667" t="s">
        <v>15</v>
      </c>
      <c r="D667">
        <f>LEN(Tableau134[[#This Row],[Categ]])</f>
        <v>10</v>
      </c>
      <c r="E667" t="str">
        <f>RIGHT(Tableau134[[#This Row],[Categ]],Tableau134[[#This Row],[Nbcar]]-6)</f>
        <v>Haut</v>
      </c>
      <c r="F667" t="s">
        <v>70</v>
      </c>
      <c r="G667" t="str">
        <f>LEFT(Tableau134[[#This Row],[Period]],4)</f>
        <v>2019</v>
      </c>
      <c r="H667">
        <f>LEN(Tableau134[[#This Row],[Period]])</f>
        <v>7</v>
      </c>
      <c r="I667" t="str">
        <f>RIGHT(Tableau134[[#This Row],[Period]],Tableau134[[#This Row],[Nbcar Period]]-6)</f>
        <v>9</v>
      </c>
      <c r="J667" s="3">
        <f>DATE(Tableau134[[#This Row],[Année]],Tableau134[[#This Row],[Droite Period]],1)</f>
        <v>43709</v>
      </c>
      <c r="K667" t="s">
        <v>219</v>
      </c>
      <c r="L667" t="s">
        <v>1038</v>
      </c>
      <c r="M667">
        <f>_xlfn.NUMBERVALUE(Tableau134[[#This Row],[Sales]],".")</f>
        <v>4128.51</v>
      </c>
    </row>
    <row r="668" spans="1:13" x14ac:dyDescent="0.25">
      <c r="A668" t="s">
        <v>13</v>
      </c>
      <c r="B668" t="s">
        <v>53</v>
      </c>
      <c r="C668" t="s">
        <v>30</v>
      </c>
      <c r="D668">
        <f>LEN(Tableau134[[#This Row],[Categ]])</f>
        <v>9</v>
      </c>
      <c r="E668" t="str">
        <f>RIGHT(Tableau134[[#This Row],[Categ]],Tableau134[[#This Row],[Nbcar]]-6)</f>
        <v>Bas</v>
      </c>
      <c r="F668" t="s">
        <v>36</v>
      </c>
      <c r="G668" t="str">
        <f>LEFT(Tableau134[[#This Row],[Period]],4)</f>
        <v>2020</v>
      </c>
      <c r="H668">
        <f>LEN(Tableau134[[#This Row],[Period]])</f>
        <v>7</v>
      </c>
      <c r="I668" t="str">
        <f>RIGHT(Tableau134[[#This Row],[Period]],Tableau134[[#This Row],[Nbcar Period]]-6)</f>
        <v>1</v>
      </c>
      <c r="J668" s="3">
        <f>DATE(Tableau134[[#This Row],[Année]],Tableau134[[#This Row],[Droite Period]],1)</f>
        <v>43831</v>
      </c>
      <c r="K668" t="s">
        <v>389</v>
      </c>
      <c r="L668" t="s">
        <v>1039</v>
      </c>
      <c r="M668">
        <f>_xlfn.NUMBERVALUE(Tableau134[[#This Row],[Sales]],".")</f>
        <v>3052.38</v>
      </c>
    </row>
    <row r="669" spans="1:13" x14ac:dyDescent="0.25">
      <c r="A669" t="s">
        <v>13</v>
      </c>
      <c r="B669" t="s">
        <v>19</v>
      </c>
      <c r="C669" t="s">
        <v>15</v>
      </c>
      <c r="D669">
        <f>LEN(Tableau134[[#This Row],[Categ]])</f>
        <v>10</v>
      </c>
      <c r="E669" t="str">
        <f>RIGHT(Tableau134[[#This Row],[Categ]],Tableau134[[#This Row],[Nbcar]]-6)</f>
        <v>Haut</v>
      </c>
      <c r="F669" t="s">
        <v>114</v>
      </c>
      <c r="G669" t="str">
        <f>LEFT(Tableau134[[#This Row],[Period]],4)</f>
        <v>2020</v>
      </c>
      <c r="H669">
        <f>LEN(Tableau134[[#This Row],[Period]])</f>
        <v>7</v>
      </c>
      <c r="I669" t="str">
        <f>RIGHT(Tableau134[[#This Row],[Period]],Tableau134[[#This Row],[Nbcar Period]]-6)</f>
        <v>3</v>
      </c>
      <c r="J669" s="3">
        <f>DATE(Tableau134[[#This Row],[Année]],Tableau134[[#This Row],[Droite Period]],1)</f>
        <v>43891</v>
      </c>
      <c r="K669" t="s">
        <v>133</v>
      </c>
      <c r="L669" t="s">
        <v>1040</v>
      </c>
      <c r="M669">
        <f>_xlfn.NUMBERVALUE(Tableau134[[#This Row],[Sales]],".")</f>
        <v>3650.63</v>
      </c>
    </row>
    <row r="670" spans="1:13" x14ac:dyDescent="0.25">
      <c r="A670" t="s">
        <v>13</v>
      </c>
      <c r="B670" t="s">
        <v>34</v>
      </c>
      <c r="C670" t="s">
        <v>35</v>
      </c>
      <c r="D670">
        <f>LEN(Tableau134[[#This Row],[Categ]])</f>
        <v>17</v>
      </c>
      <c r="E670" t="str">
        <f>RIGHT(Tableau134[[#This Row],[Categ]],Tableau134[[#This Row],[Nbcar]]-6)</f>
        <v>Haut-Et-Bas</v>
      </c>
      <c r="F670" t="s">
        <v>39</v>
      </c>
      <c r="G670" t="str">
        <f>LEFT(Tableau134[[#This Row],[Period]],4)</f>
        <v>2020</v>
      </c>
      <c r="H670">
        <f>LEN(Tableau134[[#This Row],[Period]])</f>
        <v>8</v>
      </c>
      <c r="I670" t="str">
        <f>RIGHT(Tableau134[[#This Row],[Period]],Tableau134[[#This Row],[Nbcar Period]]-6)</f>
        <v>11</v>
      </c>
      <c r="J670" s="3">
        <f>DATE(Tableau134[[#This Row],[Année]],Tableau134[[#This Row],[Droite Period]],1)</f>
        <v>44136</v>
      </c>
      <c r="K670" t="s">
        <v>339</v>
      </c>
      <c r="L670" t="s">
        <v>1041</v>
      </c>
      <c r="M670">
        <f>_xlfn.NUMBERVALUE(Tableau134[[#This Row],[Sales]],".")</f>
        <v>4142.4799999999996</v>
      </c>
    </row>
    <row r="671" spans="1:13" x14ac:dyDescent="0.25">
      <c r="A671" t="s">
        <v>13</v>
      </c>
      <c r="B671" t="s">
        <v>26</v>
      </c>
      <c r="C671" t="s">
        <v>35</v>
      </c>
      <c r="D671">
        <f>LEN(Tableau134[[#This Row],[Categ]])</f>
        <v>17</v>
      </c>
      <c r="E671" t="str">
        <f>RIGHT(Tableau134[[#This Row],[Categ]],Tableau134[[#This Row],[Nbcar]]-6)</f>
        <v>Haut-Et-Bas</v>
      </c>
      <c r="F671" t="s">
        <v>16</v>
      </c>
      <c r="G671" t="str">
        <f>LEFT(Tableau134[[#This Row],[Period]],4)</f>
        <v>2020</v>
      </c>
      <c r="H671">
        <f>LEN(Tableau134[[#This Row],[Period]])</f>
        <v>7</v>
      </c>
      <c r="I671" t="str">
        <f>RIGHT(Tableau134[[#This Row],[Period]],Tableau134[[#This Row],[Nbcar Period]]-6)</f>
        <v>2</v>
      </c>
      <c r="J671" s="3">
        <f>DATE(Tableau134[[#This Row],[Année]],Tableau134[[#This Row],[Droite Period]],1)</f>
        <v>43862</v>
      </c>
      <c r="K671" t="s">
        <v>830</v>
      </c>
      <c r="L671" t="s">
        <v>1042</v>
      </c>
      <c r="M671">
        <f>_xlfn.NUMBERVALUE(Tableau134[[#This Row],[Sales]],".")</f>
        <v>7069.16</v>
      </c>
    </row>
    <row r="672" spans="1:13" x14ac:dyDescent="0.25">
      <c r="A672" t="s">
        <v>13</v>
      </c>
      <c r="B672" t="s">
        <v>73</v>
      </c>
      <c r="C672" t="s">
        <v>15</v>
      </c>
      <c r="D672">
        <f>LEN(Tableau134[[#This Row],[Categ]])</f>
        <v>10</v>
      </c>
      <c r="E672" t="str">
        <f>RIGHT(Tableau134[[#This Row],[Categ]],Tableau134[[#This Row],[Nbcar]]-6)</f>
        <v>Haut</v>
      </c>
      <c r="F672" t="s">
        <v>39</v>
      </c>
      <c r="G672" t="str">
        <f>LEFT(Tableau134[[#This Row],[Period]],4)</f>
        <v>2020</v>
      </c>
      <c r="H672">
        <f>LEN(Tableau134[[#This Row],[Period]])</f>
        <v>8</v>
      </c>
      <c r="I672" t="str">
        <f>RIGHT(Tableau134[[#This Row],[Period]],Tableau134[[#This Row],[Nbcar Period]]-6)</f>
        <v>11</v>
      </c>
      <c r="J672" s="3">
        <f>DATE(Tableau134[[#This Row],[Année]],Tableau134[[#This Row],[Droite Period]],1)</f>
        <v>44136</v>
      </c>
      <c r="K672" t="s">
        <v>847</v>
      </c>
      <c r="L672" t="s">
        <v>1043</v>
      </c>
      <c r="M672">
        <f>_xlfn.NUMBERVALUE(Tableau134[[#This Row],[Sales]],".")</f>
        <v>2673.46</v>
      </c>
    </row>
    <row r="673" spans="1:13" x14ac:dyDescent="0.25">
      <c r="A673" t="s">
        <v>13</v>
      </c>
      <c r="B673" t="s">
        <v>53</v>
      </c>
      <c r="C673" t="s">
        <v>30</v>
      </c>
      <c r="D673">
        <f>LEN(Tableau134[[#This Row],[Categ]])</f>
        <v>9</v>
      </c>
      <c r="E673" t="str">
        <f>RIGHT(Tableau134[[#This Row],[Categ]],Tableau134[[#This Row],[Nbcar]]-6)</f>
        <v>Bas</v>
      </c>
      <c r="F673" t="s">
        <v>67</v>
      </c>
      <c r="G673" t="str">
        <f>LEFT(Tableau134[[#This Row],[Period]],4)</f>
        <v>2021</v>
      </c>
      <c r="H673">
        <f>LEN(Tableau134[[#This Row],[Period]])</f>
        <v>7</v>
      </c>
      <c r="I673" t="str">
        <f>RIGHT(Tableau134[[#This Row],[Period]],Tableau134[[#This Row],[Nbcar Period]]-6)</f>
        <v>2</v>
      </c>
      <c r="J673" s="3">
        <f>DATE(Tableau134[[#This Row],[Année]],Tableau134[[#This Row],[Droite Period]],1)</f>
        <v>44228</v>
      </c>
      <c r="K673" t="s">
        <v>730</v>
      </c>
      <c r="L673" t="s">
        <v>1044</v>
      </c>
      <c r="M673">
        <f>_xlfn.NUMBERVALUE(Tableau134[[#This Row],[Sales]],".")</f>
        <v>7971.32</v>
      </c>
    </row>
    <row r="674" spans="1:13" x14ac:dyDescent="0.25">
      <c r="A674" t="s">
        <v>13</v>
      </c>
      <c r="B674" t="s">
        <v>26</v>
      </c>
      <c r="C674" t="s">
        <v>15</v>
      </c>
      <c r="D674">
        <f>LEN(Tableau134[[#This Row],[Categ]])</f>
        <v>10</v>
      </c>
      <c r="E674" t="str">
        <f>RIGHT(Tableau134[[#This Row],[Categ]],Tableau134[[#This Row],[Nbcar]]-6)</f>
        <v>Haut</v>
      </c>
      <c r="F674" t="s">
        <v>61</v>
      </c>
      <c r="G674" t="str">
        <f>LEFT(Tableau134[[#This Row],[Period]],4)</f>
        <v>2020</v>
      </c>
      <c r="H674">
        <f>LEN(Tableau134[[#This Row],[Period]])</f>
        <v>7</v>
      </c>
      <c r="I674" t="str">
        <f>RIGHT(Tableau134[[#This Row],[Period]],Tableau134[[#This Row],[Nbcar Period]]-6)</f>
        <v>5</v>
      </c>
      <c r="J674" s="3">
        <f>DATE(Tableau134[[#This Row],[Année]],Tableau134[[#This Row],[Droite Period]],1)</f>
        <v>43952</v>
      </c>
      <c r="K674" t="s">
        <v>127</v>
      </c>
      <c r="L674" t="s">
        <v>1045</v>
      </c>
      <c r="M674">
        <f>_xlfn.NUMBERVALUE(Tableau134[[#This Row],[Sales]],".")</f>
        <v>8043.1</v>
      </c>
    </row>
    <row r="675" spans="1:13" x14ac:dyDescent="0.25">
      <c r="A675" t="s">
        <v>13</v>
      </c>
      <c r="B675" t="s">
        <v>97</v>
      </c>
      <c r="C675" t="s">
        <v>15</v>
      </c>
      <c r="D675">
        <f>LEN(Tableau134[[#This Row],[Categ]])</f>
        <v>10</v>
      </c>
      <c r="E675" t="str">
        <f>RIGHT(Tableau134[[#This Row],[Categ]],Tableau134[[#This Row],[Nbcar]]-6)</f>
        <v>Haut</v>
      </c>
      <c r="F675" t="s">
        <v>36</v>
      </c>
      <c r="G675" t="str">
        <f>LEFT(Tableau134[[#This Row],[Period]],4)</f>
        <v>2020</v>
      </c>
      <c r="H675">
        <f>LEN(Tableau134[[#This Row],[Period]])</f>
        <v>7</v>
      </c>
      <c r="I675" t="str">
        <f>RIGHT(Tableau134[[#This Row],[Period]],Tableau134[[#This Row],[Nbcar Period]]-6)</f>
        <v>1</v>
      </c>
      <c r="J675" s="3">
        <f>DATE(Tableau134[[#This Row],[Année]],Tableau134[[#This Row],[Droite Period]],1)</f>
        <v>43831</v>
      </c>
      <c r="K675" t="s">
        <v>174</v>
      </c>
      <c r="L675" t="s">
        <v>1046</v>
      </c>
      <c r="M675">
        <f>_xlfn.NUMBERVALUE(Tableau134[[#This Row],[Sales]],".")</f>
        <v>7658.63</v>
      </c>
    </row>
    <row r="676" spans="1:13" x14ac:dyDescent="0.25">
      <c r="A676" t="s">
        <v>13</v>
      </c>
      <c r="B676" t="s">
        <v>97</v>
      </c>
      <c r="C676" t="s">
        <v>30</v>
      </c>
      <c r="D676">
        <f>LEN(Tableau134[[#This Row],[Categ]])</f>
        <v>9</v>
      </c>
      <c r="E676" t="str">
        <f>RIGHT(Tableau134[[#This Row],[Categ]],Tableau134[[#This Row],[Nbcar]]-6)</f>
        <v>Bas</v>
      </c>
      <c r="F676" t="s">
        <v>76</v>
      </c>
      <c r="G676" t="str">
        <f>LEFT(Tableau134[[#This Row],[Period]],4)</f>
        <v>2020</v>
      </c>
      <c r="H676">
        <f>LEN(Tableau134[[#This Row],[Period]])</f>
        <v>7</v>
      </c>
      <c r="I676" t="str">
        <f>RIGHT(Tableau134[[#This Row],[Period]],Tableau134[[#This Row],[Nbcar Period]]-6)</f>
        <v>8</v>
      </c>
      <c r="J676" s="3">
        <f>DATE(Tableau134[[#This Row],[Année]],Tableau134[[#This Row],[Droite Period]],1)</f>
        <v>44044</v>
      </c>
      <c r="K676" t="s">
        <v>426</v>
      </c>
      <c r="L676" t="s">
        <v>1047</v>
      </c>
      <c r="M676">
        <f>_xlfn.NUMBERVALUE(Tableau134[[#This Row],[Sales]],".")</f>
        <v>671.9</v>
      </c>
    </row>
    <row r="677" spans="1:13" x14ac:dyDescent="0.25">
      <c r="A677" t="s">
        <v>13</v>
      </c>
      <c r="B677" t="s">
        <v>53</v>
      </c>
      <c r="C677" t="s">
        <v>15</v>
      </c>
      <c r="D677">
        <f>LEN(Tableau134[[#This Row],[Categ]])</f>
        <v>10</v>
      </c>
      <c r="E677" t="str">
        <f>RIGHT(Tableau134[[#This Row],[Categ]],Tableau134[[#This Row],[Nbcar]]-6)</f>
        <v>Haut</v>
      </c>
      <c r="F677" t="s">
        <v>23</v>
      </c>
      <c r="G677" t="str">
        <f>LEFT(Tableau134[[#This Row],[Period]],4)</f>
        <v>2019</v>
      </c>
      <c r="H677">
        <f>LEN(Tableau134[[#This Row],[Period]])</f>
        <v>8</v>
      </c>
      <c r="I677" t="str">
        <f>RIGHT(Tableau134[[#This Row],[Period]],Tableau134[[#This Row],[Nbcar Period]]-6)</f>
        <v>10</v>
      </c>
      <c r="J677" s="3">
        <f>DATE(Tableau134[[#This Row],[Année]],Tableau134[[#This Row],[Droite Period]],1)</f>
        <v>43739</v>
      </c>
      <c r="K677" t="s">
        <v>1048</v>
      </c>
      <c r="L677" t="s">
        <v>1049</v>
      </c>
      <c r="M677">
        <f>_xlfn.NUMBERVALUE(Tableau134[[#This Row],[Sales]],".")</f>
        <v>5945.73</v>
      </c>
    </row>
    <row r="678" spans="1:13" x14ac:dyDescent="0.25">
      <c r="A678" t="s">
        <v>13</v>
      </c>
      <c r="B678" t="s">
        <v>14</v>
      </c>
      <c r="C678" t="s">
        <v>15</v>
      </c>
      <c r="D678">
        <f>LEN(Tableau134[[#This Row],[Categ]])</f>
        <v>10</v>
      </c>
      <c r="E678" t="str">
        <f>RIGHT(Tableau134[[#This Row],[Categ]],Tableau134[[#This Row],[Nbcar]]-6)</f>
        <v>Haut</v>
      </c>
      <c r="F678" t="s">
        <v>42</v>
      </c>
      <c r="G678" t="str">
        <f>LEFT(Tableau134[[#This Row],[Period]],4)</f>
        <v>2020</v>
      </c>
      <c r="H678">
        <f>LEN(Tableau134[[#This Row],[Period]])</f>
        <v>7</v>
      </c>
      <c r="I678" t="str">
        <f>RIGHT(Tableau134[[#This Row],[Period]],Tableau134[[#This Row],[Nbcar Period]]-6)</f>
        <v>6</v>
      </c>
      <c r="J678" s="3">
        <f>DATE(Tableau134[[#This Row],[Année]],Tableau134[[#This Row],[Droite Period]],1)</f>
        <v>43983</v>
      </c>
      <c r="K678" t="s">
        <v>629</v>
      </c>
      <c r="L678" t="s">
        <v>1050</v>
      </c>
      <c r="M678">
        <f>_xlfn.NUMBERVALUE(Tableau134[[#This Row],[Sales]],".")</f>
        <v>2576.8200000000002</v>
      </c>
    </row>
    <row r="679" spans="1:13" x14ac:dyDescent="0.25">
      <c r="A679" t="s">
        <v>13</v>
      </c>
      <c r="B679" t="s">
        <v>34</v>
      </c>
      <c r="C679" t="s">
        <v>15</v>
      </c>
      <c r="D679">
        <f>LEN(Tableau134[[#This Row],[Categ]])</f>
        <v>10</v>
      </c>
      <c r="E679" t="str">
        <f>RIGHT(Tableau134[[#This Row],[Categ]],Tableau134[[#This Row],[Nbcar]]-6)</f>
        <v>Haut</v>
      </c>
      <c r="F679" t="s">
        <v>48</v>
      </c>
      <c r="G679" t="str">
        <f>LEFT(Tableau134[[#This Row],[Period]],4)</f>
        <v>2021</v>
      </c>
      <c r="H679">
        <f>LEN(Tableau134[[#This Row],[Period]])</f>
        <v>7</v>
      </c>
      <c r="I679" t="str">
        <f>RIGHT(Tableau134[[#This Row],[Period]],Tableau134[[#This Row],[Nbcar Period]]-6)</f>
        <v>4</v>
      </c>
      <c r="J679" s="3">
        <f>DATE(Tableau134[[#This Row],[Année]],Tableau134[[#This Row],[Droite Period]],1)</f>
        <v>44287</v>
      </c>
      <c r="K679" t="s">
        <v>439</v>
      </c>
      <c r="L679" t="s">
        <v>1051</v>
      </c>
      <c r="M679">
        <f>_xlfn.NUMBERVALUE(Tableau134[[#This Row],[Sales]],".")</f>
        <v>663.33</v>
      </c>
    </row>
    <row r="680" spans="1:13" x14ac:dyDescent="0.25">
      <c r="A680" t="s">
        <v>13</v>
      </c>
      <c r="B680" t="s">
        <v>97</v>
      </c>
      <c r="C680" t="s">
        <v>30</v>
      </c>
      <c r="D680">
        <f>LEN(Tableau134[[#This Row],[Categ]])</f>
        <v>9</v>
      </c>
      <c r="E680" t="str">
        <f>RIGHT(Tableau134[[#This Row],[Categ]],Tableau134[[#This Row],[Nbcar]]-6)</f>
        <v>Bas</v>
      </c>
      <c r="F680" t="s">
        <v>67</v>
      </c>
      <c r="G680" t="str">
        <f>LEFT(Tableau134[[#This Row],[Period]],4)</f>
        <v>2021</v>
      </c>
      <c r="H680">
        <f>LEN(Tableau134[[#This Row],[Period]])</f>
        <v>7</v>
      </c>
      <c r="I680" t="str">
        <f>RIGHT(Tableau134[[#This Row],[Period]],Tableau134[[#This Row],[Nbcar Period]]-6)</f>
        <v>2</v>
      </c>
      <c r="J680" s="3">
        <f>DATE(Tableau134[[#This Row],[Année]],Tableau134[[#This Row],[Droite Period]],1)</f>
        <v>44228</v>
      </c>
      <c r="K680" t="s">
        <v>37</v>
      </c>
      <c r="L680" t="s">
        <v>1052</v>
      </c>
      <c r="M680">
        <f>_xlfn.NUMBERVALUE(Tableau134[[#This Row],[Sales]],".")</f>
        <v>2298.31</v>
      </c>
    </row>
    <row r="681" spans="1:13" x14ac:dyDescent="0.25">
      <c r="A681" t="s">
        <v>13</v>
      </c>
      <c r="B681" t="s">
        <v>34</v>
      </c>
      <c r="C681" t="s">
        <v>30</v>
      </c>
      <c r="D681">
        <f>LEN(Tableau134[[#This Row],[Categ]])</f>
        <v>9</v>
      </c>
      <c r="E681" t="str">
        <f>RIGHT(Tableau134[[#This Row],[Categ]],Tableau134[[#This Row],[Nbcar]]-6)</f>
        <v>Bas</v>
      </c>
      <c r="F681" t="s">
        <v>89</v>
      </c>
      <c r="G681" t="str">
        <f>LEFT(Tableau134[[#This Row],[Period]],4)</f>
        <v>2019</v>
      </c>
      <c r="H681">
        <f>LEN(Tableau134[[#This Row],[Period]])</f>
        <v>7</v>
      </c>
      <c r="I681" t="str">
        <f>RIGHT(Tableau134[[#This Row],[Period]],Tableau134[[#This Row],[Nbcar Period]]-6)</f>
        <v>6</v>
      </c>
      <c r="J681" s="3">
        <f>DATE(Tableau134[[#This Row],[Année]],Tableau134[[#This Row],[Droite Period]],1)</f>
        <v>43617</v>
      </c>
      <c r="K681" t="s">
        <v>108</v>
      </c>
      <c r="L681" t="s">
        <v>1053</v>
      </c>
      <c r="M681">
        <f>_xlfn.NUMBERVALUE(Tableau134[[#This Row],[Sales]],".")</f>
        <v>1776.84</v>
      </c>
    </row>
    <row r="682" spans="1:13" x14ac:dyDescent="0.25">
      <c r="A682" t="s">
        <v>13</v>
      </c>
      <c r="B682" t="s">
        <v>34</v>
      </c>
      <c r="C682" t="s">
        <v>35</v>
      </c>
      <c r="D682">
        <f>LEN(Tableau134[[#This Row],[Categ]])</f>
        <v>17</v>
      </c>
      <c r="E682" t="str">
        <f>RIGHT(Tableau134[[#This Row],[Categ]],Tableau134[[#This Row],[Nbcar]]-6)</f>
        <v>Haut-Et-Bas</v>
      </c>
      <c r="F682" t="s">
        <v>61</v>
      </c>
      <c r="G682" t="str">
        <f>LEFT(Tableau134[[#This Row],[Period]],4)</f>
        <v>2020</v>
      </c>
      <c r="H682">
        <f>LEN(Tableau134[[#This Row],[Period]])</f>
        <v>7</v>
      </c>
      <c r="I682" t="str">
        <f>RIGHT(Tableau134[[#This Row],[Period]],Tableau134[[#This Row],[Nbcar Period]]-6)</f>
        <v>5</v>
      </c>
      <c r="J682" s="3">
        <f>DATE(Tableau134[[#This Row],[Année]],Tableau134[[#This Row],[Droite Period]],1)</f>
        <v>43952</v>
      </c>
      <c r="K682" t="s">
        <v>278</v>
      </c>
      <c r="L682" t="s">
        <v>1054</v>
      </c>
      <c r="M682">
        <f>_xlfn.NUMBERVALUE(Tableau134[[#This Row],[Sales]],".")</f>
        <v>2829.91</v>
      </c>
    </row>
    <row r="683" spans="1:13" x14ac:dyDescent="0.25">
      <c r="A683" t="s">
        <v>13</v>
      </c>
      <c r="B683" t="s">
        <v>19</v>
      </c>
      <c r="C683" t="s">
        <v>30</v>
      </c>
      <c r="D683">
        <f>LEN(Tableau134[[#This Row],[Categ]])</f>
        <v>9</v>
      </c>
      <c r="E683" t="str">
        <f>RIGHT(Tableau134[[#This Row],[Categ]],Tableau134[[#This Row],[Nbcar]]-6)</f>
        <v>Bas</v>
      </c>
      <c r="F683" t="s">
        <v>139</v>
      </c>
      <c r="G683" t="str">
        <f>LEFT(Tableau134[[#This Row],[Period]],4)</f>
        <v>2019</v>
      </c>
      <c r="H683">
        <f>LEN(Tableau134[[#This Row],[Period]])</f>
        <v>8</v>
      </c>
      <c r="I683" t="str">
        <f>RIGHT(Tableau134[[#This Row],[Period]],Tableau134[[#This Row],[Nbcar Period]]-6)</f>
        <v>11</v>
      </c>
      <c r="J683" s="3">
        <f>DATE(Tableau134[[#This Row],[Année]],Tableau134[[#This Row],[Droite Period]],1)</f>
        <v>43770</v>
      </c>
      <c r="K683" t="s">
        <v>140</v>
      </c>
      <c r="L683" t="s">
        <v>1055</v>
      </c>
      <c r="M683">
        <f>_xlfn.NUMBERVALUE(Tableau134[[#This Row],[Sales]],".")</f>
        <v>483.6</v>
      </c>
    </row>
    <row r="684" spans="1:13" x14ac:dyDescent="0.25">
      <c r="A684" t="s">
        <v>13</v>
      </c>
      <c r="B684" t="s">
        <v>97</v>
      </c>
      <c r="C684" t="s">
        <v>35</v>
      </c>
      <c r="D684">
        <f>LEN(Tableau134[[#This Row],[Categ]])</f>
        <v>17</v>
      </c>
      <c r="E684" t="str">
        <f>RIGHT(Tableau134[[#This Row],[Categ]],Tableau134[[#This Row],[Nbcar]]-6)</f>
        <v>Haut-Et-Bas</v>
      </c>
      <c r="F684" t="s">
        <v>16</v>
      </c>
      <c r="G684" t="str">
        <f>LEFT(Tableau134[[#This Row],[Period]],4)</f>
        <v>2020</v>
      </c>
      <c r="H684">
        <f>LEN(Tableau134[[#This Row],[Period]])</f>
        <v>7</v>
      </c>
      <c r="I684" t="str">
        <f>RIGHT(Tableau134[[#This Row],[Period]],Tableau134[[#This Row],[Nbcar Period]]-6)</f>
        <v>2</v>
      </c>
      <c r="J684" s="3">
        <f>DATE(Tableau134[[#This Row],[Année]],Tableau134[[#This Row],[Droite Period]],1)</f>
        <v>43862</v>
      </c>
      <c r="K684" t="s">
        <v>977</v>
      </c>
      <c r="L684" t="s">
        <v>1056</v>
      </c>
      <c r="M684">
        <f>_xlfn.NUMBERVALUE(Tableau134[[#This Row],[Sales]],".")</f>
        <v>3790.45</v>
      </c>
    </row>
    <row r="685" spans="1:13" x14ac:dyDescent="0.25">
      <c r="A685" t="s">
        <v>13</v>
      </c>
      <c r="B685" t="s">
        <v>73</v>
      </c>
      <c r="C685" t="s">
        <v>30</v>
      </c>
      <c r="D685">
        <f>LEN(Tableau134[[#This Row],[Categ]])</f>
        <v>9</v>
      </c>
      <c r="E685" t="str">
        <f>RIGHT(Tableau134[[#This Row],[Categ]],Tableau134[[#This Row],[Nbcar]]-6)</f>
        <v>Bas</v>
      </c>
      <c r="F685" t="s">
        <v>23</v>
      </c>
      <c r="G685" t="str">
        <f>LEFT(Tableau134[[#This Row],[Period]],4)</f>
        <v>2019</v>
      </c>
      <c r="H685">
        <f>LEN(Tableau134[[#This Row],[Period]])</f>
        <v>8</v>
      </c>
      <c r="I685" t="str">
        <f>RIGHT(Tableau134[[#This Row],[Period]],Tableau134[[#This Row],[Nbcar Period]]-6)</f>
        <v>10</v>
      </c>
      <c r="J685" s="3">
        <f>DATE(Tableau134[[#This Row],[Année]],Tableau134[[#This Row],[Droite Period]],1)</f>
        <v>43739</v>
      </c>
      <c r="K685" t="s">
        <v>358</v>
      </c>
      <c r="L685" t="s">
        <v>1057</v>
      </c>
      <c r="M685">
        <f>_xlfn.NUMBERVALUE(Tableau134[[#This Row],[Sales]],".")</f>
        <v>7060.42</v>
      </c>
    </row>
    <row r="686" spans="1:13" x14ac:dyDescent="0.25">
      <c r="A686" t="s">
        <v>13</v>
      </c>
      <c r="B686" t="s">
        <v>26</v>
      </c>
      <c r="C686" t="s">
        <v>15</v>
      </c>
      <c r="D686">
        <f>LEN(Tableau134[[#This Row],[Categ]])</f>
        <v>10</v>
      </c>
      <c r="E686" t="str">
        <f>RIGHT(Tableau134[[#This Row],[Categ]],Tableau134[[#This Row],[Nbcar]]-6)</f>
        <v>Haut</v>
      </c>
      <c r="F686" t="s">
        <v>144</v>
      </c>
      <c r="G686" t="str">
        <f>LEFT(Tableau134[[#This Row],[Period]],4)</f>
        <v>2020</v>
      </c>
      <c r="H686">
        <f>LEN(Tableau134[[#This Row],[Period]])</f>
        <v>7</v>
      </c>
      <c r="I686" t="str">
        <f>RIGHT(Tableau134[[#This Row],[Period]],Tableau134[[#This Row],[Nbcar Period]]-6)</f>
        <v>7</v>
      </c>
      <c r="J686" s="3">
        <f>DATE(Tableau134[[#This Row],[Année]],Tableau134[[#This Row],[Droite Period]],1)</f>
        <v>44013</v>
      </c>
      <c r="K686" t="s">
        <v>526</v>
      </c>
      <c r="L686" t="s">
        <v>1058</v>
      </c>
      <c r="M686">
        <f>_xlfn.NUMBERVALUE(Tableau134[[#This Row],[Sales]],".")</f>
        <v>301.39</v>
      </c>
    </row>
    <row r="687" spans="1:13" x14ac:dyDescent="0.25">
      <c r="A687" t="s">
        <v>13</v>
      </c>
      <c r="B687" t="s">
        <v>97</v>
      </c>
      <c r="C687" t="s">
        <v>30</v>
      </c>
      <c r="D687">
        <f>LEN(Tableau134[[#This Row],[Categ]])</f>
        <v>9</v>
      </c>
      <c r="E687" t="str">
        <f>RIGHT(Tableau134[[#This Row],[Categ]],Tableau134[[#This Row],[Nbcar]]-6)</f>
        <v>Bas</v>
      </c>
      <c r="F687" t="s">
        <v>64</v>
      </c>
      <c r="G687" t="str">
        <f>LEFT(Tableau134[[#This Row],[Period]],4)</f>
        <v>2019</v>
      </c>
      <c r="H687">
        <f>LEN(Tableau134[[#This Row],[Period]])</f>
        <v>7</v>
      </c>
      <c r="I687" t="str">
        <f>RIGHT(Tableau134[[#This Row],[Period]],Tableau134[[#This Row],[Nbcar Period]]-6)</f>
        <v>8</v>
      </c>
      <c r="J687" s="3">
        <f>DATE(Tableau134[[#This Row],[Année]],Tableau134[[#This Row],[Droite Period]],1)</f>
        <v>43678</v>
      </c>
      <c r="K687" t="s">
        <v>100</v>
      </c>
      <c r="L687" t="s">
        <v>1059</v>
      </c>
      <c r="M687">
        <f>_xlfn.NUMBERVALUE(Tableau134[[#This Row],[Sales]],".")</f>
        <v>6895.23</v>
      </c>
    </row>
    <row r="688" spans="1:13" x14ac:dyDescent="0.25">
      <c r="A688" t="s">
        <v>13</v>
      </c>
      <c r="B688" t="s">
        <v>53</v>
      </c>
      <c r="C688" t="s">
        <v>15</v>
      </c>
      <c r="D688">
        <f>LEN(Tableau134[[#This Row],[Categ]])</f>
        <v>10</v>
      </c>
      <c r="E688" t="str">
        <f>RIGHT(Tableau134[[#This Row],[Categ]],Tableau134[[#This Row],[Nbcar]]-6)</f>
        <v>Haut</v>
      </c>
      <c r="F688" t="s">
        <v>23</v>
      </c>
      <c r="G688" t="str">
        <f>LEFT(Tableau134[[#This Row],[Period]],4)</f>
        <v>2019</v>
      </c>
      <c r="H688">
        <f>LEN(Tableau134[[#This Row],[Period]])</f>
        <v>8</v>
      </c>
      <c r="I688" t="str">
        <f>RIGHT(Tableau134[[#This Row],[Period]],Tableau134[[#This Row],[Nbcar Period]]-6)</f>
        <v>10</v>
      </c>
      <c r="J688" s="3">
        <f>DATE(Tableau134[[#This Row],[Année]],Tableau134[[#This Row],[Droite Period]],1)</f>
        <v>43739</v>
      </c>
      <c r="K688" t="s">
        <v>43</v>
      </c>
      <c r="L688" t="s">
        <v>1060</v>
      </c>
      <c r="M688">
        <f>_xlfn.NUMBERVALUE(Tableau134[[#This Row],[Sales]],".")</f>
        <v>9485.39</v>
      </c>
    </row>
    <row r="689" spans="1:13" x14ac:dyDescent="0.25">
      <c r="A689" t="s">
        <v>13</v>
      </c>
      <c r="B689" t="s">
        <v>97</v>
      </c>
      <c r="C689" t="s">
        <v>30</v>
      </c>
      <c r="D689">
        <f>LEN(Tableau134[[#This Row],[Categ]])</f>
        <v>9</v>
      </c>
      <c r="E689" t="str">
        <f>RIGHT(Tableau134[[#This Row],[Categ]],Tableau134[[#This Row],[Nbcar]]-6)</f>
        <v>Bas</v>
      </c>
      <c r="F689" t="s">
        <v>76</v>
      </c>
      <c r="G689" t="str">
        <f>LEFT(Tableau134[[#This Row],[Period]],4)</f>
        <v>2020</v>
      </c>
      <c r="H689">
        <f>LEN(Tableau134[[#This Row],[Period]])</f>
        <v>7</v>
      </c>
      <c r="I689" t="str">
        <f>RIGHT(Tableau134[[#This Row],[Period]],Tableau134[[#This Row],[Nbcar Period]]-6)</f>
        <v>8</v>
      </c>
      <c r="J689" s="3">
        <f>DATE(Tableau134[[#This Row],[Année]],Tableau134[[#This Row],[Droite Period]],1)</f>
        <v>44044</v>
      </c>
      <c r="K689" t="s">
        <v>405</v>
      </c>
      <c r="L689" t="s">
        <v>1061</v>
      </c>
      <c r="M689">
        <f>_xlfn.NUMBERVALUE(Tableau134[[#This Row],[Sales]],".")</f>
        <v>3680.44</v>
      </c>
    </row>
    <row r="690" spans="1:13" x14ac:dyDescent="0.25">
      <c r="A690" t="s">
        <v>13</v>
      </c>
      <c r="B690" t="s">
        <v>73</v>
      </c>
      <c r="C690" t="s">
        <v>30</v>
      </c>
      <c r="D690">
        <f>LEN(Tableau134[[#This Row],[Categ]])</f>
        <v>9</v>
      </c>
      <c r="E690" t="str">
        <f>RIGHT(Tableau134[[#This Row],[Categ]],Tableau134[[#This Row],[Nbcar]]-6)</f>
        <v>Bas</v>
      </c>
      <c r="F690" t="s">
        <v>64</v>
      </c>
      <c r="G690" t="str">
        <f>LEFT(Tableau134[[#This Row],[Period]],4)</f>
        <v>2019</v>
      </c>
      <c r="H690">
        <f>LEN(Tableau134[[#This Row],[Period]])</f>
        <v>7</v>
      </c>
      <c r="I690" t="str">
        <f>RIGHT(Tableau134[[#This Row],[Period]],Tableau134[[#This Row],[Nbcar Period]]-6)</f>
        <v>8</v>
      </c>
      <c r="J690" s="3">
        <f>DATE(Tableau134[[#This Row],[Année]],Tableau134[[#This Row],[Droite Period]],1)</f>
        <v>43678</v>
      </c>
      <c r="K690" t="s">
        <v>90</v>
      </c>
      <c r="L690" t="s">
        <v>1062</v>
      </c>
      <c r="M690">
        <f>_xlfn.NUMBERVALUE(Tableau134[[#This Row],[Sales]],".")</f>
        <v>7236.86</v>
      </c>
    </row>
    <row r="691" spans="1:13" x14ac:dyDescent="0.25">
      <c r="A691" t="s">
        <v>13</v>
      </c>
      <c r="B691" t="s">
        <v>73</v>
      </c>
      <c r="C691" t="s">
        <v>30</v>
      </c>
      <c r="D691">
        <f>LEN(Tableau134[[#This Row],[Categ]])</f>
        <v>9</v>
      </c>
      <c r="E691" t="str">
        <f>RIGHT(Tableau134[[#This Row],[Categ]],Tableau134[[#This Row],[Nbcar]]-6)</f>
        <v>Bas</v>
      </c>
      <c r="F691" t="s">
        <v>152</v>
      </c>
      <c r="G691" t="str">
        <f>LEFT(Tableau134[[#This Row],[Period]],4)</f>
        <v>2019</v>
      </c>
      <c r="H691">
        <f>LEN(Tableau134[[#This Row],[Period]])</f>
        <v>7</v>
      </c>
      <c r="I691" t="str">
        <f>RIGHT(Tableau134[[#This Row],[Period]],Tableau134[[#This Row],[Nbcar Period]]-6)</f>
        <v>7</v>
      </c>
      <c r="J691" s="3">
        <f>DATE(Tableau134[[#This Row],[Année]],Tableau134[[#This Row],[Droite Period]],1)</f>
        <v>43647</v>
      </c>
      <c r="K691" t="s">
        <v>360</v>
      </c>
      <c r="L691" t="s">
        <v>1063</v>
      </c>
      <c r="M691">
        <f>_xlfn.NUMBERVALUE(Tableau134[[#This Row],[Sales]],".")</f>
        <v>4005.65</v>
      </c>
    </row>
    <row r="692" spans="1:13" x14ac:dyDescent="0.25">
      <c r="A692" t="s">
        <v>13</v>
      </c>
      <c r="B692" t="s">
        <v>19</v>
      </c>
      <c r="C692" t="s">
        <v>15</v>
      </c>
      <c r="D692">
        <f>LEN(Tableau134[[#This Row],[Categ]])</f>
        <v>10</v>
      </c>
      <c r="E692" t="str">
        <f>RIGHT(Tableau134[[#This Row],[Categ]],Tableau134[[#This Row],[Nbcar]]-6)</f>
        <v>Haut</v>
      </c>
      <c r="F692" t="s">
        <v>152</v>
      </c>
      <c r="G692" t="str">
        <f>LEFT(Tableau134[[#This Row],[Period]],4)</f>
        <v>2019</v>
      </c>
      <c r="H692">
        <f>LEN(Tableau134[[#This Row],[Period]])</f>
        <v>7</v>
      </c>
      <c r="I692" t="str">
        <f>RIGHT(Tableau134[[#This Row],[Period]],Tableau134[[#This Row],[Nbcar Period]]-6)</f>
        <v>7</v>
      </c>
      <c r="J692" s="3">
        <f>DATE(Tableau134[[#This Row],[Année]],Tableau134[[#This Row],[Droite Period]],1)</f>
        <v>43647</v>
      </c>
      <c r="K692" t="s">
        <v>422</v>
      </c>
      <c r="L692" t="s">
        <v>1064</v>
      </c>
      <c r="M692">
        <f>_xlfn.NUMBERVALUE(Tableau134[[#This Row],[Sales]],".")</f>
        <v>1485.99</v>
      </c>
    </row>
    <row r="693" spans="1:13" x14ac:dyDescent="0.25">
      <c r="A693" t="s">
        <v>13</v>
      </c>
      <c r="B693" t="s">
        <v>53</v>
      </c>
      <c r="C693" t="s">
        <v>15</v>
      </c>
      <c r="D693">
        <f>LEN(Tableau134[[#This Row],[Categ]])</f>
        <v>10</v>
      </c>
      <c r="E693" t="str">
        <f>RIGHT(Tableau134[[#This Row],[Categ]],Tableau134[[#This Row],[Nbcar]]-6)</f>
        <v>Haut</v>
      </c>
      <c r="F693" t="s">
        <v>114</v>
      </c>
      <c r="G693" t="str">
        <f>LEFT(Tableau134[[#This Row],[Period]],4)</f>
        <v>2020</v>
      </c>
      <c r="H693">
        <f>LEN(Tableau134[[#This Row],[Period]])</f>
        <v>7</v>
      </c>
      <c r="I693" t="str">
        <f>RIGHT(Tableau134[[#This Row],[Period]],Tableau134[[#This Row],[Nbcar Period]]-6)</f>
        <v>3</v>
      </c>
      <c r="J693" s="3">
        <f>DATE(Tableau134[[#This Row],[Année]],Tableau134[[#This Row],[Droite Period]],1)</f>
        <v>43891</v>
      </c>
      <c r="K693" t="s">
        <v>284</v>
      </c>
      <c r="L693" t="s">
        <v>1065</v>
      </c>
      <c r="M693">
        <f>_xlfn.NUMBERVALUE(Tableau134[[#This Row],[Sales]],".")</f>
        <v>2928.77</v>
      </c>
    </row>
    <row r="694" spans="1:13" x14ac:dyDescent="0.25">
      <c r="A694" t="s">
        <v>13</v>
      </c>
      <c r="B694" t="s">
        <v>53</v>
      </c>
      <c r="C694" t="s">
        <v>15</v>
      </c>
      <c r="D694">
        <f>LEN(Tableau134[[#This Row],[Categ]])</f>
        <v>10</v>
      </c>
      <c r="E694" t="str">
        <f>RIGHT(Tableau134[[#This Row],[Categ]],Tableau134[[#This Row],[Nbcar]]-6)</f>
        <v>Haut</v>
      </c>
      <c r="F694" t="s">
        <v>144</v>
      </c>
      <c r="G694" t="str">
        <f>LEFT(Tableau134[[#This Row],[Period]],4)</f>
        <v>2020</v>
      </c>
      <c r="H694">
        <f>LEN(Tableau134[[#This Row],[Period]])</f>
        <v>7</v>
      </c>
      <c r="I694" t="str">
        <f>RIGHT(Tableau134[[#This Row],[Period]],Tableau134[[#This Row],[Nbcar Period]]-6)</f>
        <v>7</v>
      </c>
      <c r="J694" s="3">
        <f>DATE(Tableau134[[#This Row],[Année]],Tableau134[[#This Row],[Droite Period]],1)</f>
        <v>44013</v>
      </c>
      <c r="K694" t="s">
        <v>102</v>
      </c>
      <c r="L694" t="s">
        <v>1066</v>
      </c>
      <c r="M694">
        <f>_xlfn.NUMBERVALUE(Tableau134[[#This Row],[Sales]],".")</f>
        <v>1395.82</v>
      </c>
    </row>
    <row r="695" spans="1:13" x14ac:dyDescent="0.25">
      <c r="A695" t="s">
        <v>13</v>
      </c>
      <c r="B695" t="s">
        <v>14</v>
      </c>
      <c r="C695" t="s">
        <v>15</v>
      </c>
      <c r="D695">
        <f>LEN(Tableau134[[#This Row],[Categ]])</f>
        <v>10</v>
      </c>
      <c r="E695" t="str">
        <f>RIGHT(Tableau134[[#This Row],[Categ]],Tableau134[[#This Row],[Nbcar]]-6)</f>
        <v>Haut</v>
      </c>
      <c r="F695" t="s">
        <v>36</v>
      </c>
      <c r="G695" t="str">
        <f>LEFT(Tableau134[[#This Row],[Period]],4)</f>
        <v>2020</v>
      </c>
      <c r="H695">
        <f>LEN(Tableau134[[#This Row],[Period]])</f>
        <v>7</v>
      </c>
      <c r="I695" t="str">
        <f>RIGHT(Tableau134[[#This Row],[Period]],Tableau134[[#This Row],[Nbcar Period]]-6)</f>
        <v>1</v>
      </c>
      <c r="J695" s="3">
        <f>DATE(Tableau134[[#This Row],[Année]],Tableau134[[#This Row],[Droite Period]],1)</f>
        <v>43831</v>
      </c>
      <c r="K695" t="s">
        <v>920</v>
      </c>
      <c r="L695" t="s">
        <v>1067</v>
      </c>
      <c r="M695">
        <f>_xlfn.NUMBERVALUE(Tableau134[[#This Row],[Sales]],".")</f>
        <v>4268.33</v>
      </c>
    </row>
    <row r="696" spans="1:13" x14ac:dyDescent="0.25">
      <c r="A696" t="s">
        <v>13</v>
      </c>
      <c r="B696" t="s">
        <v>53</v>
      </c>
      <c r="C696" t="s">
        <v>30</v>
      </c>
      <c r="D696">
        <f>LEN(Tableau134[[#This Row],[Categ]])</f>
        <v>9</v>
      </c>
      <c r="E696" t="str">
        <f>RIGHT(Tableau134[[#This Row],[Categ]],Tableau134[[#This Row],[Nbcar]]-6)</f>
        <v>Bas</v>
      </c>
      <c r="F696" t="s">
        <v>139</v>
      </c>
      <c r="G696" t="str">
        <f>LEFT(Tableau134[[#This Row],[Period]],4)</f>
        <v>2019</v>
      </c>
      <c r="H696">
        <f>LEN(Tableau134[[#This Row],[Period]])</f>
        <v>8</v>
      </c>
      <c r="I696" t="str">
        <f>RIGHT(Tableau134[[#This Row],[Period]],Tableau134[[#This Row],[Nbcar Period]]-6)</f>
        <v>11</v>
      </c>
      <c r="J696" s="3">
        <f>DATE(Tableau134[[#This Row],[Année]],Tableau134[[#This Row],[Droite Period]],1)</f>
        <v>43770</v>
      </c>
      <c r="K696" t="s">
        <v>177</v>
      </c>
      <c r="L696" t="s">
        <v>1068</v>
      </c>
      <c r="M696">
        <f>_xlfn.NUMBERVALUE(Tableau134[[#This Row],[Sales]],".")</f>
        <v>2632.95</v>
      </c>
    </row>
    <row r="697" spans="1:13" x14ac:dyDescent="0.25">
      <c r="A697" t="s">
        <v>13</v>
      </c>
      <c r="B697" t="s">
        <v>97</v>
      </c>
      <c r="C697" t="s">
        <v>35</v>
      </c>
      <c r="D697">
        <f>LEN(Tableau134[[#This Row],[Categ]])</f>
        <v>17</v>
      </c>
      <c r="E697" t="str">
        <f>RIGHT(Tableau134[[#This Row],[Categ]],Tableau134[[#This Row],[Nbcar]]-6)</f>
        <v>Haut-Et-Bas</v>
      </c>
      <c r="F697" t="s">
        <v>218</v>
      </c>
      <c r="G697" t="str">
        <f>LEFT(Tableau134[[#This Row],[Period]],4)</f>
        <v>2019</v>
      </c>
      <c r="H697">
        <f>LEN(Tableau134[[#This Row],[Period]])</f>
        <v>8</v>
      </c>
      <c r="I697" t="str">
        <f>RIGHT(Tableau134[[#This Row],[Period]],Tableau134[[#This Row],[Nbcar Period]]-6)</f>
        <v>12</v>
      </c>
      <c r="J697" s="3">
        <f>DATE(Tableau134[[#This Row],[Année]],Tableau134[[#This Row],[Droite Period]],1)</f>
        <v>43800</v>
      </c>
      <c r="K697" t="s">
        <v>589</v>
      </c>
      <c r="L697" t="s">
        <v>1069</v>
      </c>
      <c r="M697">
        <f>_xlfn.NUMBERVALUE(Tableau134[[#This Row],[Sales]],".")</f>
        <v>7380.81</v>
      </c>
    </row>
    <row r="698" spans="1:13" x14ac:dyDescent="0.25">
      <c r="A698" t="s">
        <v>13</v>
      </c>
      <c r="B698" t="s">
        <v>73</v>
      </c>
      <c r="C698" t="s">
        <v>15</v>
      </c>
      <c r="D698">
        <f>LEN(Tableau134[[#This Row],[Categ]])</f>
        <v>10</v>
      </c>
      <c r="E698" t="str">
        <f>RIGHT(Tableau134[[#This Row],[Categ]],Tableau134[[#This Row],[Nbcar]]-6)</f>
        <v>Haut</v>
      </c>
      <c r="F698" t="s">
        <v>48</v>
      </c>
      <c r="G698" t="str">
        <f>LEFT(Tableau134[[#This Row],[Period]],4)</f>
        <v>2021</v>
      </c>
      <c r="H698">
        <f>LEN(Tableau134[[#This Row],[Period]])</f>
        <v>7</v>
      </c>
      <c r="I698" t="str">
        <f>RIGHT(Tableau134[[#This Row],[Period]],Tableau134[[#This Row],[Nbcar Period]]-6)</f>
        <v>4</v>
      </c>
      <c r="J698" s="3">
        <f>DATE(Tableau134[[#This Row],[Année]],Tableau134[[#This Row],[Droite Period]],1)</f>
        <v>44287</v>
      </c>
      <c r="K698" t="s">
        <v>589</v>
      </c>
      <c r="L698" t="s">
        <v>1070</v>
      </c>
      <c r="M698">
        <f>_xlfn.NUMBERVALUE(Tableau134[[#This Row],[Sales]],".")</f>
        <v>7021.6</v>
      </c>
    </row>
    <row r="699" spans="1:13" x14ac:dyDescent="0.25">
      <c r="A699" t="s">
        <v>13</v>
      </c>
      <c r="B699" t="s">
        <v>19</v>
      </c>
      <c r="C699" t="s">
        <v>15</v>
      </c>
      <c r="D699">
        <f>LEN(Tableau134[[#This Row],[Categ]])</f>
        <v>10</v>
      </c>
      <c r="E699" t="str">
        <f>RIGHT(Tableau134[[#This Row],[Categ]],Tableau134[[#This Row],[Nbcar]]-6)</f>
        <v>Haut</v>
      </c>
      <c r="F699" t="s">
        <v>20</v>
      </c>
      <c r="G699" t="str">
        <f>LEFT(Tableau134[[#This Row],[Period]],4)</f>
        <v>2020</v>
      </c>
      <c r="H699">
        <f>LEN(Tableau134[[#This Row],[Period]])</f>
        <v>8</v>
      </c>
      <c r="I699" t="str">
        <f>RIGHT(Tableau134[[#This Row],[Period]],Tableau134[[#This Row],[Nbcar Period]]-6)</f>
        <v>12</v>
      </c>
      <c r="J699" s="3">
        <f>DATE(Tableau134[[#This Row],[Année]],Tableau134[[#This Row],[Droite Period]],1)</f>
        <v>44166</v>
      </c>
      <c r="K699" t="s">
        <v>147</v>
      </c>
      <c r="L699" t="s">
        <v>1071</v>
      </c>
      <c r="M699">
        <f>_xlfn.NUMBERVALUE(Tableau134[[#This Row],[Sales]],".")</f>
        <v>8345.64</v>
      </c>
    </row>
    <row r="700" spans="1:13" x14ac:dyDescent="0.25">
      <c r="A700" t="s">
        <v>13</v>
      </c>
      <c r="B700" t="s">
        <v>14</v>
      </c>
      <c r="C700" t="s">
        <v>15</v>
      </c>
      <c r="D700">
        <f>LEN(Tableau134[[#This Row],[Categ]])</f>
        <v>10</v>
      </c>
      <c r="E700" t="str">
        <f>RIGHT(Tableau134[[#This Row],[Categ]],Tableau134[[#This Row],[Nbcar]]-6)</f>
        <v>Haut</v>
      </c>
      <c r="F700" t="s">
        <v>89</v>
      </c>
      <c r="G700" t="str">
        <f>LEFT(Tableau134[[#This Row],[Period]],4)</f>
        <v>2019</v>
      </c>
      <c r="H700">
        <f>LEN(Tableau134[[#This Row],[Period]])</f>
        <v>7</v>
      </c>
      <c r="I700" t="str">
        <f>RIGHT(Tableau134[[#This Row],[Period]],Tableau134[[#This Row],[Nbcar Period]]-6)</f>
        <v>6</v>
      </c>
      <c r="J700" s="3">
        <f>DATE(Tableau134[[#This Row],[Année]],Tableau134[[#This Row],[Droite Period]],1)</f>
        <v>43617</v>
      </c>
      <c r="K700" t="s">
        <v>90</v>
      </c>
      <c r="L700" t="s">
        <v>1072</v>
      </c>
      <c r="M700">
        <f>_xlfn.NUMBERVALUE(Tableau134[[#This Row],[Sales]],".")</f>
        <v>5794.31</v>
      </c>
    </row>
    <row r="701" spans="1:13" x14ac:dyDescent="0.25">
      <c r="A701" t="s">
        <v>13</v>
      </c>
      <c r="B701" t="s">
        <v>26</v>
      </c>
      <c r="C701" t="s">
        <v>15</v>
      </c>
      <c r="D701">
        <f>LEN(Tableau134[[#This Row],[Categ]])</f>
        <v>10</v>
      </c>
      <c r="E701" t="str">
        <f>RIGHT(Tableau134[[#This Row],[Categ]],Tableau134[[#This Row],[Nbcar]]-6)</f>
        <v>Haut</v>
      </c>
      <c r="F701" t="s">
        <v>70</v>
      </c>
      <c r="G701" t="str">
        <f>LEFT(Tableau134[[#This Row],[Period]],4)</f>
        <v>2019</v>
      </c>
      <c r="H701">
        <f>LEN(Tableau134[[#This Row],[Period]])</f>
        <v>7</v>
      </c>
      <c r="I701" t="str">
        <f>RIGHT(Tableau134[[#This Row],[Period]],Tableau134[[#This Row],[Nbcar Period]]-6)</f>
        <v>9</v>
      </c>
      <c r="J701" s="3">
        <f>DATE(Tableau134[[#This Row],[Année]],Tableau134[[#This Row],[Droite Period]],1)</f>
        <v>43709</v>
      </c>
      <c r="K701" t="s">
        <v>1073</v>
      </c>
      <c r="L701" t="s">
        <v>1074</v>
      </c>
      <c r="M701">
        <f>_xlfn.NUMBERVALUE(Tableau134[[#This Row],[Sales]],".")</f>
        <v>6321.13</v>
      </c>
    </row>
    <row r="702" spans="1:13" x14ac:dyDescent="0.25">
      <c r="A702" t="s">
        <v>13</v>
      </c>
      <c r="B702" t="s">
        <v>53</v>
      </c>
      <c r="C702" t="s">
        <v>15</v>
      </c>
      <c r="D702">
        <f>LEN(Tableau134[[#This Row],[Categ]])</f>
        <v>10</v>
      </c>
      <c r="E702" t="str">
        <f>RIGHT(Tableau134[[#This Row],[Categ]],Tableau134[[#This Row],[Nbcar]]-6)</f>
        <v>Haut</v>
      </c>
      <c r="F702" t="s">
        <v>92</v>
      </c>
      <c r="G702" t="str">
        <f>LEFT(Tableau134[[#This Row],[Period]],4)</f>
        <v>2021</v>
      </c>
      <c r="H702">
        <f>LEN(Tableau134[[#This Row],[Period]])</f>
        <v>7</v>
      </c>
      <c r="I702" t="str">
        <f>RIGHT(Tableau134[[#This Row],[Period]],Tableau134[[#This Row],[Nbcar Period]]-6)</f>
        <v>1</v>
      </c>
      <c r="J702" s="3">
        <f>DATE(Tableau134[[#This Row],[Année]],Tableau134[[#This Row],[Droite Period]],1)</f>
        <v>44197</v>
      </c>
      <c r="K702" t="s">
        <v>510</v>
      </c>
      <c r="L702" t="s">
        <v>1075</v>
      </c>
      <c r="M702">
        <f>_xlfn.NUMBERVALUE(Tableau134[[#This Row],[Sales]],".")</f>
        <v>5718.89</v>
      </c>
    </row>
    <row r="703" spans="1:13" x14ac:dyDescent="0.25">
      <c r="A703" t="s">
        <v>13</v>
      </c>
      <c r="B703" t="s">
        <v>14</v>
      </c>
      <c r="C703" t="s">
        <v>30</v>
      </c>
      <c r="D703">
        <f>LEN(Tableau134[[#This Row],[Categ]])</f>
        <v>9</v>
      </c>
      <c r="E703" t="str">
        <f>RIGHT(Tableau134[[#This Row],[Categ]],Tableau134[[#This Row],[Nbcar]]-6)</f>
        <v>Bas</v>
      </c>
      <c r="F703" t="s">
        <v>89</v>
      </c>
      <c r="G703" t="str">
        <f>LEFT(Tableau134[[#This Row],[Period]],4)</f>
        <v>2019</v>
      </c>
      <c r="H703">
        <f>LEN(Tableau134[[#This Row],[Period]])</f>
        <v>7</v>
      </c>
      <c r="I703" t="str">
        <f>RIGHT(Tableau134[[#This Row],[Period]],Tableau134[[#This Row],[Nbcar Period]]-6)</f>
        <v>6</v>
      </c>
      <c r="J703" s="3">
        <f>DATE(Tableau134[[#This Row],[Année]],Tableau134[[#This Row],[Droite Period]],1)</f>
        <v>43617</v>
      </c>
      <c r="K703" t="s">
        <v>239</v>
      </c>
      <c r="L703" t="s">
        <v>1076</v>
      </c>
      <c r="M703">
        <f>_xlfn.NUMBERVALUE(Tableau134[[#This Row],[Sales]],".")</f>
        <v>2513.81</v>
      </c>
    </row>
    <row r="704" spans="1:13" x14ac:dyDescent="0.25">
      <c r="A704" t="s">
        <v>13</v>
      </c>
      <c r="B704" t="s">
        <v>19</v>
      </c>
      <c r="C704" t="s">
        <v>30</v>
      </c>
      <c r="D704">
        <f>LEN(Tableau134[[#This Row],[Categ]])</f>
        <v>9</v>
      </c>
      <c r="E704" t="str">
        <f>RIGHT(Tableau134[[#This Row],[Categ]],Tableau134[[#This Row],[Nbcar]]-6)</f>
        <v>Bas</v>
      </c>
      <c r="F704" t="s">
        <v>58</v>
      </c>
      <c r="G704" t="str">
        <f>LEFT(Tableau134[[#This Row],[Period]],4)</f>
        <v>2020</v>
      </c>
      <c r="H704">
        <f>LEN(Tableau134[[#This Row],[Period]])</f>
        <v>8</v>
      </c>
      <c r="I704" t="str">
        <f>RIGHT(Tableau134[[#This Row],[Period]],Tableau134[[#This Row],[Nbcar Period]]-6)</f>
        <v>10</v>
      </c>
      <c r="J704" s="3">
        <f>DATE(Tableau134[[#This Row],[Année]],Tableau134[[#This Row],[Droite Period]],1)</f>
        <v>44105</v>
      </c>
      <c r="K704" t="s">
        <v>319</v>
      </c>
      <c r="L704" t="s">
        <v>1077</v>
      </c>
      <c r="M704">
        <f>_xlfn.NUMBERVALUE(Tableau134[[#This Row],[Sales]],".")</f>
        <v>7613.68</v>
      </c>
    </row>
    <row r="705" spans="1:13" x14ac:dyDescent="0.25">
      <c r="A705" t="s">
        <v>13</v>
      </c>
      <c r="B705" t="s">
        <v>97</v>
      </c>
      <c r="C705" t="s">
        <v>30</v>
      </c>
      <c r="D705">
        <f>LEN(Tableau134[[#This Row],[Categ]])</f>
        <v>9</v>
      </c>
      <c r="E705" t="str">
        <f>RIGHT(Tableau134[[#This Row],[Categ]],Tableau134[[#This Row],[Nbcar]]-6)</f>
        <v>Bas</v>
      </c>
      <c r="F705" t="s">
        <v>31</v>
      </c>
      <c r="G705" t="str">
        <f>LEFT(Tableau134[[#This Row],[Period]],4)</f>
        <v>2021</v>
      </c>
      <c r="H705">
        <f>LEN(Tableau134[[#This Row],[Period]])</f>
        <v>7</v>
      </c>
      <c r="I705" t="str">
        <f>RIGHT(Tableau134[[#This Row],[Period]],Tableau134[[#This Row],[Nbcar Period]]-6)</f>
        <v>3</v>
      </c>
      <c r="J705" s="3">
        <f>DATE(Tableau134[[#This Row],[Année]],Tableau134[[#This Row],[Droite Period]],1)</f>
        <v>44256</v>
      </c>
      <c r="K705" t="s">
        <v>106</v>
      </c>
      <c r="L705" t="s">
        <v>1078</v>
      </c>
      <c r="M705">
        <f>_xlfn.NUMBERVALUE(Tableau134[[#This Row],[Sales]],".")</f>
        <v>2661.96</v>
      </c>
    </row>
    <row r="706" spans="1:13" x14ac:dyDescent="0.25">
      <c r="A706" t="s">
        <v>13</v>
      </c>
      <c r="B706" t="s">
        <v>45</v>
      </c>
      <c r="C706" t="s">
        <v>35</v>
      </c>
      <c r="D706">
        <f>LEN(Tableau134[[#This Row],[Categ]])</f>
        <v>17</v>
      </c>
      <c r="E706" t="str">
        <f>RIGHT(Tableau134[[#This Row],[Categ]],Tableau134[[#This Row],[Nbcar]]-6)</f>
        <v>Haut-Et-Bas</v>
      </c>
      <c r="F706" t="s">
        <v>16</v>
      </c>
      <c r="G706" t="str">
        <f>LEFT(Tableau134[[#This Row],[Period]],4)</f>
        <v>2020</v>
      </c>
      <c r="H706">
        <f>LEN(Tableau134[[#This Row],[Period]])</f>
        <v>7</v>
      </c>
      <c r="I706" t="str">
        <f>RIGHT(Tableau134[[#This Row],[Period]],Tableau134[[#This Row],[Nbcar Period]]-6)</f>
        <v>2</v>
      </c>
      <c r="J706" s="3">
        <f>DATE(Tableau134[[#This Row],[Année]],Tableau134[[#This Row],[Droite Period]],1)</f>
        <v>43862</v>
      </c>
      <c r="K706" t="s">
        <v>1079</v>
      </c>
      <c r="L706" t="s">
        <v>1080</v>
      </c>
      <c r="M706">
        <f>_xlfn.NUMBERVALUE(Tableau134[[#This Row],[Sales]],".")</f>
        <v>9916.2999999999993</v>
      </c>
    </row>
    <row r="707" spans="1:13" x14ac:dyDescent="0.25">
      <c r="A707" t="s">
        <v>13</v>
      </c>
      <c r="B707" t="s">
        <v>53</v>
      </c>
      <c r="C707" t="s">
        <v>30</v>
      </c>
      <c r="D707">
        <f>LEN(Tableau134[[#This Row],[Categ]])</f>
        <v>9</v>
      </c>
      <c r="E707" t="str">
        <f>RIGHT(Tableau134[[#This Row],[Categ]],Tableau134[[#This Row],[Nbcar]]-6)</f>
        <v>Bas</v>
      </c>
      <c r="F707" t="s">
        <v>58</v>
      </c>
      <c r="G707" t="str">
        <f>LEFT(Tableau134[[#This Row],[Period]],4)</f>
        <v>2020</v>
      </c>
      <c r="H707">
        <f>LEN(Tableau134[[#This Row],[Period]])</f>
        <v>8</v>
      </c>
      <c r="I707" t="str">
        <f>RIGHT(Tableau134[[#This Row],[Period]],Tableau134[[#This Row],[Nbcar Period]]-6)</f>
        <v>10</v>
      </c>
      <c r="J707" s="3">
        <f>DATE(Tableau134[[#This Row],[Année]],Tableau134[[#This Row],[Droite Period]],1)</f>
        <v>44105</v>
      </c>
      <c r="K707" t="s">
        <v>478</v>
      </c>
      <c r="L707" t="s">
        <v>1081</v>
      </c>
      <c r="M707">
        <f>_xlfn.NUMBERVALUE(Tableau134[[#This Row],[Sales]],".")</f>
        <v>9269.64</v>
      </c>
    </row>
    <row r="708" spans="1:13" x14ac:dyDescent="0.25">
      <c r="A708" t="s">
        <v>13</v>
      </c>
      <c r="B708" t="s">
        <v>34</v>
      </c>
      <c r="C708" t="s">
        <v>35</v>
      </c>
      <c r="D708">
        <f>LEN(Tableau134[[#This Row],[Categ]])</f>
        <v>17</v>
      </c>
      <c r="E708" t="str">
        <f>RIGHT(Tableau134[[#This Row],[Categ]],Tableau134[[#This Row],[Nbcar]]-6)</f>
        <v>Haut-Et-Bas</v>
      </c>
      <c r="F708" t="s">
        <v>89</v>
      </c>
      <c r="G708" t="str">
        <f>LEFT(Tableau134[[#This Row],[Period]],4)</f>
        <v>2019</v>
      </c>
      <c r="H708">
        <f>LEN(Tableau134[[#This Row],[Period]])</f>
        <v>7</v>
      </c>
      <c r="I708" t="str">
        <f>RIGHT(Tableau134[[#This Row],[Period]],Tableau134[[#This Row],[Nbcar Period]]-6)</f>
        <v>6</v>
      </c>
      <c r="J708" s="3">
        <f>DATE(Tableau134[[#This Row],[Année]],Tableau134[[#This Row],[Droite Period]],1)</f>
        <v>43617</v>
      </c>
      <c r="K708" t="s">
        <v>1082</v>
      </c>
      <c r="L708" t="s">
        <v>1083</v>
      </c>
      <c r="M708">
        <f>_xlfn.NUMBERVALUE(Tableau134[[#This Row],[Sales]],".")</f>
        <v>284.75</v>
      </c>
    </row>
    <row r="709" spans="1:13" x14ac:dyDescent="0.25">
      <c r="A709" t="s">
        <v>13</v>
      </c>
      <c r="B709" t="s">
        <v>45</v>
      </c>
      <c r="C709" t="s">
        <v>15</v>
      </c>
      <c r="D709">
        <f>LEN(Tableau134[[#This Row],[Categ]])</f>
        <v>10</v>
      </c>
      <c r="E709" t="str">
        <f>RIGHT(Tableau134[[#This Row],[Categ]],Tableau134[[#This Row],[Nbcar]]-6)</f>
        <v>Haut</v>
      </c>
      <c r="F709" t="s">
        <v>139</v>
      </c>
      <c r="G709" t="str">
        <f>LEFT(Tableau134[[#This Row],[Period]],4)</f>
        <v>2019</v>
      </c>
      <c r="H709">
        <f>LEN(Tableau134[[#This Row],[Period]])</f>
        <v>8</v>
      </c>
      <c r="I709" t="str">
        <f>RIGHT(Tableau134[[#This Row],[Period]],Tableau134[[#This Row],[Nbcar Period]]-6)</f>
        <v>11</v>
      </c>
      <c r="J709" s="3">
        <f>DATE(Tableau134[[#This Row],[Année]],Tableau134[[#This Row],[Droite Period]],1)</f>
        <v>43770</v>
      </c>
      <c r="K709" t="s">
        <v>268</v>
      </c>
      <c r="L709" t="s">
        <v>1084</v>
      </c>
      <c r="M709">
        <f>_xlfn.NUMBERVALUE(Tableau134[[#This Row],[Sales]],".")</f>
        <v>6297.6</v>
      </c>
    </row>
    <row r="710" spans="1:13" x14ac:dyDescent="0.25">
      <c r="A710" t="s">
        <v>13</v>
      </c>
      <c r="B710" t="s">
        <v>73</v>
      </c>
      <c r="C710" t="s">
        <v>15</v>
      </c>
      <c r="D710">
        <f>LEN(Tableau134[[#This Row],[Categ]])</f>
        <v>10</v>
      </c>
      <c r="E710" t="str">
        <f>RIGHT(Tableau134[[#This Row],[Categ]],Tableau134[[#This Row],[Nbcar]]-6)</f>
        <v>Haut</v>
      </c>
      <c r="F710" t="s">
        <v>70</v>
      </c>
      <c r="G710" t="str">
        <f>LEFT(Tableau134[[#This Row],[Period]],4)</f>
        <v>2019</v>
      </c>
      <c r="H710">
        <f>LEN(Tableau134[[#This Row],[Period]])</f>
        <v>7</v>
      </c>
      <c r="I710" t="str">
        <f>RIGHT(Tableau134[[#This Row],[Period]],Tableau134[[#This Row],[Nbcar Period]]-6)</f>
        <v>9</v>
      </c>
      <c r="J710" s="3">
        <f>DATE(Tableau134[[#This Row],[Année]],Tableau134[[#This Row],[Droite Period]],1)</f>
        <v>43709</v>
      </c>
      <c r="K710" t="s">
        <v>377</v>
      </c>
      <c r="L710" t="s">
        <v>1085</v>
      </c>
      <c r="M710">
        <f>_xlfn.NUMBERVALUE(Tableau134[[#This Row],[Sales]],".")</f>
        <v>4443.87</v>
      </c>
    </row>
    <row r="711" spans="1:13" x14ac:dyDescent="0.25">
      <c r="A711" t="s">
        <v>13</v>
      </c>
      <c r="B711" t="s">
        <v>14</v>
      </c>
      <c r="C711" t="s">
        <v>15</v>
      </c>
      <c r="D711">
        <f>LEN(Tableau134[[#This Row],[Categ]])</f>
        <v>10</v>
      </c>
      <c r="E711" t="str">
        <f>RIGHT(Tableau134[[#This Row],[Categ]],Tableau134[[#This Row],[Nbcar]]-6)</f>
        <v>Haut</v>
      </c>
      <c r="F711" t="s">
        <v>144</v>
      </c>
      <c r="G711" t="str">
        <f>LEFT(Tableau134[[#This Row],[Period]],4)</f>
        <v>2020</v>
      </c>
      <c r="H711">
        <f>LEN(Tableau134[[#This Row],[Period]])</f>
        <v>7</v>
      </c>
      <c r="I711" t="str">
        <f>RIGHT(Tableau134[[#This Row],[Period]],Tableau134[[#This Row],[Nbcar Period]]-6)</f>
        <v>7</v>
      </c>
      <c r="J711" s="3">
        <f>DATE(Tableau134[[#This Row],[Année]],Tableau134[[#This Row],[Droite Period]],1)</f>
        <v>44013</v>
      </c>
      <c r="K711" t="s">
        <v>990</v>
      </c>
      <c r="L711" t="s">
        <v>1086</v>
      </c>
      <c r="M711">
        <f>_xlfn.NUMBERVALUE(Tableau134[[#This Row],[Sales]],".")</f>
        <v>3591.64</v>
      </c>
    </row>
    <row r="712" spans="1:13" x14ac:dyDescent="0.25">
      <c r="A712" t="s">
        <v>13</v>
      </c>
      <c r="B712" t="s">
        <v>53</v>
      </c>
      <c r="C712" t="s">
        <v>30</v>
      </c>
      <c r="D712">
        <f>LEN(Tableau134[[#This Row],[Categ]])</f>
        <v>9</v>
      </c>
      <c r="E712" t="str">
        <f>RIGHT(Tableau134[[#This Row],[Categ]],Tableau134[[#This Row],[Nbcar]]-6)</f>
        <v>Bas</v>
      </c>
      <c r="F712" t="s">
        <v>176</v>
      </c>
      <c r="G712" t="str">
        <f>LEFT(Tableau134[[#This Row],[Period]],4)</f>
        <v>2020</v>
      </c>
      <c r="H712">
        <f>LEN(Tableau134[[#This Row],[Period]])</f>
        <v>7</v>
      </c>
      <c r="I712" t="str">
        <f>RIGHT(Tableau134[[#This Row],[Period]],Tableau134[[#This Row],[Nbcar Period]]-6)</f>
        <v>4</v>
      </c>
      <c r="J712" s="3">
        <f>DATE(Tableau134[[#This Row],[Année]],Tableau134[[#This Row],[Droite Period]],1)</f>
        <v>43922</v>
      </c>
      <c r="K712" t="s">
        <v>387</v>
      </c>
      <c r="L712" t="s">
        <v>1087</v>
      </c>
      <c r="M712">
        <f>_xlfn.NUMBERVALUE(Tableau134[[#This Row],[Sales]],".")</f>
        <v>1710.98</v>
      </c>
    </row>
    <row r="713" spans="1:13" x14ac:dyDescent="0.25">
      <c r="A713" t="s">
        <v>13</v>
      </c>
      <c r="B713" t="s">
        <v>26</v>
      </c>
      <c r="C713" t="s">
        <v>35</v>
      </c>
      <c r="D713">
        <f>LEN(Tableau134[[#This Row],[Categ]])</f>
        <v>17</v>
      </c>
      <c r="E713" t="str">
        <f>RIGHT(Tableau134[[#This Row],[Categ]],Tableau134[[#This Row],[Nbcar]]-6)</f>
        <v>Haut-Et-Bas</v>
      </c>
      <c r="F713" t="s">
        <v>31</v>
      </c>
      <c r="G713" t="str">
        <f>LEFT(Tableau134[[#This Row],[Period]],4)</f>
        <v>2021</v>
      </c>
      <c r="H713">
        <f>LEN(Tableau134[[#This Row],[Period]])</f>
        <v>7</v>
      </c>
      <c r="I713" t="str">
        <f>RIGHT(Tableau134[[#This Row],[Period]],Tableau134[[#This Row],[Nbcar Period]]-6)</f>
        <v>3</v>
      </c>
      <c r="J713" s="3">
        <f>DATE(Tableau134[[#This Row],[Année]],Tableau134[[#This Row],[Droite Period]],1)</f>
        <v>44256</v>
      </c>
      <c r="K713" t="s">
        <v>428</v>
      </c>
      <c r="L713" t="s">
        <v>1088</v>
      </c>
      <c r="M713">
        <f>_xlfn.NUMBERVALUE(Tableau134[[#This Row],[Sales]],".")</f>
        <v>1622.83</v>
      </c>
    </row>
    <row r="714" spans="1:13" x14ac:dyDescent="0.25">
      <c r="A714" t="s">
        <v>13</v>
      </c>
      <c r="B714" t="s">
        <v>26</v>
      </c>
      <c r="C714" t="s">
        <v>30</v>
      </c>
      <c r="D714">
        <f>LEN(Tableau134[[#This Row],[Categ]])</f>
        <v>9</v>
      </c>
      <c r="E714" t="str">
        <f>RIGHT(Tableau134[[#This Row],[Categ]],Tableau134[[#This Row],[Nbcar]]-6)</f>
        <v>Bas</v>
      </c>
      <c r="F714" t="s">
        <v>70</v>
      </c>
      <c r="G714" t="str">
        <f>LEFT(Tableau134[[#This Row],[Period]],4)</f>
        <v>2019</v>
      </c>
      <c r="H714">
        <f>LEN(Tableau134[[#This Row],[Period]])</f>
        <v>7</v>
      </c>
      <c r="I714" t="str">
        <f>RIGHT(Tableau134[[#This Row],[Period]],Tableau134[[#This Row],[Nbcar Period]]-6)</f>
        <v>9</v>
      </c>
      <c r="J714" s="3">
        <f>DATE(Tableau134[[#This Row],[Année]],Tableau134[[#This Row],[Droite Period]],1)</f>
        <v>43709</v>
      </c>
      <c r="K714" t="s">
        <v>514</v>
      </c>
      <c r="L714" t="s">
        <v>1089</v>
      </c>
      <c r="M714">
        <f>_xlfn.NUMBERVALUE(Tableau134[[#This Row],[Sales]],".")</f>
        <v>1298.52</v>
      </c>
    </row>
    <row r="715" spans="1:13" x14ac:dyDescent="0.25">
      <c r="A715" t="s">
        <v>13</v>
      </c>
      <c r="B715" t="s">
        <v>97</v>
      </c>
      <c r="C715" t="s">
        <v>15</v>
      </c>
      <c r="D715">
        <f>LEN(Tableau134[[#This Row],[Categ]])</f>
        <v>10</v>
      </c>
      <c r="E715" t="str">
        <f>RIGHT(Tableau134[[#This Row],[Categ]],Tableau134[[#This Row],[Nbcar]]-6)</f>
        <v>Haut</v>
      </c>
      <c r="F715" t="s">
        <v>27</v>
      </c>
      <c r="G715" t="str">
        <f>LEFT(Tableau134[[#This Row],[Period]],4)</f>
        <v>2019</v>
      </c>
      <c r="H715">
        <f>LEN(Tableau134[[#This Row],[Period]])</f>
        <v>7</v>
      </c>
      <c r="I715" t="str">
        <f>RIGHT(Tableau134[[#This Row],[Period]],Tableau134[[#This Row],[Nbcar Period]]-6)</f>
        <v>5</v>
      </c>
      <c r="J715" s="3">
        <f>DATE(Tableau134[[#This Row],[Année]],Tableau134[[#This Row],[Droite Period]],1)</f>
        <v>43586</v>
      </c>
      <c r="K715" t="s">
        <v>135</v>
      </c>
      <c r="L715" t="s">
        <v>1090</v>
      </c>
      <c r="M715">
        <f>_xlfn.NUMBERVALUE(Tableau134[[#This Row],[Sales]],".")</f>
        <v>7804.42</v>
      </c>
    </row>
    <row r="716" spans="1:13" x14ac:dyDescent="0.25">
      <c r="A716" t="s">
        <v>13</v>
      </c>
      <c r="B716" t="s">
        <v>97</v>
      </c>
      <c r="C716" t="s">
        <v>15</v>
      </c>
      <c r="D716">
        <f>LEN(Tableau134[[#This Row],[Categ]])</f>
        <v>10</v>
      </c>
      <c r="E716" t="str">
        <f>RIGHT(Tableau134[[#This Row],[Categ]],Tableau134[[#This Row],[Nbcar]]-6)</f>
        <v>Haut</v>
      </c>
      <c r="F716" t="s">
        <v>36</v>
      </c>
      <c r="G716" t="str">
        <f>LEFT(Tableau134[[#This Row],[Period]],4)</f>
        <v>2020</v>
      </c>
      <c r="H716">
        <f>LEN(Tableau134[[#This Row],[Period]])</f>
        <v>7</v>
      </c>
      <c r="I716" t="str">
        <f>RIGHT(Tableau134[[#This Row],[Period]],Tableau134[[#This Row],[Nbcar Period]]-6)</f>
        <v>1</v>
      </c>
      <c r="J716" s="3">
        <f>DATE(Tableau134[[#This Row],[Année]],Tableau134[[#This Row],[Droite Period]],1)</f>
        <v>43831</v>
      </c>
      <c r="K716" t="s">
        <v>293</v>
      </c>
      <c r="L716" t="s">
        <v>1091</v>
      </c>
      <c r="M716">
        <f>_xlfn.NUMBERVALUE(Tableau134[[#This Row],[Sales]],".")</f>
        <v>910.72</v>
      </c>
    </row>
    <row r="717" spans="1:13" x14ac:dyDescent="0.25">
      <c r="A717" t="s">
        <v>13</v>
      </c>
      <c r="B717" t="s">
        <v>26</v>
      </c>
      <c r="C717" t="s">
        <v>30</v>
      </c>
      <c r="D717">
        <f>LEN(Tableau134[[#This Row],[Categ]])</f>
        <v>9</v>
      </c>
      <c r="E717" t="str">
        <f>RIGHT(Tableau134[[#This Row],[Categ]],Tableau134[[#This Row],[Nbcar]]-6)</f>
        <v>Bas</v>
      </c>
      <c r="F717" t="s">
        <v>36</v>
      </c>
      <c r="G717" t="str">
        <f>LEFT(Tableau134[[#This Row],[Period]],4)</f>
        <v>2020</v>
      </c>
      <c r="H717">
        <f>LEN(Tableau134[[#This Row],[Period]])</f>
        <v>7</v>
      </c>
      <c r="I717" t="str">
        <f>RIGHT(Tableau134[[#This Row],[Period]],Tableau134[[#This Row],[Nbcar Period]]-6)</f>
        <v>1</v>
      </c>
      <c r="J717" s="3">
        <f>DATE(Tableau134[[#This Row],[Année]],Tableau134[[#This Row],[Droite Period]],1)</f>
        <v>43831</v>
      </c>
      <c r="K717" t="s">
        <v>255</v>
      </c>
      <c r="L717" t="s">
        <v>1092</v>
      </c>
      <c r="M717">
        <f>_xlfn.NUMBERVALUE(Tableau134[[#This Row],[Sales]],".")</f>
        <v>8341.84</v>
      </c>
    </row>
    <row r="718" spans="1:13" x14ac:dyDescent="0.25">
      <c r="A718" t="s">
        <v>13</v>
      </c>
      <c r="B718" t="s">
        <v>14</v>
      </c>
      <c r="C718" t="s">
        <v>15</v>
      </c>
      <c r="D718">
        <f>LEN(Tableau134[[#This Row],[Categ]])</f>
        <v>10</v>
      </c>
      <c r="E718" t="str">
        <f>RIGHT(Tableau134[[#This Row],[Categ]],Tableau134[[#This Row],[Nbcar]]-6)</f>
        <v>Haut</v>
      </c>
      <c r="F718" t="s">
        <v>23</v>
      </c>
      <c r="G718" t="str">
        <f>LEFT(Tableau134[[#This Row],[Period]],4)</f>
        <v>2019</v>
      </c>
      <c r="H718">
        <f>LEN(Tableau134[[#This Row],[Period]])</f>
        <v>8</v>
      </c>
      <c r="I718" t="str">
        <f>RIGHT(Tableau134[[#This Row],[Period]],Tableau134[[#This Row],[Nbcar Period]]-6)</f>
        <v>10</v>
      </c>
      <c r="J718" s="3">
        <f>DATE(Tableau134[[#This Row],[Année]],Tableau134[[#This Row],[Droite Period]],1)</f>
        <v>43739</v>
      </c>
      <c r="K718" t="s">
        <v>468</v>
      </c>
      <c r="L718" t="s">
        <v>1093</v>
      </c>
      <c r="M718">
        <f>_xlfn.NUMBERVALUE(Tableau134[[#This Row],[Sales]],".")</f>
        <v>5560.84</v>
      </c>
    </row>
    <row r="719" spans="1:13" x14ac:dyDescent="0.25">
      <c r="A719" t="s">
        <v>13</v>
      </c>
      <c r="B719" t="s">
        <v>14</v>
      </c>
      <c r="C719" t="s">
        <v>30</v>
      </c>
      <c r="D719">
        <f>LEN(Tableau134[[#This Row],[Categ]])</f>
        <v>9</v>
      </c>
      <c r="E719" t="str">
        <f>RIGHT(Tableau134[[#This Row],[Categ]],Tableau134[[#This Row],[Nbcar]]-6)</f>
        <v>Bas</v>
      </c>
      <c r="F719" t="s">
        <v>139</v>
      </c>
      <c r="G719" t="str">
        <f>LEFT(Tableau134[[#This Row],[Period]],4)</f>
        <v>2019</v>
      </c>
      <c r="H719">
        <f>LEN(Tableau134[[#This Row],[Period]])</f>
        <v>8</v>
      </c>
      <c r="I719" t="str">
        <f>RIGHT(Tableau134[[#This Row],[Period]],Tableau134[[#This Row],[Nbcar Period]]-6)</f>
        <v>11</v>
      </c>
      <c r="J719" s="3">
        <f>DATE(Tableau134[[#This Row],[Année]],Tableau134[[#This Row],[Droite Period]],1)</f>
        <v>43770</v>
      </c>
      <c r="K719" t="s">
        <v>695</v>
      </c>
      <c r="L719" t="s">
        <v>1094</v>
      </c>
      <c r="M719">
        <f>_xlfn.NUMBERVALUE(Tableau134[[#This Row],[Sales]],".")</f>
        <v>6325.68</v>
      </c>
    </row>
    <row r="720" spans="1:13" x14ac:dyDescent="0.25">
      <c r="A720" t="s">
        <v>13</v>
      </c>
      <c r="B720" t="s">
        <v>14</v>
      </c>
      <c r="C720" t="s">
        <v>35</v>
      </c>
      <c r="D720">
        <f>LEN(Tableau134[[#This Row],[Categ]])</f>
        <v>17</v>
      </c>
      <c r="E720" t="str">
        <f>RIGHT(Tableau134[[#This Row],[Categ]],Tableau134[[#This Row],[Nbcar]]-6)</f>
        <v>Haut-Et-Bas</v>
      </c>
      <c r="F720" t="s">
        <v>39</v>
      </c>
      <c r="G720" t="str">
        <f>LEFT(Tableau134[[#This Row],[Period]],4)</f>
        <v>2020</v>
      </c>
      <c r="H720">
        <f>LEN(Tableau134[[#This Row],[Period]])</f>
        <v>8</v>
      </c>
      <c r="I720" t="str">
        <f>RIGHT(Tableau134[[#This Row],[Period]],Tableau134[[#This Row],[Nbcar Period]]-6)</f>
        <v>11</v>
      </c>
      <c r="J720" s="3">
        <f>DATE(Tableau134[[#This Row],[Année]],Tableau134[[#This Row],[Droite Period]],1)</f>
        <v>44136</v>
      </c>
      <c r="K720" t="s">
        <v>319</v>
      </c>
      <c r="L720" t="s">
        <v>1095</v>
      </c>
      <c r="M720">
        <f>_xlfn.NUMBERVALUE(Tableau134[[#This Row],[Sales]],".")</f>
        <v>9038.24</v>
      </c>
    </row>
    <row r="721" spans="1:13" x14ac:dyDescent="0.25">
      <c r="A721" t="s">
        <v>13</v>
      </c>
      <c r="B721" t="s">
        <v>26</v>
      </c>
      <c r="C721" t="s">
        <v>35</v>
      </c>
      <c r="D721">
        <f>LEN(Tableau134[[#This Row],[Categ]])</f>
        <v>17</v>
      </c>
      <c r="E721" t="str">
        <f>RIGHT(Tableau134[[#This Row],[Categ]],Tableau134[[#This Row],[Nbcar]]-6)</f>
        <v>Haut-Et-Bas</v>
      </c>
      <c r="F721" t="s">
        <v>64</v>
      </c>
      <c r="G721" t="str">
        <f>LEFT(Tableau134[[#This Row],[Period]],4)</f>
        <v>2019</v>
      </c>
      <c r="H721">
        <f>LEN(Tableau134[[#This Row],[Period]])</f>
        <v>7</v>
      </c>
      <c r="I721" t="str">
        <f>RIGHT(Tableau134[[#This Row],[Period]],Tableau134[[#This Row],[Nbcar Period]]-6)</f>
        <v>8</v>
      </c>
      <c r="J721" s="3">
        <f>DATE(Tableau134[[#This Row],[Année]],Tableau134[[#This Row],[Droite Period]],1)</f>
        <v>43678</v>
      </c>
      <c r="K721" t="s">
        <v>988</v>
      </c>
      <c r="L721" t="s">
        <v>1096</v>
      </c>
      <c r="M721">
        <f>_xlfn.NUMBERVALUE(Tableau134[[#This Row],[Sales]],".")</f>
        <v>2643.87</v>
      </c>
    </row>
    <row r="722" spans="1:13" x14ac:dyDescent="0.25">
      <c r="A722" t="s">
        <v>13</v>
      </c>
      <c r="B722" t="s">
        <v>14</v>
      </c>
      <c r="C722" t="s">
        <v>35</v>
      </c>
      <c r="D722">
        <f>LEN(Tableau134[[#This Row],[Categ]])</f>
        <v>17</v>
      </c>
      <c r="E722" t="str">
        <f>RIGHT(Tableau134[[#This Row],[Categ]],Tableau134[[#This Row],[Nbcar]]-6)</f>
        <v>Haut-Et-Bas</v>
      </c>
      <c r="F722" t="s">
        <v>42</v>
      </c>
      <c r="G722" t="str">
        <f>LEFT(Tableau134[[#This Row],[Period]],4)</f>
        <v>2020</v>
      </c>
      <c r="H722">
        <f>LEN(Tableau134[[#This Row],[Period]])</f>
        <v>7</v>
      </c>
      <c r="I722" t="str">
        <f>RIGHT(Tableau134[[#This Row],[Period]],Tableau134[[#This Row],[Nbcar Period]]-6)</f>
        <v>6</v>
      </c>
      <c r="J722" s="3">
        <f>DATE(Tableau134[[#This Row],[Année]],Tableau134[[#This Row],[Droite Period]],1)</f>
        <v>43983</v>
      </c>
      <c r="K722" t="s">
        <v>627</v>
      </c>
      <c r="L722" t="s">
        <v>1097</v>
      </c>
      <c r="M722">
        <f>_xlfn.NUMBERVALUE(Tableau134[[#This Row],[Sales]],".")</f>
        <v>6064.82</v>
      </c>
    </row>
    <row r="723" spans="1:13" x14ac:dyDescent="0.25">
      <c r="A723" t="s">
        <v>13</v>
      </c>
      <c r="B723" t="s">
        <v>19</v>
      </c>
      <c r="C723" t="s">
        <v>35</v>
      </c>
      <c r="D723">
        <f>LEN(Tableau134[[#This Row],[Categ]])</f>
        <v>17</v>
      </c>
      <c r="E723" t="str">
        <f>RIGHT(Tableau134[[#This Row],[Categ]],Tableau134[[#This Row],[Nbcar]]-6)</f>
        <v>Haut-Et-Bas</v>
      </c>
      <c r="F723" t="s">
        <v>176</v>
      </c>
      <c r="G723" t="str">
        <f>LEFT(Tableau134[[#This Row],[Period]],4)</f>
        <v>2020</v>
      </c>
      <c r="H723">
        <f>LEN(Tableau134[[#This Row],[Period]])</f>
        <v>7</v>
      </c>
      <c r="I723" t="str">
        <f>RIGHT(Tableau134[[#This Row],[Period]],Tableau134[[#This Row],[Nbcar Period]]-6)</f>
        <v>4</v>
      </c>
      <c r="J723" s="3">
        <f>DATE(Tableau134[[#This Row],[Année]],Tableau134[[#This Row],[Droite Period]],1)</f>
        <v>43922</v>
      </c>
      <c r="K723" t="s">
        <v>79</v>
      </c>
      <c r="L723" t="s">
        <v>1098</v>
      </c>
      <c r="M723">
        <f>_xlfn.NUMBERVALUE(Tableau134[[#This Row],[Sales]],".")</f>
        <v>8034.84</v>
      </c>
    </row>
    <row r="724" spans="1:13" x14ac:dyDescent="0.25">
      <c r="A724" t="s">
        <v>13</v>
      </c>
      <c r="B724" t="s">
        <v>53</v>
      </c>
      <c r="C724" t="s">
        <v>15</v>
      </c>
      <c r="D724">
        <f>LEN(Tableau134[[#This Row],[Categ]])</f>
        <v>10</v>
      </c>
      <c r="E724" t="str">
        <f>RIGHT(Tableau134[[#This Row],[Categ]],Tableau134[[#This Row],[Nbcar]]-6)</f>
        <v>Haut</v>
      </c>
      <c r="F724" t="s">
        <v>67</v>
      </c>
      <c r="G724" t="str">
        <f>LEFT(Tableau134[[#This Row],[Period]],4)</f>
        <v>2021</v>
      </c>
      <c r="H724">
        <f>LEN(Tableau134[[#This Row],[Period]])</f>
        <v>7</v>
      </c>
      <c r="I724" t="str">
        <f>RIGHT(Tableau134[[#This Row],[Period]],Tableau134[[#This Row],[Nbcar Period]]-6)</f>
        <v>2</v>
      </c>
      <c r="J724" s="3">
        <f>DATE(Tableau134[[#This Row],[Année]],Tableau134[[#This Row],[Droite Period]],1)</f>
        <v>44228</v>
      </c>
      <c r="K724" t="s">
        <v>1099</v>
      </c>
      <c r="L724" t="s">
        <v>1100</v>
      </c>
      <c r="M724">
        <f>_xlfn.NUMBERVALUE(Tableau134[[#This Row],[Sales]],".")</f>
        <v>6588.64</v>
      </c>
    </row>
    <row r="725" spans="1:13" x14ac:dyDescent="0.25">
      <c r="A725" t="s">
        <v>13</v>
      </c>
      <c r="B725" t="s">
        <v>73</v>
      </c>
      <c r="C725" t="s">
        <v>15</v>
      </c>
      <c r="D725">
        <f>LEN(Tableau134[[#This Row],[Categ]])</f>
        <v>10</v>
      </c>
      <c r="E725" t="str">
        <f>RIGHT(Tableau134[[#This Row],[Categ]],Tableau134[[#This Row],[Nbcar]]-6)</f>
        <v>Haut</v>
      </c>
      <c r="F725" t="s">
        <v>27</v>
      </c>
      <c r="G725" t="str">
        <f>LEFT(Tableau134[[#This Row],[Period]],4)</f>
        <v>2019</v>
      </c>
      <c r="H725">
        <f>LEN(Tableau134[[#This Row],[Period]])</f>
        <v>7</v>
      </c>
      <c r="I725" t="str">
        <f>RIGHT(Tableau134[[#This Row],[Period]],Tableau134[[#This Row],[Nbcar Period]]-6)</f>
        <v>5</v>
      </c>
      <c r="J725" s="3">
        <f>DATE(Tableau134[[#This Row],[Année]],Tableau134[[#This Row],[Droite Period]],1)</f>
        <v>43586</v>
      </c>
      <c r="K725" t="s">
        <v>1101</v>
      </c>
      <c r="L725" t="s">
        <v>1102</v>
      </c>
      <c r="M725">
        <f>_xlfn.NUMBERVALUE(Tableau134[[#This Row],[Sales]],".")</f>
        <v>458.27</v>
      </c>
    </row>
    <row r="726" spans="1:13" x14ac:dyDescent="0.25">
      <c r="A726" t="s">
        <v>13</v>
      </c>
      <c r="B726" t="s">
        <v>19</v>
      </c>
      <c r="C726" t="s">
        <v>15</v>
      </c>
      <c r="D726">
        <f>LEN(Tableau134[[#This Row],[Categ]])</f>
        <v>10</v>
      </c>
      <c r="E726" t="str">
        <f>RIGHT(Tableau134[[#This Row],[Categ]],Tableau134[[#This Row],[Nbcar]]-6)</f>
        <v>Haut</v>
      </c>
      <c r="F726" t="s">
        <v>31</v>
      </c>
      <c r="G726" t="str">
        <f>LEFT(Tableau134[[#This Row],[Period]],4)</f>
        <v>2021</v>
      </c>
      <c r="H726">
        <f>LEN(Tableau134[[#This Row],[Period]])</f>
        <v>7</v>
      </c>
      <c r="I726" t="str">
        <f>RIGHT(Tableau134[[#This Row],[Period]],Tableau134[[#This Row],[Nbcar Period]]-6)</f>
        <v>3</v>
      </c>
      <c r="J726" s="3">
        <f>DATE(Tableau134[[#This Row],[Année]],Tableau134[[#This Row],[Droite Period]],1)</f>
        <v>44256</v>
      </c>
      <c r="K726" t="s">
        <v>235</v>
      </c>
      <c r="L726" t="s">
        <v>1103</v>
      </c>
      <c r="M726">
        <f>_xlfn.NUMBERVALUE(Tableau134[[#This Row],[Sales]],".")</f>
        <v>9740.59</v>
      </c>
    </row>
    <row r="727" spans="1:13" x14ac:dyDescent="0.25">
      <c r="A727" t="s">
        <v>13</v>
      </c>
      <c r="B727" t="s">
        <v>53</v>
      </c>
      <c r="C727" t="s">
        <v>15</v>
      </c>
      <c r="D727">
        <f>LEN(Tableau134[[#This Row],[Categ]])</f>
        <v>10</v>
      </c>
      <c r="E727" t="str">
        <f>RIGHT(Tableau134[[#This Row],[Categ]],Tableau134[[#This Row],[Nbcar]]-6)</f>
        <v>Haut</v>
      </c>
      <c r="F727" t="s">
        <v>176</v>
      </c>
      <c r="G727" t="str">
        <f>LEFT(Tableau134[[#This Row],[Period]],4)</f>
        <v>2020</v>
      </c>
      <c r="H727">
        <f>LEN(Tableau134[[#This Row],[Period]])</f>
        <v>7</v>
      </c>
      <c r="I727" t="str">
        <f>RIGHT(Tableau134[[#This Row],[Period]],Tableau134[[#This Row],[Nbcar Period]]-6)</f>
        <v>4</v>
      </c>
      <c r="J727" s="3">
        <f>DATE(Tableau134[[#This Row],[Année]],Tableau134[[#This Row],[Droite Period]],1)</f>
        <v>43922</v>
      </c>
      <c r="K727" t="s">
        <v>243</v>
      </c>
      <c r="L727" t="s">
        <v>1104</v>
      </c>
      <c r="M727">
        <f>_xlfn.NUMBERVALUE(Tableau134[[#This Row],[Sales]],".")</f>
        <v>5194.1099999999997</v>
      </c>
    </row>
    <row r="728" spans="1:13" x14ac:dyDescent="0.25">
      <c r="A728" t="s">
        <v>13</v>
      </c>
      <c r="B728" t="s">
        <v>53</v>
      </c>
      <c r="C728" t="s">
        <v>30</v>
      </c>
      <c r="D728">
        <f>LEN(Tableau134[[#This Row],[Categ]])</f>
        <v>9</v>
      </c>
      <c r="E728" t="str">
        <f>RIGHT(Tableau134[[#This Row],[Categ]],Tableau134[[#This Row],[Nbcar]]-6)</f>
        <v>Bas</v>
      </c>
      <c r="F728" t="s">
        <v>218</v>
      </c>
      <c r="G728" t="str">
        <f>LEFT(Tableau134[[#This Row],[Period]],4)</f>
        <v>2019</v>
      </c>
      <c r="H728">
        <f>LEN(Tableau134[[#This Row],[Period]])</f>
        <v>8</v>
      </c>
      <c r="I728" t="str">
        <f>RIGHT(Tableau134[[#This Row],[Period]],Tableau134[[#This Row],[Nbcar Period]]-6)</f>
        <v>12</v>
      </c>
      <c r="J728" s="3">
        <f>DATE(Tableau134[[#This Row],[Année]],Tableau134[[#This Row],[Droite Period]],1)</f>
        <v>43800</v>
      </c>
      <c r="K728" t="s">
        <v>1105</v>
      </c>
      <c r="L728" t="s">
        <v>1106</v>
      </c>
      <c r="M728">
        <f>_xlfn.NUMBERVALUE(Tableau134[[#This Row],[Sales]],".")</f>
        <v>1811.29</v>
      </c>
    </row>
    <row r="729" spans="1:13" x14ac:dyDescent="0.25">
      <c r="A729" t="s">
        <v>13</v>
      </c>
      <c r="B729" t="s">
        <v>73</v>
      </c>
      <c r="C729" t="s">
        <v>30</v>
      </c>
      <c r="D729">
        <f>LEN(Tableau134[[#This Row],[Categ]])</f>
        <v>9</v>
      </c>
      <c r="E729" t="str">
        <f>RIGHT(Tableau134[[#This Row],[Categ]],Tableau134[[#This Row],[Nbcar]]-6)</f>
        <v>Bas</v>
      </c>
      <c r="F729" t="s">
        <v>61</v>
      </c>
      <c r="G729" t="str">
        <f>LEFT(Tableau134[[#This Row],[Period]],4)</f>
        <v>2020</v>
      </c>
      <c r="H729">
        <f>LEN(Tableau134[[#This Row],[Period]])</f>
        <v>7</v>
      </c>
      <c r="I729" t="str">
        <f>RIGHT(Tableau134[[#This Row],[Period]],Tableau134[[#This Row],[Nbcar Period]]-6)</f>
        <v>5</v>
      </c>
      <c r="J729" s="3">
        <f>DATE(Tableau134[[#This Row],[Année]],Tableau134[[#This Row],[Droite Period]],1)</f>
        <v>43952</v>
      </c>
      <c r="K729" t="s">
        <v>773</v>
      </c>
      <c r="L729" t="s">
        <v>1107</v>
      </c>
      <c r="M729">
        <f>_xlfn.NUMBERVALUE(Tableau134[[#This Row],[Sales]],".")</f>
        <v>8181.18</v>
      </c>
    </row>
    <row r="730" spans="1:13" x14ac:dyDescent="0.25">
      <c r="A730" t="s">
        <v>13</v>
      </c>
      <c r="B730" t="s">
        <v>53</v>
      </c>
      <c r="C730" t="s">
        <v>30</v>
      </c>
      <c r="D730">
        <f>LEN(Tableau134[[#This Row],[Categ]])</f>
        <v>9</v>
      </c>
      <c r="E730" t="str">
        <f>RIGHT(Tableau134[[#This Row],[Categ]],Tableau134[[#This Row],[Nbcar]]-6)</f>
        <v>Bas</v>
      </c>
      <c r="F730" t="s">
        <v>36</v>
      </c>
      <c r="G730" t="str">
        <f>LEFT(Tableau134[[#This Row],[Period]],4)</f>
        <v>2020</v>
      </c>
      <c r="H730">
        <f>LEN(Tableau134[[#This Row],[Period]])</f>
        <v>7</v>
      </c>
      <c r="I730" t="str">
        <f>RIGHT(Tableau134[[#This Row],[Period]],Tableau134[[#This Row],[Nbcar Period]]-6)</f>
        <v>1</v>
      </c>
      <c r="J730" s="3">
        <f>DATE(Tableau134[[#This Row],[Année]],Tableau134[[#This Row],[Droite Period]],1)</f>
        <v>43831</v>
      </c>
      <c r="K730" t="s">
        <v>856</v>
      </c>
      <c r="L730" t="s">
        <v>1108</v>
      </c>
      <c r="M730">
        <f>_xlfn.NUMBERVALUE(Tableau134[[#This Row],[Sales]],".")</f>
        <v>6793.25</v>
      </c>
    </row>
    <row r="731" spans="1:13" x14ac:dyDescent="0.25">
      <c r="A731" t="s">
        <v>13</v>
      </c>
      <c r="B731" t="s">
        <v>45</v>
      </c>
      <c r="C731" t="s">
        <v>30</v>
      </c>
      <c r="D731">
        <f>LEN(Tableau134[[#This Row],[Categ]])</f>
        <v>9</v>
      </c>
      <c r="E731" t="str">
        <f>RIGHT(Tableau134[[#This Row],[Categ]],Tableau134[[#This Row],[Nbcar]]-6)</f>
        <v>Bas</v>
      </c>
      <c r="F731" t="s">
        <v>67</v>
      </c>
      <c r="G731" t="str">
        <f>LEFT(Tableau134[[#This Row],[Period]],4)</f>
        <v>2021</v>
      </c>
      <c r="H731">
        <f>LEN(Tableau134[[#This Row],[Period]])</f>
        <v>7</v>
      </c>
      <c r="I731" t="str">
        <f>RIGHT(Tableau134[[#This Row],[Period]],Tableau134[[#This Row],[Nbcar Period]]-6)</f>
        <v>2</v>
      </c>
      <c r="J731" s="3">
        <f>DATE(Tableau134[[#This Row],[Année]],Tableau134[[#This Row],[Droite Period]],1)</f>
        <v>44228</v>
      </c>
      <c r="K731" t="s">
        <v>777</v>
      </c>
      <c r="L731" t="s">
        <v>1109</v>
      </c>
      <c r="M731">
        <f>_xlfn.NUMBERVALUE(Tableau134[[#This Row],[Sales]],".")</f>
        <v>9510.15</v>
      </c>
    </row>
    <row r="732" spans="1:13" x14ac:dyDescent="0.25">
      <c r="A732" t="s">
        <v>13</v>
      </c>
      <c r="B732" t="s">
        <v>97</v>
      </c>
      <c r="C732" t="s">
        <v>15</v>
      </c>
      <c r="D732">
        <f>LEN(Tableau134[[#This Row],[Categ]])</f>
        <v>10</v>
      </c>
      <c r="E732" t="str">
        <f>RIGHT(Tableau134[[#This Row],[Categ]],Tableau134[[#This Row],[Nbcar]]-6)</f>
        <v>Haut</v>
      </c>
      <c r="F732" t="s">
        <v>64</v>
      </c>
      <c r="G732" t="str">
        <f>LEFT(Tableau134[[#This Row],[Period]],4)</f>
        <v>2019</v>
      </c>
      <c r="H732">
        <f>LEN(Tableau134[[#This Row],[Period]])</f>
        <v>7</v>
      </c>
      <c r="I732" t="str">
        <f>RIGHT(Tableau134[[#This Row],[Period]],Tableau134[[#This Row],[Nbcar Period]]-6)</f>
        <v>8</v>
      </c>
      <c r="J732" s="3">
        <f>DATE(Tableau134[[#This Row],[Année]],Tableau134[[#This Row],[Droite Period]],1)</f>
        <v>43678</v>
      </c>
      <c r="K732" t="s">
        <v>988</v>
      </c>
      <c r="L732" t="s">
        <v>1110</v>
      </c>
      <c r="M732">
        <f>_xlfn.NUMBERVALUE(Tableau134[[#This Row],[Sales]],".")</f>
        <v>9329.17</v>
      </c>
    </row>
    <row r="733" spans="1:13" x14ac:dyDescent="0.25">
      <c r="A733" t="s">
        <v>13</v>
      </c>
      <c r="B733" t="s">
        <v>19</v>
      </c>
      <c r="C733" t="s">
        <v>30</v>
      </c>
      <c r="D733">
        <f>LEN(Tableau134[[#This Row],[Categ]])</f>
        <v>9</v>
      </c>
      <c r="E733" t="str">
        <f>RIGHT(Tableau134[[#This Row],[Categ]],Tableau134[[#This Row],[Nbcar]]-6)</f>
        <v>Bas</v>
      </c>
      <c r="F733" t="s">
        <v>144</v>
      </c>
      <c r="G733" t="str">
        <f>LEFT(Tableau134[[#This Row],[Period]],4)</f>
        <v>2020</v>
      </c>
      <c r="H733">
        <f>LEN(Tableau134[[#This Row],[Period]])</f>
        <v>7</v>
      </c>
      <c r="I733" t="str">
        <f>RIGHT(Tableau134[[#This Row],[Period]],Tableau134[[#This Row],[Nbcar Period]]-6)</f>
        <v>7</v>
      </c>
      <c r="J733" s="3">
        <f>DATE(Tableau134[[#This Row],[Année]],Tableau134[[#This Row],[Droite Period]],1)</f>
        <v>44013</v>
      </c>
      <c r="K733" t="s">
        <v>270</v>
      </c>
      <c r="L733" t="s">
        <v>1111</v>
      </c>
      <c r="M733">
        <f>_xlfn.NUMBERVALUE(Tableau134[[#This Row],[Sales]],".")</f>
        <v>6854.77</v>
      </c>
    </row>
    <row r="734" spans="1:13" x14ac:dyDescent="0.25">
      <c r="A734" t="s">
        <v>13</v>
      </c>
      <c r="B734" t="s">
        <v>53</v>
      </c>
      <c r="C734" t="s">
        <v>30</v>
      </c>
      <c r="D734">
        <f>LEN(Tableau134[[#This Row],[Categ]])</f>
        <v>9</v>
      </c>
      <c r="E734" t="str">
        <f>RIGHT(Tableau134[[#This Row],[Categ]],Tableau134[[#This Row],[Nbcar]]-6)</f>
        <v>Bas</v>
      </c>
      <c r="F734" t="s">
        <v>76</v>
      </c>
      <c r="G734" t="str">
        <f>LEFT(Tableau134[[#This Row],[Period]],4)</f>
        <v>2020</v>
      </c>
      <c r="H734">
        <f>LEN(Tableau134[[#This Row],[Period]])</f>
        <v>7</v>
      </c>
      <c r="I734" t="str">
        <f>RIGHT(Tableau134[[#This Row],[Period]],Tableau134[[#This Row],[Nbcar Period]]-6)</f>
        <v>8</v>
      </c>
      <c r="J734" s="3">
        <f>DATE(Tableau134[[#This Row],[Année]],Tableau134[[#This Row],[Droite Period]],1)</f>
        <v>44044</v>
      </c>
      <c r="K734" t="s">
        <v>1112</v>
      </c>
      <c r="L734" t="s">
        <v>1113</v>
      </c>
      <c r="M734">
        <f>_xlfn.NUMBERVALUE(Tableau134[[#This Row],[Sales]],".")</f>
        <v>6715.23</v>
      </c>
    </row>
    <row r="735" spans="1:13" x14ac:dyDescent="0.25">
      <c r="A735" t="s">
        <v>13</v>
      </c>
      <c r="B735" t="s">
        <v>26</v>
      </c>
      <c r="C735" t="s">
        <v>15</v>
      </c>
      <c r="D735">
        <f>LEN(Tableau134[[#This Row],[Categ]])</f>
        <v>10</v>
      </c>
      <c r="E735" t="str">
        <f>RIGHT(Tableau134[[#This Row],[Categ]],Tableau134[[#This Row],[Nbcar]]-6)</f>
        <v>Haut</v>
      </c>
      <c r="F735" t="s">
        <v>67</v>
      </c>
      <c r="G735" t="str">
        <f>LEFT(Tableau134[[#This Row],[Period]],4)</f>
        <v>2021</v>
      </c>
      <c r="H735">
        <f>LEN(Tableau134[[#This Row],[Period]])</f>
        <v>7</v>
      </c>
      <c r="I735" t="str">
        <f>RIGHT(Tableau134[[#This Row],[Period]],Tableau134[[#This Row],[Nbcar Period]]-6)</f>
        <v>2</v>
      </c>
      <c r="J735" s="3">
        <f>DATE(Tableau134[[#This Row],[Année]],Tableau134[[#This Row],[Droite Period]],1)</f>
        <v>44228</v>
      </c>
      <c r="K735" t="s">
        <v>203</v>
      </c>
      <c r="L735" t="s">
        <v>1114</v>
      </c>
      <c r="M735">
        <f>_xlfn.NUMBERVALUE(Tableau134[[#This Row],[Sales]],".")</f>
        <v>4649.92</v>
      </c>
    </row>
    <row r="736" spans="1:13" x14ac:dyDescent="0.25">
      <c r="A736" t="s">
        <v>13</v>
      </c>
      <c r="B736" t="s">
        <v>45</v>
      </c>
      <c r="C736" t="s">
        <v>15</v>
      </c>
      <c r="D736">
        <f>LEN(Tableau134[[#This Row],[Categ]])</f>
        <v>10</v>
      </c>
      <c r="E736" t="str">
        <f>RIGHT(Tableau134[[#This Row],[Categ]],Tableau134[[#This Row],[Nbcar]]-6)</f>
        <v>Haut</v>
      </c>
      <c r="F736" t="s">
        <v>23</v>
      </c>
      <c r="G736" t="str">
        <f>LEFT(Tableau134[[#This Row],[Period]],4)</f>
        <v>2019</v>
      </c>
      <c r="H736">
        <f>LEN(Tableau134[[#This Row],[Period]])</f>
        <v>8</v>
      </c>
      <c r="I736" t="str">
        <f>RIGHT(Tableau134[[#This Row],[Period]],Tableau134[[#This Row],[Nbcar Period]]-6)</f>
        <v>10</v>
      </c>
      <c r="J736" s="3">
        <f>DATE(Tableau134[[#This Row],[Année]],Tableau134[[#This Row],[Droite Period]],1)</f>
        <v>43739</v>
      </c>
      <c r="K736" t="s">
        <v>398</v>
      </c>
      <c r="L736" t="s">
        <v>1115</v>
      </c>
      <c r="M736">
        <f>_xlfn.NUMBERVALUE(Tableau134[[#This Row],[Sales]],".")</f>
        <v>7239.61</v>
      </c>
    </row>
    <row r="737" spans="1:13" x14ac:dyDescent="0.25">
      <c r="A737" t="s">
        <v>13</v>
      </c>
      <c r="B737" t="s">
        <v>19</v>
      </c>
      <c r="C737" t="s">
        <v>30</v>
      </c>
      <c r="D737">
        <f>LEN(Tableau134[[#This Row],[Categ]])</f>
        <v>9</v>
      </c>
      <c r="E737" t="str">
        <f>RIGHT(Tableau134[[#This Row],[Categ]],Tableau134[[#This Row],[Nbcar]]-6)</f>
        <v>Bas</v>
      </c>
      <c r="F737" t="s">
        <v>70</v>
      </c>
      <c r="G737" t="str">
        <f>LEFT(Tableau134[[#This Row],[Period]],4)</f>
        <v>2019</v>
      </c>
      <c r="H737">
        <f>LEN(Tableau134[[#This Row],[Period]])</f>
        <v>7</v>
      </c>
      <c r="I737" t="str">
        <f>RIGHT(Tableau134[[#This Row],[Period]],Tableau134[[#This Row],[Nbcar Period]]-6)</f>
        <v>9</v>
      </c>
      <c r="J737" s="3">
        <f>DATE(Tableau134[[#This Row],[Année]],Tableau134[[#This Row],[Droite Period]],1)</f>
        <v>43709</v>
      </c>
      <c r="K737" t="s">
        <v>1116</v>
      </c>
      <c r="L737" t="s">
        <v>1117</v>
      </c>
      <c r="M737">
        <f>_xlfn.NUMBERVALUE(Tableau134[[#This Row],[Sales]],".")</f>
        <v>8793.9699999999993</v>
      </c>
    </row>
    <row r="738" spans="1:13" x14ac:dyDescent="0.25">
      <c r="A738" t="s">
        <v>13</v>
      </c>
      <c r="B738" t="s">
        <v>73</v>
      </c>
      <c r="C738" t="s">
        <v>15</v>
      </c>
      <c r="D738">
        <f>LEN(Tableau134[[#This Row],[Categ]])</f>
        <v>10</v>
      </c>
      <c r="E738" t="str">
        <f>RIGHT(Tableau134[[#This Row],[Categ]],Tableau134[[#This Row],[Nbcar]]-6)</f>
        <v>Haut</v>
      </c>
      <c r="F738" t="s">
        <v>16</v>
      </c>
      <c r="G738" t="str">
        <f>LEFT(Tableau134[[#This Row],[Period]],4)</f>
        <v>2020</v>
      </c>
      <c r="H738">
        <f>LEN(Tableau134[[#This Row],[Period]])</f>
        <v>7</v>
      </c>
      <c r="I738" t="str">
        <f>RIGHT(Tableau134[[#This Row],[Period]],Tableau134[[#This Row],[Nbcar Period]]-6)</f>
        <v>2</v>
      </c>
      <c r="J738" s="3">
        <f>DATE(Tableau134[[#This Row],[Année]],Tableau134[[#This Row],[Droite Period]],1)</f>
        <v>43862</v>
      </c>
      <c r="K738" t="s">
        <v>85</v>
      </c>
      <c r="L738" t="s">
        <v>1118</v>
      </c>
      <c r="M738">
        <f>_xlfn.NUMBERVALUE(Tableau134[[#This Row],[Sales]],".")</f>
        <v>1305.3</v>
      </c>
    </row>
    <row r="739" spans="1:13" x14ac:dyDescent="0.25">
      <c r="A739" t="s">
        <v>13</v>
      </c>
      <c r="B739" t="s">
        <v>73</v>
      </c>
      <c r="C739" t="s">
        <v>35</v>
      </c>
      <c r="D739">
        <f>LEN(Tableau134[[#This Row],[Categ]])</f>
        <v>17</v>
      </c>
      <c r="E739" t="str">
        <f>RIGHT(Tableau134[[#This Row],[Categ]],Tableau134[[#This Row],[Nbcar]]-6)</f>
        <v>Haut-Et-Bas</v>
      </c>
      <c r="F739" t="s">
        <v>23</v>
      </c>
      <c r="G739" t="str">
        <f>LEFT(Tableau134[[#This Row],[Period]],4)</f>
        <v>2019</v>
      </c>
      <c r="H739">
        <f>LEN(Tableau134[[#This Row],[Period]])</f>
        <v>8</v>
      </c>
      <c r="I739" t="str">
        <f>RIGHT(Tableau134[[#This Row],[Period]],Tableau134[[#This Row],[Nbcar Period]]-6)</f>
        <v>10</v>
      </c>
      <c r="J739" s="3">
        <f>DATE(Tableau134[[#This Row],[Année]],Tableau134[[#This Row],[Droite Period]],1)</f>
        <v>43739</v>
      </c>
      <c r="K739" t="s">
        <v>1119</v>
      </c>
      <c r="L739" t="s">
        <v>1120</v>
      </c>
      <c r="M739">
        <f>_xlfn.NUMBERVALUE(Tableau134[[#This Row],[Sales]],".")</f>
        <v>1815.69</v>
      </c>
    </row>
    <row r="740" spans="1:13" x14ac:dyDescent="0.25">
      <c r="A740" t="s">
        <v>13</v>
      </c>
      <c r="B740" t="s">
        <v>45</v>
      </c>
      <c r="C740" t="s">
        <v>35</v>
      </c>
      <c r="D740">
        <f>LEN(Tableau134[[#This Row],[Categ]])</f>
        <v>17</v>
      </c>
      <c r="E740" t="str">
        <f>RIGHT(Tableau134[[#This Row],[Categ]],Tableau134[[#This Row],[Nbcar]]-6)</f>
        <v>Haut-Et-Bas</v>
      </c>
      <c r="F740" t="s">
        <v>23</v>
      </c>
      <c r="G740" t="str">
        <f>LEFT(Tableau134[[#This Row],[Period]],4)</f>
        <v>2019</v>
      </c>
      <c r="H740">
        <f>LEN(Tableau134[[#This Row],[Period]])</f>
        <v>8</v>
      </c>
      <c r="I740" t="str">
        <f>RIGHT(Tableau134[[#This Row],[Period]],Tableau134[[#This Row],[Nbcar Period]]-6)</f>
        <v>10</v>
      </c>
      <c r="J740" s="3">
        <f>DATE(Tableau134[[#This Row],[Année]],Tableau134[[#This Row],[Droite Period]],1)</f>
        <v>43739</v>
      </c>
      <c r="K740" t="s">
        <v>177</v>
      </c>
      <c r="L740" t="s">
        <v>1121</v>
      </c>
      <c r="M740">
        <f>_xlfn.NUMBERVALUE(Tableau134[[#This Row],[Sales]],".")</f>
        <v>4967.5600000000004</v>
      </c>
    </row>
    <row r="741" spans="1:13" x14ac:dyDescent="0.25">
      <c r="A741" t="s">
        <v>13</v>
      </c>
      <c r="B741" t="s">
        <v>97</v>
      </c>
      <c r="C741" t="s">
        <v>15</v>
      </c>
      <c r="D741">
        <f>LEN(Tableau134[[#This Row],[Categ]])</f>
        <v>10</v>
      </c>
      <c r="E741" t="str">
        <f>RIGHT(Tableau134[[#This Row],[Categ]],Tableau134[[#This Row],[Nbcar]]-6)</f>
        <v>Haut</v>
      </c>
      <c r="F741" t="s">
        <v>144</v>
      </c>
      <c r="G741" t="str">
        <f>LEFT(Tableau134[[#This Row],[Period]],4)</f>
        <v>2020</v>
      </c>
      <c r="H741">
        <f>LEN(Tableau134[[#This Row],[Period]])</f>
        <v>7</v>
      </c>
      <c r="I741" t="str">
        <f>RIGHT(Tableau134[[#This Row],[Period]],Tableau134[[#This Row],[Nbcar Period]]-6)</f>
        <v>7</v>
      </c>
      <c r="J741" s="3">
        <f>DATE(Tableau134[[#This Row],[Année]],Tableau134[[#This Row],[Droite Period]],1)</f>
        <v>44013</v>
      </c>
      <c r="K741" t="s">
        <v>299</v>
      </c>
      <c r="L741" t="s">
        <v>1122</v>
      </c>
      <c r="M741">
        <f>_xlfn.NUMBERVALUE(Tableau134[[#This Row],[Sales]],".")</f>
        <v>5488.41</v>
      </c>
    </row>
    <row r="742" spans="1:13" x14ac:dyDescent="0.25">
      <c r="A742" t="s">
        <v>13</v>
      </c>
      <c r="B742" t="s">
        <v>45</v>
      </c>
      <c r="C742" t="s">
        <v>30</v>
      </c>
      <c r="D742">
        <f>LEN(Tableau134[[#This Row],[Categ]])</f>
        <v>9</v>
      </c>
      <c r="E742" t="str">
        <f>RIGHT(Tableau134[[#This Row],[Categ]],Tableau134[[#This Row],[Nbcar]]-6)</f>
        <v>Bas</v>
      </c>
      <c r="F742" t="s">
        <v>76</v>
      </c>
      <c r="G742" t="str">
        <f>LEFT(Tableau134[[#This Row],[Period]],4)</f>
        <v>2020</v>
      </c>
      <c r="H742">
        <f>LEN(Tableau134[[#This Row],[Period]])</f>
        <v>7</v>
      </c>
      <c r="I742" t="str">
        <f>RIGHT(Tableau134[[#This Row],[Period]],Tableau134[[#This Row],[Nbcar Period]]-6)</f>
        <v>8</v>
      </c>
      <c r="J742" s="3">
        <f>DATE(Tableau134[[#This Row],[Année]],Tableau134[[#This Row],[Droite Period]],1)</f>
        <v>44044</v>
      </c>
      <c r="K742" t="s">
        <v>270</v>
      </c>
      <c r="L742" t="s">
        <v>1123</v>
      </c>
      <c r="M742">
        <f>_xlfn.NUMBERVALUE(Tableau134[[#This Row],[Sales]],".")</f>
        <v>7966.96</v>
      </c>
    </row>
    <row r="743" spans="1:13" x14ac:dyDescent="0.25">
      <c r="A743" t="s">
        <v>13</v>
      </c>
      <c r="B743" t="s">
        <v>34</v>
      </c>
      <c r="C743" t="s">
        <v>15</v>
      </c>
      <c r="D743">
        <f>LEN(Tableau134[[#This Row],[Categ]])</f>
        <v>10</v>
      </c>
      <c r="E743" t="str">
        <f>RIGHT(Tableau134[[#This Row],[Categ]],Tableau134[[#This Row],[Nbcar]]-6)</f>
        <v>Haut</v>
      </c>
      <c r="F743" t="s">
        <v>61</v>
      </c>
      <c r="G743" t="str">
        <f>LEFT(Tableau134[[#This Row],[Period]],4)</f>
        <v>2020</v>
      </c>
      <c r="H743">
        <f>LEN(Tableau134[[#This Row],[Period]])</f>
        <v>7</v>
      </c>
      <c r="I743" t="str">
        <f>RIGHT(Tableau134[[#This Row],[Period]],Tableau134[[#This Row],[Nbcar Period]]-6)</f>
        <v>5</v>
      </c>
      <c r="J743" s="3">
        <f>DATE(Tableau134[[#This Row],[Année]],Tableau134[[#This Row],[Droite Period]],1)</f>
        <v>43952</v>
      </c>
      <c r="K743" t="s">
        <v>496</v>
      </c>
      <c r="L743" t="s">
        <v>1124</v>
      </c>
      <c r="M743">
        <f>_xlfn.NUMBERVALUE(Tableau134[[#This Row],[Sales]],".")</f>
        <v>5294.61</v>
      </c>
    </row>
    <row r="744" spans="1:13" x14ac:dyDescent="0.25">
      <c r="A744" t="s">
        <v>13</v>
      </c>
      <c r="B744" t="s">
        <v>97</v>
      </c>
      <c r="C744" t="s">
        <v>15</v>
      </c>
      <c r="D744">
        <f>LEN(Tableau134[[#This Row],[Categ]])</f>
        <v>10</v>
      </c>
      <c r="E744" t="str">
        <f>RIGHT(Tableau134[[#This Row],[Categ]],Tableau134[[#This Row],[Nbcar]]-6)</f>
        <v>Haut</v>
      </c>
      <c r="F744" t="s">
        <v>176</v>
      </c>
      <c r="G744" t="str">
        <f>LEFT(Tableau134[[#This Row],[Period]],4)</f>
        <v>2020</v>
      </c>
      <c r="H744">
        <f>LEN(Tableau134[[#This Row],[Period]])</f>
        <v>7</v>
      </c>
      <c r="I744" t="str">
        <f>RIGHT(Tableau134[[#This Row],[Period]],Tableau134[[#This Row],[Nbcar Period]]-6)</f>
        <v>4</v>
      </c>
      <c r="J744" s="3">
        <f>DATE(Tableau134[[#This Row],[Année]],Tableau134[[#This Row],[Droite Period]],1)</f>
        <v>43922</v>
      </c>
      <c r="K744" t="s">
        <v>664</v>
      </c>
      <c r="L744" t="s">
        <v>1125</v>
      </c>
      <c r="M744">
        <f>_xlfn.NUMBERVALUE(Tableau134[[#This Row],[Sales]],".")</f>
        <v>1263.46</v>
      </c>
    </row>
    <row r="745" spans="1:13" x14ac:dyDescent="0.25">
      <c r="A745" t="s">
        <v>13</v>
      </c>
      <c r="B745" t="s">
        <v>14</v>
      </c>
      <c r="C745" t="s">
        <v>30</v>
      </c>
      <c r="D745">
        <f>LEN(Tableau134[[#This Row],[Categ]])</f>
        <v>9</v>
      </c>
      <c r="E745" t="str">
        <f>RIGHT(Tableau134[[#This Row],[Categ]],Tableau134[[#This Row],[Nbcar]]-6)</f>
        <v>Bas</v>
      </c>
      <c r="F745" t="s">
        <v>61</v>
      </c>
      <c r="G745" t="str">
        <f>LEFT(Tableau134[[#This Row],[Period]],4)</f>
        <v>2020</v>
      </c>
      <c r="H745">
        <f>LEN(Tableau134[[#This Row],[Period]])</f>
        <v>7</v>
      </c>
      <c r="I745" t="str">
        <f>RIGHT(Tableau134[[#This Row],[Period]],Tableau134[[#This Row],[Nbcar Period]]-6)</f>
        <v>5</v>
      </c>
      <c r="J745" s="3">
        <f>DATE(Tableau134[[#This Row],[Année]],Tableau134[[#This Row],[Droite Period]],1)</f>
        <v>43952</v>
      </c>
      <c r="K745" t="s">
        <v>383</v>
      </c>
      <c r="L745" t="s">
        <v>1126</v>
      </c>
      <c r="M745">
        <f>_xlfn.NUMBERVALUE(Tableau134[[#This Row],[Sales]],".")</f>
        <v>4194.37</v>
      </c>
    </row>
    <row r="746" spans="1:13" x14ac:dyDescent="0.25">
      <c r="A746" t="s">
        <v>13</v>
      </c>
      <c r="B746" t="s">
        <v>34</v>
      </c>
      <c r="C746" t="s">
        <v>15</v>
      </c>
      <c r="D746">
        <f>LEN(Tableau134[[#This Row],[Categ]])</f>
        <v>10</v>
      </c>
      <c r="E746" t="str">
        <f>RIGHT(Tableau134[[#This Row],[Categ]],Tableau134[[#This Row],[Nbcar]]-6)</f>
        <v>Haut</v>
      </c>
      <c r="F746" t="s">
        <v>89</v>
      </c>
      <c r="G746" t="str">
        <f>LEFT(Tableau134[[#This Row],[Period]],4)</f>
        <v>2019</v>
      </c>
      <c r="H746">
        <f>LEN(Tableau134[[#This Row],[Period]])</f>
        <v>7</v>
      </c>
      <c r="I746" t="str">
        <f>RIGHT(Tableau134[[#This Row],[Period]],Tableau134[[#This Row],[Nbcar Period]]-6)</f>
        <v>6</v>
      </c>
      <c r="J746" s="3">
        <f>DATE(Tableau134[[#This Row],[Année]],Tableau134[[#This Row],[Droite Period]],1)</f>
        <v>43617</v>
      </c>
      <c r="K746" t="s">
        <v>153</v>
      </c>
      <c r="L746" t="s">
        <v>1127</v>
      </c>
      <c r="M746">
        <f>_xlfn.NUMBERVALUE(Tableau134[[#This Row],[Sales]],".")</f>
        <v>9384.14</v>
      </c>
    </row>
    <row r="747" spans="1:13" x14ac:dyDescent="0.25">
      <c r="A747" t="s">
        <v>13</v>
      </c>
      <c r="B747" t="s">
        <v>26</v>
      </c>
      <c r="C747" t="s">
        <v>15</v>
      </c>
      <c r="D747">
        <f>LEN(Tableau134[[#This Row],[Categ]])</f>
        <v>10</v>
      </c>
      <c r="E747" t="str">
        <f>RIGHT(Tableau134[[#This Row],[Categ]],Tableau134[[#This Row],[Nbcar]]-6)</f>
        <v>Haut</v>
      </c>
      <c r="F747" t="s">
        <v>67</v>
      </c>
      <c r="G747" t="str">
        <f>LEFT(Tableau134[[#This Row],[Period]],4)</f>
        <v>2021</v>
      </c>
      <c r="H747">
        <f>LEN(Tableau134[[#This Row],[Period]])</f>
        <v>7</v>
      </c>
      <c r="I747" t="str">
        <f>RIGHT(Tableau134[[#This Row],[Period]],Tableau134[[#This Row],[Nbcar Period]]-6)</f>
        <v>2</v>
      </c>
      <c r="J747" s="3">
        <f>DATE(Tableau134[[#This Row],[Année]],Tableau134[[#This Row],[Droite Period]],1)</f>
        <v>44228</v>
      </c>
      <c r="K747" t="s">
        <v>740</v>
      </c>
      <c r="L747" t="s">
        <v>1128</v>
      </c>
      <c r="M747">
        <f>_xlfn.NUMBERVALUE(Tableau134[[#This Row],[Sales]],".")</f>
        <v>4011.99</v>
      </c>
    </row>
    <row r="748" spans="1:13" x14ac:dyDescent="0.25">
      <c r="A748" t="s">
        <v>13</v>
      </c>
      <c r="B748" t="s">
        <v>19</v>
      </c>
      <c r="C748" t="s">
        <v>15</v>
      </c>
      <c r="D748">
        <f>LEN(Tableau134[[#This Row],[Categ]])</f>
        <v>10</v>
      </c>
      <c r="E748" t="str">
        <f>RIGHT(Tableau134[[#This Row],[Categ]],Tableau134[[#This Row],[Nbcar]]-6)</f>
        <v>Haut</v>
      </c>
      <c r="F748" t="s">
        <v>67</v>
      </c>
      <c r="G748" t="str">
        <f>LEFT(Tableau134[[#This Row],[Period]],4)</f>
        <v>2021</v>
      </c>
      <c r="H748">
        <f>LEN(Tableau134[[#This Row],[Period]])</f>
        <v>7</v>
      </c>
      <c r="I748" t="str">
        <f>RIGHT(Tableau134[[#This Row],[Period]],Tableau134[[#This Row],[Nbcar Period]]-6)</f>
        <v>2</v>
      </c>
      <c r="J748" s="3">
        <f>DATE(Tableau134[[#This Row],[Année]],Tableau134[[#This Row],[Droite Period]],1)</f>
        <v>44228</v>
      </c>
      <c r="K748" t="s">
        <v>422</v>
      </c>
      <c r="L748" t="s">
        <v>1129</v>
      </c>
      <c r="M748">
        <f>_xlfn.NUMBERVALUE(Tableau134[[#This Row],[Sales]],".")</f>
        <v>1306.95</v>
      </c>
    </row>
    <row r="749" spans="1:13" x14ac:dyDescent="0.25">
      <c r="A749" t="s">
        <v>13</v>
      </c>
      <c r="B749" t="s">
        <v>14</v>
      </c>
      <c r="C749" t="s">
        <v>30</v>
      </c>
      <c r="D749">
        <f>LEN(Tableau134[[#This Row],[Categ]])</f>
        <v>9</v>
      </c>
      <c r="E749" t="str">
        <f>RIGHT(Tableau134[[#This Row],[Categ]],Tableau134[[#This Row],[Nbcar]]-6)</f>
        <v>Bas</v>
      </c>
      <c r="F749" t="s">
        <v>76</v>
      </c>
      <c r="G749" t="str">
        <f>LEFT(Tableau134[[#This Row],[Period]],4)</f>
        <v>2020</v>
      </c>
      <c r="H749">
        <f>LEN(Tableau134[[#This Row],[Period]])</f>
        <v>7</v>
      </c>
      <c r="I749" t="str">
        <f>RIGHT(Tableau134[[#This Row],[Period]],Tableau134[[#This Row],[Nbcar Period]]-6)</f>
        <v>8</v>
      </c>
      <c r="J749" s="3">
        <f>DATE(Tableau134[[#This Row],[Année]],Tableau134[[#This Row],[Droite Period]],1)</f>
        <v>44044</v>
      </c>
      <c r="K749" t="s">
        <v>266</v>
      </c>
      <c r="L749" t="s">
        <v>1130</v>
      </c>
      <c r="M749">
        <f>_xlfn.NUMBERVALUE(Tableau134[[#This Row],[Sales]],".")</f>
        <v>7054.15</v>
      </c>
    </row>
    <row r="750" spans="1:13" x14ac:dyDescent="0.25">
      <c r="A750" t="s">
        <v>13</v>
      </c>
      <c r="B750" t="s">
        <v>26</v>
      </c>
      <c r="C750" t="s">
        <v>30</v>
      </c>
      <c r="D750">
        <f>LEN(Tableau134[[#This Row],[Categ]])</f>
        <v>9</v>
      </c>
      <c r="E750" t="str">
        <f>RIGHT(Tableau134[[#This Row],[Categ]],Tableau134[[#This Row],[Nbcar]]-6)</f>
        <v>Bas</v>
      </c>
      <c r="F750" t="s">
        <v>23</v>
      </c>
      <c r="G750" t="str">
        <f>LEFT(Tableau134[[#This Row],[Period]],4)</f>
        <v>2019</v>
      </c>
      <c r="H750">
        <f>LEN(Tableau134[[#This Row],[Period]])</f>
        <v>8</v>
      </c>
      <c r="I750" t="str">
        <f>RIGHT(Tableau134[[#This Row],[Period]],Tableau134[[#This Row],[Nbcar Period]]-6)</f>
        <v>10</v>
      </c>
      <c r="J750" s="3">
        <f>DATE(Tableau134[[#This Row],[Année]],Tableau134[[#This Row],[Droite Period]],1)</f>
        <v>43739</v>
      </c>
      <c r="K750" t="s">
        <v>71</v>
      </c>
      <c r="L750" t="s">
        <v>1131</v>
      </c>
      <c r="M750">
        <f>_xlfn.NUMBERVALUE(Tableau134[[#This Row],[Sales]],".")</f>
        <v>8972.2000000000007</v>
      </c>
    </row>
    <row r="751" spans="1:13" x14ac:dyDescent="0.25">
      <c r="A751" t="s">
        <v>13</v>
      </c>
      <c r="B751" t="s">
        <v>26</v>
      </c>
      <c r="C751" t="s">
        <v>35</v>
      </c>
      <c r="D751">
        <f>LEN(Tableau134[[#This Row],[Categ]])</f>
        <v>17</v>
      </c>
      <c r="E751" t="str">
        <f>RIGHT(Tableau134[[#This Row],[Categ]],Tableau134[[#This Row],[Nbcar]]-6)</f>
        <v>Haut-Et-Bas</v>
      </c>
      <c r="F751" t="s">
        <v>76</v>
      </c>
      <c r="G751" t="str">
        <f>LEFT(Tableau134[[#This Row],[Period]],4)</f>
        <v>2020</v>
      </c>
      <c r="H751">
        <f>LEN(Tableau134[[#This Row],[Period]])</f>
        <v>7</v>
      </c>
      <c r="I751" t="str">
        <f>RIGHT(Tableau134[[#This Row],[Period]],Tableau134[[#This Row],[Nbcar Period]]-6)</f>
        <v>8</v>
      </c>
      <c r="J751" s="3">
        <f>DATE(Tableau134[[#This Row],[Année]],Tableau134[[#This Row],[Droite Period]],1)</f>
        <v>44044</v>
      </c>
      <c r="K751" t="s">
        <v>1132</v>
      </c>
      <c r="L751" t="s">
        <v>1133</v>
      </c>
      <c r="M751">
        <f>_xlfn.NUMBERVALUE(Tableau134[[#This Row],[Sales]],".")</f>
        <v>490.52</v>
      </c>
    </row>
    <row r="752" spans="1:13" x14ac:dyDescent="0.25">
      <c r="A752" t="s">
        <v>13</v>
      </c>
      <c r="B752" t="s">
        <v>45</v>
      </c>
      <c r="C752" t="s">
        <v>30</v>
      </c>
      <c r="D752">
        <f>LEN(Tableau134[[#This Row],[Categ]])</f>
        <v>9</v>
      </c>
      <c r="E752" t="str">
        <f>RIGHT(Tableau134[[#This Row],[Categ]],Tableau134[[#This Row],[Nbcar]]-6)</f>
        <v>Bas</v>
      </c>
      <c r="F752" t="s">
        <v>42</v>
      </c>
      <c r="G752" t="str">
        <f>LEFT(Tableau134[[#This Row],[Period]],4)</f>
        <v>2020</v>
      </c>
      <c r="H752">
        <f>LEN(Tableau134[[#This Row],[Period]])</f>
        <v>7</v>
      </c>
      <c r="I752" t="str">
        <f>RIGHT(Tableau134[[#This Row],[Period]],Tableau134[[#This Row],[Nbcar Period]]-6)</f>
        <v>6</v>
      </c>
      <c r="J752" s="3">
        <f>DATE(Tableau134[[#This Row],[Année]],Tableau134[[#This Row],[Droite Period]],1)</f>
        <v>43983</v>
      </c>
      <c r="K752" t="s">
        <v>426</v>
      </c>
      <c r="L752" t="s">
        <v>1134</v>
      </c>
      <c r="M752">
        <f>_xlfn.NUMBERVALUE(Tableau134[[#This Row],[Sales]],".")</f>
        <v>9961.59</v>
      </c>
    </row>
    <row r="753" spans="1:13" x14ac:dyDescent="0.25">
      <c r="A753" t="s">
        <v>13</v>
      </c>
      <c r="B753" t="s">
        <v>14</v>
      </c>
      <c r="C753" t="s">
        <v>35</v>
      </c>
      <c r="D753">
        <f>LEN(Tableau134[[#This Row],[Categ]])</f>
        <v>17</v>
      </c>
      <c r="E753" t="str">
        <f>RIGHT(Tableau134[[#This Row],[Categ]],Tableau134[[#This Row],[Nbcar]]-6)</f>
        <v>Haut-Et-Bas</v>
      </c>
      <c r="F753" t="s">
        <v>152</v>
      </c>
      <c r="G753" t="str">
        <f>LEFT(Tableau134[[#This Row],[Period]],4)</f>
        <v>2019</v>
      </c>
      <c r="H753">
        <f>LEN(Tableau134[[#This Row],[Period]])</f>
        <v>7</v>
      </c>
      <c r="I753" t="str">
        <f>RIGHT(Tableau134[[#This Row],[Period]],Tableau134[[#This Row],[Nbcar Period]]-6)</f>
        <v>7</v>
      </c>
      <c r="J753" s="3">
        <f>DATE(Tableau134[[#This Row],[Année]],Tableau134[[#This Row],[Droite Period]],1)</f>
        <v>43647</v>
      </c>
      <c r="K753" t="s">
        <v>773</v>
      </c>
      <c r="L753" t="s">
        <v>1135</v>
      </c>
      <c r="M753">
        <f>_xlfn.NUMBERVALUE(Tableau134[[#This Row],[Sales]],".")</f>
        <v>7580.77</v>
      </c>
    </row>
    <row r="754" spans="1:13" x14ac:dyDescent="0.25">
      <c r="A754" t="s">
        <v>13</v>
      </c>
      <c r="B754" t="s">
        <v>97</v>
      </c>
      <c r="C754" t="s">
        <v>30</v>
      </c>
      <c r="D754">
        <f>LEN(Tableau134[[#This Row],[Categ]])</f>
        <v>9</v>
      </c>
      <c r="E754" t="str">
        <f>RIGHT(Tableau134[[#This Row],[Categ]],Tableau134[[#This Row],[Nbcar]]-6)</f>
        <v>Bas</v>
      </c>
      <c r="F754" t="s">
        <v>76</v>
      </c>
      <c r="G754" t="str">
        <f>LEFT(Tableau134[[#This Row],[Period]],4)</f>
        <v>2020</v>
      </c>
      <c r="H754">
        <f>LEN(Tableau134[[#This Row],[Period]])</f>
        <v>7</v>
      </c>
      <c r="I754" t="str">
        <f>RIGHT(Tableau134[[#This Row],[Period]],Tableau134[[#This Row],[Nbcar Period]]-6)</f>
        <v>8</v>
      </c>
      <c r="J754" s="3">
        <f>DATE(Tableau134[[#This Row],[Année]],Tableau134[[#This Row],[Droite Period]],1)</f>
        <v>44044</v>
      </c>
      <c r="K754" t="s">
        <v>505</v>
      </c>
      <c r="L754" t="s">
        <v>1136</v>
      </c>
      <c r="M754">
        <f>_xlfn.NUMBERVALUE(Tableau134[[#This Row],[Sales]],".")</f>
        <v>1183.95</v>
      </c>
    </row>
    <row r="755" spans="1:13" x14ac:dyDescent="0.25">
      <c r="A755" t="s">
        <v>13</v>
      </c>
      <c r="B755" t="s">
        <v>53</v>
      </c>
      <c r="C755" t="s">
        <v>15</v>
      </c>
      <c r="D755">
        <f>LEN(Tableau134[[#This Row],[Categ]])</f>
        <v>10</v>
      </c>
      <c r="E755" t="str">
        <f>RIGHT(Tableau134[[#This Row],[Categ]],Tableau134[[#This Row],[Nbcar]]-6)</f>
        <v>Haut</v>
      </c>
      <c r="F755" t="s">
        <v>76</v>
      </c>
      <c r="G755" t="str">
        <f>LEFT(Tableau134[[#This Row],[Period]],4)</f>
        <v>2020</v>
      </c>
      <c r="H755">
        <f>LEN(Tableau134[[#This Row],[Period]])</f>
        <v>7</v>
      </c>
      <c r="I755" t="str">
        <f>RIGHT(Tableau134[[#This Row],[Period]],Tableau134[[#This Row],[Nbcar Period]]-6)</f>
        <v>8</v>
      </c>
      <c r="J755" s="3">
        <f>DATE(Tableau134[[#This Row],[Année]],Tableau134[[#This Row],[Droite Period]],1)</f>
        <v>44044</v>
      </c>
      <c r="K755" t="s">
        <v>278</v>
      </c>
      <c r="L755" t="s">
        <v>1137</v>
      </c>
      <c r="M755">
        <f>_xlfn.NUMBERVALUE(Tableau134[[#This Row],[Sales]],".")</f>
        <v>9141.51</v>
      </c>
    </row>
    <row r="756" spans="1:13" x14ac:dyDescent="0.25">
      <c r="A756" t="s">
        <v>13</v>
      </c>
      <c r="B756" t="s">
        <v>26</v>
      </c>
      <c r="C756" t="s">
        <v>30</v>
      </c>
      <c r="D756">
        <f>LEN(Tableau134[[#This Row],[Categ]])</f>
        <v>9</v>
      </c>
      <c r="E756" t="str">
        <f>RIGHT(Tableau134[[#This Row],[Categ]],Tableau134[[#This Row],[Nbcar]]-6)</f>
        <v>Bas</v>
      </c>
      <c r="F756" t="s">
        <v>92</v>
      </c>
      <c r="G756" t="str">
        <f>LEFT(Tableau134[[#This Row],[Period]],4)</f>
        <v>2021</v>
      </c>
      <c r="H756">
        <f>LEN(Tableau134[[#This Row],[Period]])</f>
        <v>7</v>
      </c>
      <c r="I756" t="str">
        <f>RIGHT(Tableau134[[#This Row],[Period]],Tableau134[[#This Row],[Nbcar Period]]-6)</f>
        <v>1</v>
      </c>
      <c r="J756" s="3">
        <f>DATE(Tableau134[[#This Row],[Année]],Tableau134[[#This Row],[Droite Period]],1)</f>
        <v>44197</v>
      </c>
      <c r="K756" t="s">
        <v>1138</v>
      </c>
      <c r="L756" t="s">
        <v>1139</v>
      </c>
      <c r="M756">
        <f>_xlfn.NUMBERVALUE(Tableau134[[#This Row],[Sales]],".")</f>
        <v>7421.89</v>
      </c>
    </row>
    <row r="757" spans="1:13" x14ac:dyDescent="0.25">
      <c r="A757" t="s">
        <v>13</v>
      </c>
      <c r="B757" t="s">
        <v>26</v>
      </c>
      <c r="C757" t="s">
        <v>15</v>
      </c>
      <c r="D757">
        <f>LEN(Tableau134[[#This Row],[Categ]])</f>
        <v>10</v>
      </c>
      <c r="E757" t="str">
        <f>RIGHT(Tableau134[[#This Row],[Categ]],Tableau134[[#This Row],[Nbcar]]-6)</f>
        <v>Haut</v>
      </c>
      <c r="F757" t="s">
        <v>61</v>
      </c>
      <c r="G757" t="str">
        <f>LEFT(Tableau134[[#This Row],[Period]],4)</f>
        <v>2020</v>
      </c>
      <c r="H757">
        <f>LEN(Tableau134[[#This Row],[Period]])</f>
        <v>7</v>
      </c>
      <c r="I757" t="str">
        <f>RIGHT(Tableau134[[#This Row],[Period]],Tableau134[[#This Row],[Nbcar Period]]-6)</f>
        <v>5</v>
      </c>
      <c r="J757" s="3">
        <f>DATE(Tableau134[[#This Row],[Année]],Tableau134[[#This Row],[Droite Period]],1)</f>
        <v>43952</v>
      </c>
      <c r="K757" t="s">
        <v>127</v>
      </c>
      <c r="L757" t="s">
        <v>1140</v>
      </c>
      <c r="M757">
        <f>_xlfn.NUMBERVALUE(Tableau134[[#This Row],[Sales]],".")</f>
        <v>1444.18</v>
      </c>
    </row>
    <row r="758" spans="1:13" x14ac:dyDescent="0.25">
      <c r="A758" t="s">
        <v>13</v>
      </c>
      <c r="B758" t="s">
        <v>26</v>
      </c>
      <c r="C758" t="s">
        <v>30</v>
      </c>
      <c r="D758">
        <f>LEN(Tableau134[[#This Row],[Categ]])</f>
        <v>9</v>
      </c>
      <c r="E758" t="str">
        <f>RIGHT(Tableau134[[#This Row],[Categ]],Tableau134[[#This Row],[Nbcar]]-6)</f>
        <v>Bas</v>
      </c>
      <c r="F758" t="s">
        <v>36</v>
      </c>
      <c r="G758" t="str">
        <f>LEFT(Tableau134[[#This Row],[Period]],4)</f>
        <v>2020</v>
      </c>
      <c r="H758">
        <f>LEN(Tableau134[[#This Row],[Period]])</f>
        <v>7</v>
      </c>
      <c r="I758" t="str">
        <f>RIGHT(Tableau134[[#This Row],[Period]],Tableau134[[#This Row],[Nbcar Period]]-6)</f>
        <v>1</v>
      </c>
      <c r="J758" s="3">
        <f>DATE(Tableau134[[#This Row],[Année]],Tableau134[[#This Row],[Droite Period]],1)</f>
        <v>43831</v>
      </c>
      <c r="K758" t="s">
        <v>54</v>
      </c>
      <c r="L758" t="s">
        <v>1141</v>
      </c>
      <c r="M758">
        <f>_xlfn.NUMBERVALUE(Tableau134[[#This Row],[Sales]],".")</f>
        <v>5147.3599999999997</v>
      </c>
    </row>
    <row r="759" spans="1:13" x14ac:dyDescent="0.25">
      <c r="A759" t="s">
        <v>13</v>
      </c>
      <c r="B759" t="s">
        <v>73</v>
      </c>
      <c r="C759" t="s">
        <v>30</v>
      </c>
      <c r="D759">
        <f>LEN(Tableau134[[#This Row],[Categ]])</f>
        <v>9</v>
      </c>
      <c r="E759" t="str">
        <f>RIGHT(Tableau134[[#This Row],[Categ]],Tableau134[[#This Row],[Nbcar]]-6)</f>
        <v>Bas</v>
      </c>
      <c r="F759" t="s">
        <v>76</v>
      </c>
      <c r="G759" t="str">
        <f>LEFT(Tableau134[[#This Row],[Period]],4)</f>
        <v>2020</v>
      </c>
      <c r="H759">
        <f>LEN(Tableau134[[#This Row],[Period]])</f>
        <v>7</v>
      </c>
      <c r="I759" t="str">
        <f>RIGHT(Tableau134[[#This Row],[Period]],Tableau134[[#This Row],[Nbcar Period]]-6)</f>
        <v>8</v>
      </c>
      <c r="J759" s="3">
        <f>DATE(Tableau134[[#This Row],[Année]],Tableau134[[#This Row],[Droite Period]],1)</f>
        <v>44044</v>
      </c>
      <c r="K759" t="s">
        <v>1142</v>
      </c>
      <c r="L759" t="s">
        <v>1143</v>
      </c>
      <c r="M759">
        <f>_xlfn.NUMBERVALUE(Tableau134[[#This Row],[Sales]],".")</f>
        <v>3831.97</v>
      </c>
    </row>
    <row r="760" spans="1:13" x14ac:dyDescent="0.25">
      <c r="A760" t="s">
        <v>13</v>
      </c>
      <c r="B760" t="s">
        <v>97</v>
      </c>
      <c r="C760" t="s">
        <v>30</v>
      </c>
      <c r="D760">
        <f>LEN(Tableau134[[#This Row],[Categ]])</f>
        <v>9</v>
      </c>
      <c r="E760" t="str">
        <f>RIGHT(Tableau134[[#This Row],[Categ]],Tableau134[[#This Row],[Nbcar]]-6)</f>
        <v>Bas</v>
      </c>
      <c r="F760" t="s">
        <v>189</v>
      </c>
      <c r="G760" t="str">
        <f>LEFT(Tableau134[[#This Row],[Period]],4)</f>
        <v>2020</v>
      </c>
      <c r="H760">
        <f>LEN(Tableau134[[#This Row],[Period]])</f>
        <v>7</v>
      </c>
      <c r="I760" t="str">
        <f>RIGHT(Tableau134[[#This Row],[Period]],Tableau134[[#This Row],[Nbcar Period]]-6)</f>
        <v>9</v>
      </c>
      <c r="J760" s="3">
        <f>DATE(Tableau134[[#This Row],[Année]],Tableau134[[#This Row],[Droite Period]],1)</f>
        <v>44075</v>
      </c>
      <c r="K760" t="s">
        <v>65</v>
      </c>
      <c r="L760" t="s">
        <v>1144</v>
      </c>
      <c r="M760">
        <f>_xlfn.NUMBERVALUE(Tableau134[[#This Row],[Sales]],".")</f>
        <v>9774.73</v>
      </c>
    </row>
    <row r="761" spans="1:13" x14ac:dyDescent="0.25">
      <c r="A761" t="s">
        <v>13</v>
      </c>
      <c r="B761" t="s">
        <v>53</v>
      </c>
      <c r="C761" t="s">
        <v>15</v>
      </c>
      <c r="D761">
        <f>LEN(Tableau134[[#This Row],[Categ]])</f>
        <v>10</v>
      </c>
      <c r="E761" t="str">
        <f>RIGHT(Tableau134[[#This Row],[Categ]],Tableau134[[#This Row],[Nbcar]]-6)</f>
        <v>Haut</v>
      </c>
      <c r="F761" t="s">
        <v>27</v>
      </c>
      <c r="G761" t="str">
        <f>LEFT(Tableau134[[#This Row],[Period]],4)</f>
        <v>2019</v>
      </c>
      <c r="H761">
        <f>LEN(Tableau134[[#This Row],[Period]])</f>
        <v>7</v>
      </c>
      <c r="I761" t="str">
        <f>RIGHT(Tableau134[[#This Row],[Period]],Tableau134[[#This Row],[Nbcar Period]]-6)</f>
        <v>5</v>
      </c>
      <c r="J761" s="3">
        <f>DATE(Tableau134[[#This Row],[Année]],Tableau134[[#This Row],[Droite Period]],1)</f>
        <v>43586</v>
      </c>
      <c r="K761" t="s">
        <v>1145</v>
      </c>
      <c r="L761" t="s">
        <v>1146</v>
      </c>
      <c r="M761">
        <f>_xlfn.NUMBERVALUE(Tableau134[[#This Row],[Sales]],".")</f>
        <v>7787.28</v>
      </c>
    </row>
    <row r="762" spans="1:13" x14ac:dyDescent="0.25">
      <c r="A762" t="s">
        <v>13</v>
      </c>
      <c r="B762" t="s">
        <v>19</v>
      </c>
      <c r="C762" t="s">
        <v>15</v>
      </c>
      <c r="D762">
        <f>LEN(Tableau134[[#This Row],[Categ]])</f>
        <v>10</v>
      </c>
      <c r="E762" t="str">
        <f>RIGHT(Tableau134[[#This Row],[Categ]],Tableau134[[#This Row],[Nbcar]]-6)</f>
        <v>Haut</v>
      </c>
      <c r="F762" t="s">
        <v>20</v>
      </c>
      <c r="G762" t="str">
        <f>LEFT(Tableau134[[#This Row],[Period]],4)</f>
        <v>2020</v>
      </c>
      <c r="H762">
        <f>LEN(Tableau134[[#This Row],[Period]])</f>
        <v>8</v>
      </c>
      <c r="I762" t="str">
        <f>RIGHT(Tableau134[[#This Row],[Period]],Tableau134[[#This Row],[Nbcar Period]]-6)</f>
        <v>12</v>
      </c>
      <c r="J762" s="3">
        <f>DATE(Tableau134[[#This Row],[Année]],Tableau134[[#This Row],[Droite Period]],1)</f>
        <v>44166</v>
      </c>
      <c r="K762" t="s">
        <v>112</v>
      </c>
      <c r="L762" t="s">
        <v>1147</v>
      </c>
      <c r="M762">
        <f>_xlfn.NUMBERVALUE(Tableau134[[#This Row],[Sales]],".")</f>
        <v>7053.12</v>
      </c>
    </row>
    <row r="763" spans="1:13" x14ac:dyDescent="0.25">
      <c r="A763" t="s">
        <v>13</v>
      </c>
      <c r="B763" t="s">
        <v>19</v>
      </c>
      <c r="C763" t="s">
        <v>15</v>
      </c>
      <c r="D763">
        <f>LEN(Tableau134[[#This Row],[Categ]])</f>
        <v>10</v>
      </c>
      <c r="E763" t="str">
        <f>RIGHT(Tableau134[[#This Row],[Categ]],Tableau134[[#This Row],[Nbcar]]-6)</f>
        <v>Haut</v>
      </c>
      <c r="F763" t="s">
        <v>89</v>
      </c>
      <c r="G763" t="str">
        <f>LEFT(Tableau134[[#This Row],[Period]],4)</f>
        <v>2019</v>
      </c>
      <c r="H763">
        <f>LEN(Tableau134[[#This Row],[Period]])</f>
        <v>7</v>
      </c>
      <c r="I763" t="str">
        <f>RIGHT(Tableau134[[#This Row],[Period]],Tableau134[[#This Row],[Nbcar Period]]-6)</f>
        <v>6</v>
      </c>
      <c r="J763" s="3">
        <f>DATE(Tableau134[[#This Row],[Année]],Tableau134[[#This Row],[Droite Period]],1)</f>
        <v>43617</v>
      </c>
      <c r="K763" t="s">
        <v>678</v>
      </c>
      <c r="L763" t="s">
        <v>1148</v>
      </c>
      <c r="M763">
        <f>_xlfn.NUMBERVALUE(Tableau134[[#This Row],[Sales]],".")</f>
        <v>4955.41</v>
      </c>
    </row>
    <row r="764" spans="1:13" x14ac:dyDescent="0.25">
      <c r="A764" t="s">
        <v>13</v>
      </c>
      <c r="B764" t="s">
        <v>97</v>
      </c>
      <c r="C764" t="s">
        <v>15</v>
      </c>
      <c r="D764">
        <f>LEN(Tableau134[[#This Row],[Categ]])</f>
        <v>10</v>
      </c>
      <c r="E764" t="str">
        <f>RIGHT(Tableau134[[#This Row],[Categ]],Tableau134[[#This Row],[Nbcar]]-6)</f>
        <v>Haut</v>
      </c>
      <c r="F764" t="s">
        <v>31</v>
      </c>
      <c r="G764" t="str">
        <f>LEFT(Tableau134[[#This Row],[Period]],4)</f>
        <v>2021</v>
      </c>
      <c r="H764">
        <f>LEN(Tableau134[[#This Row],[Period]])</f>
        <v>7</v>
      </c>
      <c r="I764" t="str">
        <f>RIGHT(Tableau134[[#This Row],[Period]],Tableau134[[#This Row],[Nbcar Period]]-6)</f>
        <v>3</v>
      </c>
      <c r="J764" s="3">
        <f>DATE(Tableau134[[#This Row],[Année]],Tableau134[[#This Row],[Droite Period]],1)</f>
        <v>44256</v>
      </c>
      <c r="K764" t="s">
        <v>457</v>
      </c>
      <c r="L764" t="s">
        <v>1149</v>
      </c>
      <c r="M764">
        <f>_xlfn.NUMBERVALUE(Tableau134[[#This Row],[Sales]],".")</f>
        <v>8652.9599999999991</v>
      </c>
    </row>
    <row r="765" spans="1:13" x14ac:dyDescent="0.25">
      <c r="A765" t="s">
        <v>13</v>
      </c>
      <c r="B765" t="s">
        <v>19</v>
      </c>
      <c r="C765" t="s">
        <v>30</v>
      </c>
      <c r="D765">
        <f>LEN(Tableau134[[#This Row],[Categ]])</f>
        <v>9</v>
      </c>
      <c r="E765" t="str">
        <f>RIGHT(Tableau134[[#This Row],[Categ]],Tableau134[[#This Row],[Nbcar]]-6)</f>
        <v>Bas</v>
      </c>
      <c r="F765" t="s">
        <v>16</v>
      </c>
      <c r="G765" t="str">
        <f>LEFT(Tableau134[[#This Row],[Period]],4)</f>
        <v>2020</v>
      </c>
      <c r="H765">
        <f>LEN(Tableau134[[#This Row],[Period]])</f>
        <v>7</v>
      </c>
      <c r="I765" t="str">
        <f>RIGHT(Tableau134[[#This Row],[Period]],Tableau134[[#This Row],[Nbcar Period]]-6)</f>
        <v>2</v>
      </c>
      <c r="J765" s="3">
        <f>DATE(Tableau134[[#This Row],[Année]],Tableau134[[#This Row],[Droite Period]],1)</f>
        <v>43862</v>
      </c>
      <c r="K765" t="s">
        <v>1150</v>
      </c>
      <c r="L765" t="s">
        <v>1151</v>
      </c>
      <c r="M765">
        <f>_xlfn.NUMBERVALUE(Tableau134[[#This Row],[Sales]],".")</f>
        <v>5592.73</v>
      </c>
    </row>
    <row r="766" spans="1:13" x14ac:dyDescent="0.25">
      <c r="A766" t="s">
        <v>13</v>
      </c>
      <c r="B766" t="s">
        <v>34</v>
      </c>
      <c r="C766" t="s">
        <v>35</v>
      </c>
      <c r="D766">
        <f>LEN(Tableau134[[#This Row],[Categ]])</f>
        <v>17</v>
      </c>
      <c r="E766" t="str">
        <f>RIGHT(Tableau134[[#This Row],[Categ]],Tableau134[[#This Row],[Nbcar]]-6)</f>
        <v>Haut-Et-Bas</v>
      </c>
      <c r="F766" t="s">
        <v>218</v>
      </c>
      <c r="G766" t="str">
        <f>LEFT(Tableau134[[#This Row],[Period]],4)</f>
        <v>2019</v>
      </c>
      <c r="H766">
        <f>LEN(Tableau134[[#This Row],[Period]])</f>
        <v>8</v>
      </c>
      <c r="I766" t="str">
        <f>RIGHT(Tableau134[[#This Row],[Period]],Tableau134[[#This Row],[Nbcar Period]]-6)</f>
        <v>12</v>
      </c>
      <c r="J766" s="3">
        <f>DATE(Tableau134[[#This Row],[Année]],Tableau134[[#This Row],[Droite Period]],1)</f>
        <v>43800</v>
      </c>
      <c r="K766" t="s">
        <v>930</v>
      </c>
      <c r="L766" t="s">
        <v>1152</v>
      </c>
      <c r="M766">
        <f>_xlfn.NUMBERVALUE(Tableau134[[#This Row],[Sales]],".")</f>
        <v>5180.6899999999996</v>
      </c>
    </row>
    <row r="767" spans="1:13" x14ac:dyDescent="0.25">
      <c r="A767" t="s">
        <v>13</v>
      </c>
      <c r="B767" t="s">
        <v>97</v>
      </c>
      <c r="C767" t="s">
        <v>15</v>
      </c>
      <c r="D767">
        <f>LEN(Tableau134[[#This Row],[Categ]])</f>
        <v>10</v>
      </c>
      <c r="E767" t="str">
        <f>RIGHT(Tableau134[[#This Row],[Categ]],Tableau134[[#This Row],[Nbcar]]-6)</f>
        <v>Haut</v>
      </c>
      <c r="F767" t="s">
        <v>16</v>
      </c>
      <c r="G767" t="str">
        <f>LEFT(Tableau134[[#This Row],[Period]],4)</f>
        <v>2020</v>
      </c>
      <c r="H767">
        <f>LEN(Tableau134[[#This Row],[Period]])</f>
        <v>7</v>
      </c>
      <c r="I767" t="str">
        <f>RIGHT(Tableau134[[#This Row],[Period]],Tableau134[[#This Row],[Nbcar Period]]-6)</f>
        <v>2</v>
      </c>
      <c r="J767" s="3">
        <f>DATE(Tableau134[[#This Row],[Année]],Tableau134[[#This Row],[Droite Period]],1)</f>
        <v>43862</v>
      </c>
      <c r="K767" t="s">
        <v>1153</v>
      </c>
      <c r="L767" t="s">
        <v>1154</v>
      </c>
      <c r="M767">
        <f>_xlfn.NUMBERVALUE(Tableau134[[#This Row],[Sales]],".")</f>
        <v>3696.64</v>
      </c>
    </row>
    <row r="768" spans="1:13" x14ac:dyDescent="0.25">
      <c r="A768" t="s">
        <v>13</v>
      </c>
      <c r="B768" t="s">
        <v>26</v>
      </c>
      <c r="C768" t="s">
        <v>15</v>
      </c>
      <c r="D768">
        <f>LEN(Tableau134[[#This Row],[Categ]])</f>
        <v>10</v>
      </c>
      <c r="E768" t="str">
        <f>RIGHT(Tableau134[[#This Row],[Categ]],Tableau134[[#This Row],[Nbcar]]-6)</f>
        <v>Haut</v>
      </c>
      <c r="F768" t="s">
        <v>92</v>
      </c>
      <c r="G768" t="str">
        <f>LEFT(Tableau134[[#This Row],[Period]],4)</f>
        <v>2021</v>
      </c>
      <c r="H768">
        <f>LEN(Tableau134[[#This Row],[Period]])</f>
        <v>7</v>
      </c>
      <c r="I768" t="str">
        <f>RIGHT(Tableau134[[#This Row],[Period]],Tableau134[[#This Row],[Nbcar Period]]-6)</f>
        <v>1</v>
      </c>
      <c r="J768" s="3">
        <f>DATE(Tableau134[[#This Row],[Année]],Tableau134[[#This Row],[Droite Period]],1)</f>
        <v>44197</v>
      </c>
      <c r="K768" t="s">
        <v>276</v>
      </c>
      <c r="L768" t="s">
        <v>1155</v>
      </c>
      <c r="M768">
        <f>_xlfn.NUMBERVALUE(Tableau134[[#This Row],[Sales]],".")</f>
        <v>3879.78</v>
      </c>
    </row>
    <row r="769" spans="1:13" x14ac:dyDescent="0.25">
      <c r="A769" t="s">
        <v>13</v>
      </c>
      <c r="B769" t="s">
        <v>19</v>
      </c>
      <c r="C769" t="s">
        <v>15</v>
      </c>
      <c r="D769">
        <f>LEN(Tableau134[[#This Row],[Categ]])</f>
        <v>10</v>
      </c>
      <c r="E769" t="str">
        <f>RIGHT(Tableau134[[#This Row],[Categ]],Tableau134[[#This Row],[Nbcar]]-6)</f>
        <v>Haut</v>
      </c>
      <c r="F769" t="s">
        <v>61</v>
      </c>
      <c r="G769" t="str">
        <f>LEFT(Tableau134[[#This Row],[Period]],4)</f>
        <v>2020</v>
      </c>
      <c r="H769">
        <f>LEN(Tableau134[[#This Row],[Period]])</f>
        <v>7</v>
      </c>
      <c r="I769" t="str">
        <f>RIGHT(Tableau134[[#This Row],[Period]],Tableau134[[#This Row],[Nbcar Period]]-6)</f>
        <v>5</v>
      </c>
      <c r="J769" s="3">
        <f>DATE(Tableau134[[#This Row],[Année]],Tableau134[[#This Row],[Droite Period]],1)</f>
        <v>43952</v>
      </c>
      <c r="K769" t="s">
        <v>364</v>
      </c>
      <c r="L769" t="s">
        <v>1156</v>
      </c>
      <c r="M769">
        <f>_xlfn.NUMBERVALUE(Tableau134[[#This Row],[Sales]],".")</f>
        <v>8018.94</v>
      </c>
    </row>
    <row r="770" spans="1:13" x14ac:dyDescent="0.25">
      <c r="A770" t="s">
        <v>13</v>
      </c>
      <c r="B770" t="s">
        <v>34</v>
      </c>
      <c r="C770" t="s">
        <v>15</v>
      </c>
      <c r="D770">
        <f>LEN(Tableau134[[#This Row],[Categ]])</f>
        <v>10</v>
      </c>
      <c r="E770" t="str">
        <f>RIGHT(Tableau134[[#This Row],[Categ]],Tableau134[[#This Row],[Nbcar]]-6)</f>
        <v>Haut</v>
      </c>
      <c r="F770" t="s">
        <v>48</v>
      </c>
      <c r="G770" t="str">
        <f>LEFT(Tableau134[[#This Row],[Period]],4)</f>
        <v>2021</v>
      </c>
      <c r="H770">
        <f>LEN(Tableau134[[#This Row],[Period]])</f>
        <v>7</v>
      </c>
      <c r="I770" t="str">
        <f>RIGHT(Tableau134[[#This Row],[Period]],Tableau134[[#This Row],[Nbcar Period]]-6)</f>
        <v>4</v>
      </c>
      <c r="J770" s="3">
        <f>DATE(Tableau134[[#This Row],[Année]],Tableau134[[#This Row],[Droite Period]],1)</f>
        <v>44287</v>
      </c>
      <c r="K770" t="s">
        <v>214</v>
      </c>
      <c r="L770" t="s">
        <v>1157</v>
      </c>
      <c r="M770">
        <f>_xlfn.NUMBERVALUE(Tableau134[[#This Row],[Sales]],".")</f>
        <v>1386.39</v>
      </c>
    </row>
    <row r="771" spans="1:13" x14ac:dyDescent="0.25">
      <c r="A771" t="s">
        <v>13</v>
      </c>
      <c r="B771" t="s">
        <v>34</v>
      </c>
      <c r="C771" t="s">
        <v>15</v>
      </c>
      <c r="D771">
        <f>LEN(Tableau134[[#This Row],[Categ]])</f>
        <v>10</v>
      </c>
      <c r="E771" t="str">
        <f>RIGHT(Tableau134[[#This Row],[Categ]],Tableau134[[#This Row],[Nbcar]]-6)</f>
        <v>Haut</v>
      </c>
      <c r="F771" t="s">
        <v>36</v>
      </c>
      <c r="G771" t="str">
        <f>LEFT(Tableau134[[#This Row],[Period]],4)</f>
        <v>2020</v>
      </c>
      <c r="H771">
        <f>LEN(Tableau134[[#This Row],[Period]])</f>
        <v>7</v>
      </c>
      <c r="I771" t="str">
        <f>RIGHT(Tableau134[[#This Row],[Period]],Tableau134[[#This Row],[Nbcar Period]]-6)</f>
        <v>1</v>
      </c>
      <c r="J771" s="3">
        <f>DATE(Tableau134[[#This Row],[Année]],Tableau134[[#This Row],[Droite Period]],1)</f>
        <v>43831</v>
      </c>
      <c r="K771" t="s">
        <v>483</v>
      </c>
      <c r="L771" t="s">
        <v>1158</v>
      </c>
      <c r="M771">
        <f>_xlfn.NUMBERVALUE(Tableau134[[#This Row],[Sales]],".")</f>
        <v>7600.85</v>
      </c>
    </row>
    <row r="772" spans="1:13" x14ac:dyDescent="0.25">
      <c r="A772" t="s">
        <v>13</v>
      </c>
      <c r="B772" t="s">
        <v>34</v>
      </c>
      <c r="C772" t="s">
        <v>30</v>
      </c>
      <c r="D772">
        <f>LEN(Tableau134[[#This Row],[Categ]])</f>
        <v>9</v>
      </c>
      <c r="E772" t="str">
        <f>RIGHT(Tableau134[[#This Row],[Categ]],Tableau134[[#This Row],[Nbcar]]-6)</f>
        <v>Bas</v>
      </c>
      <c r="F772" t="s">
        <v>20</v>
      </c>
      <c r="G772" t="str">
        <f>LEFT(Tableau134[[#This Row],[Period]],4)</f>
        <v>2020</v>
      </c>
      <c r="H772">
        <f>LEN(Tableau134[[#This Row],[Period]])</f>
        <v>8</v>
      </c>
      <c r="I772" t="str">
        <f>RIGHT(Tableau134[[#This Row],[Period]],Tableau134[[#This Row],[Nbcar Period]]-6)</f>
        <v>12</v>
      </c>
      <c r="J772" s="3">
        <f>DATE(Tableau134[[#This Row],[Année]],Tableau134[[#This Row],[Droite Period]],1)</f>
        <v>44166</v>
      </c>
      <c r="K772" t="s">
        <v>548</v>
      </c>
      <c r="L772" t="s">
        <v>1159</v>
      </c>
      <c r="M772">
        <f>_xlfn.NUMBERVALUE(Tableau134[[#This Row],[Sales]],".")</f>
        <v>7410.67</v>
      </c>
    </row>
    <row r="773" spans="1:13" x14ac:dyDescent="0.25">
      <c r="A773" t="s">
        <v>13</v>
      </c>
      <c r="B773" t="s">
        <v>73</v>
      </c>
      <c r="C773" t="s">
        <v>30</v>
      </c>
      <c r="D773">
        <f>LEN(Tableau134[[#This Row],[Categ]])</f>
        <v>9</v>
      </c>
      <c r="E773" t="str">
        <f>RIGHT(Tableau134[[#This Row],[Categ]],Tableau134[[#This Row],[Nbcar]]-6)</f>
        <v>Bas</v>
      </c>
      <c r="F773" t="s">
        <v>76</v>
      </c>
      <c r="G773" t="str">
        <f>LEFT(Tableau134[[#This Row],[Period]],4)</f>
        <v>2020</v>
      </c>
      <c r="H773">
        <f>LEN(Tableau134[[#This Row],[Period]])</f>
        <v>7</v>
      </c>
      <c r="I773" t="str">
        <f>RIGHT(Tableau134[[#This Row],[Period]],Tableau134[[#This Row],[Nbcar Period]]-6)</f>
        <v>8</v>
      </c>
      <c r="J773" s="3">
        <f>DATE(Tableau134[[#This Row],[Année]],Tableau134[[#This Row],[Droite Period]],1)</f>
        <v>44044</v>
      </c>
      <c r="K773" t="s">
        <v>505</v>
      </c>
      <c r="L773" t="s">
        <v>1160</v>
      </c>
      <c r="M773">
        <f>_xlfn.NUMBERVALUE(Tableau134[[#This Row],[Sales]],".")</f>
        <v>1278.78</v>
      </c>
    </row>
    <row r="774" spans="1:13" x14ac:dyDescent="0.25">
      <c r="A774" t="s">
        <v>13</v>
      </c>
      <c r="B774" t="s">
        <v>73</v>
      </c>
      <c r="C774" t="s">
        <v>30</v>
      </c>
      <c r="D774">
        <f>LEN(Tableau134[[#This Row],[Categ]])</f>
        <v>9</v>
      </c>
      <c r="E774" t="str">
        <f>RIGHT(Tableau134[[#This Row],[Categ]],Tableau134[[#This Row],[Nbcar]]-6)</f>
        <v>Bas</v>
      </c>
      <c r="F774" t="s">
        <v>64</v>
      </c>
      <c r="G774" t="str">
        <f>LEFT(Tableau134[[#This Row],[Period]],4)</f>
        <v>2019</v>
      </c>
      <c r="H774">
        <f>LEN(Tableau134[[#This Row],[Period]])</f>
        <v>7</v>
      </c>
      <c r="I774" t="str">
        <f>RIGHT(Tableau134[[#This Row],[Period]],Tableau134[[#This Row],[Nbcar Period]]-6)</f>
        <v>8</v>
      </c>
      <c r="J774" s="3">
        <f>DATE(Tableau134[[#This Row],[Année]],Tableau134[[#This Row],[Droite Period]],1)</f>
        <v>43678</v>
      </c>
      <c r="K774" t="s">
        <v>205</v>
      </c>
      <c r="L774" t="s">
        <v>1161</v>
      </c>
      <c r="M774">
        <f>_xlfn.NUMBERVALUE(Tableau134[[#This Row],[Sales]],".")</f>
        <v>8266.9500000000007</v>
      </c>
    </row>
    <row r="775" spans="1:13" x14ac:dyDescent="0.25">
      <c r="A775" t="s">
        <v>13</v>
      </c>
      <c r="B775" t="s">
        <v>97</v>
      </c>
      <c r="C775" t="s">
        <v>35</v>
      </c>
      <c r="D775">
        <f>LEN(Tableau134[[#This Row],[Categ]])</f>
        <v>17</v>
      </c>
      <c r="E775" t="str">
        <f>RIGHT(Tableau134[[#This Row],[Categ]],Tableau134[[#This Row],[Nbcar]]-6)</f>
        <v>Haut-Et-Bas</v>
      </c>
      <c r="F775" t="s">
        <v>218</v>
      </c>
      <c r="G775" t="str">
        <f>LEFT(Tableau134[[#This Row],[Period]],4)</f>
        <v>2019</v>
      </c>
      <c r="H775">
        <f>LEN(Tableau134[[#This Row],[Period]])</f>
        <v>8</v>
      </c>
      <c r="I775" t="str">
        <f>RIGHT(Tableau134[[#This Row],[Period]],Tableau134[[#This Row],[Nbcar Period]]-6)</f>
        <v>12</v>
      </c>
      <c r="J775" s="3">
        <f>DATE(Tableau134[[#This Row],[Année]],Tableau134[[#This Row],[Droite Period]],1)</f>
        <v>43800</v>
      </c>
      <c r="K775" t="s">
        <v>646</v>
      </c>
      <c r="L775" t="s">
        <v>1162</v>
      </c>
      <c r="M775">
        <f>_xlfn.NUMBERVALUE(Tableau134[[#This Row],[Sales]],".")</f>
        <v>8858.65</v>
      </c>
    </row>
    <row r="776" spans="1:13" x14ac:dyDescent="0.25">
      <c r="A776" t="s">
        <v>13</v>
      </c>
      <c r="B776" t="s">
        <v>53</v>
      </c>
      <c r="C776" t="s">
        <v>30</v>
      </c>
      <c r="D776">
        <f>LEN(Tableau134[[#This Row],[Categ]])</f>
        <v>9</v>
      </c>
      <c r="E776" t="str">
        <f>RIGHT(Tableau134[[#This Row],[Categ]],Tableau134[[#This Row],[Nbcar]]-6)</f>
        <v>Bas</v>
      </c>
      <c r="F776" t="s">
        <v>27</v>
      </c>
      <c r="G776" t="str">
        <f>LEFT(Tableau134[[#This Row],[Period]],4)</f>
        <v>2019</v>
      </c>
      <c r="H776">
        <f>LEN(Tableau134[[#This Row],[Period]])</f>
        <v>7</v>
      </c>
      <c r="I776" t="str">
        <f>RIGHT(Tableau134[[#This Row],[Period]],Tableau134[[#This Row],[Nbcar Period]]-6)</f>
        <v>5</v>
      </c>
      <c r="J776" s="3">
        <f>DATE(Tableau134[[#This Row],[Année]],Tableau134[[#This Row],[Droite Period]],1)</f>
        <v>43586</v>
      </c>
      <c r="K776" t="s">
        <v>675</v>
      </c>
      <c r="L776" t="s">
        <v>1163</v>
      </c>
      <c r="M776">
        <f>_xlfn.NUMBERVALUE(Tableau134[[#This Row],[Sales]],".")</f>
        <v>4922.22</v>
      </c>
    </row>
    <row r="777" spans="1:13" x14ac:dyDescent="0.25">
      <c r="A777" t="s">
        <v>13</v>
      </c>
      <c r="B777" t="s">
        <v>53</v>
      </c>
      <c r="C777" t="s">
        <v>35</v>
      </c>
      <c r="D777">
        <f>LEN(Tableau134[[#This Row],[Categ]])</f>
        <v>17</v>
      </c>
      <c r="E777" t="str">
        <f>RIGHT(Tableau134[[#This Row],[Categ]],Tableau134[[#This Row],[Nbcar]]-6)</f>
        <v>Haut-Et-Bas</v>
      </c>
      <c r="F777" t="s">
        <v>92</v>
      </c>
      <c r="G777" t="str">
        <f>LEFT(Tableau134[[#This Row],[Period]],4)</f>
        <v>2021</v>
      </c>
      <c r="H777">
        <f>LEN(Tableau134[[#This Row],[Period]])</f>
        <v>7</v>
      </c>
      <c r="I777" t="str">
        <f>RIGHT(Tableau134[[#This Row],[Period]],Tableau134[[#This Row],[Nbcar Period]]-6)</f>
        <v>1</v>
      </c>
      <c r="J777" s="3">
        <f>DATE(Tableau134[[#This Row],[Année]],Tableau134[[#This Row],[Droite Period]],1)</f>
        <v>44197</v>
      </c>
      <c r="K777" t="s">
        <v>262</v>
      </c>
      <c r="L777" t="s">
        <v>1164</v>
      </c>
      <c r="M777">
        <f>_xlfn.NUMBERVALUE(Tableau134[[#This Row],[Sales]],".")</f>
        <v>5004.25</v>
      </c>
    </row>
    <row r="778" spans="1:13" x14ac:dyDescent="0.25">
      <c r="A778" t="s">
        <v>13</v>
      </c>
      <c r="B778" t="s">
        <v>14</v>
      </c>
      <c r="C778" t="s">
        <v>15</v>
      </c>
      <c r="D778">
        <f>LEN(Tableau134[[#This Row],[Categ]])</f>
        <v>10</v>
      </c>
      <c r="E778" t="str">
        <f>RIGHT(Tableau134[[#This Row],[Categ]],Tableau134[[#This Row],[Nbcar]]-6)</f>
        <v>Haut</v>
      </c>
      <c r="F778" t="s">
        <v>39</v>
      </c>
      <c r="G778" t="str">
        <f>LEFT(Tableau134[[#This Row],[Period]],4)</f>
        <v>2020</v>
      </c>
      <c r="H778">
        <f>LEN(Tableau134[[#This Row],[Period]])</f>
        <v>8</v>
      </c>
      <c r="I778" t="str">
        <f>RIGHT(Tableau134[[#This Row],[Period]],Tableau134[[#This Row],[Nbcar Period]]-6)</f>
        <v>11</v>
      </c>
      <c r="J778" s="3">
        <f>DATE(Tableau134[[#This Row],[Année]],Tableau134[[#This Row],[Droite Period]],1)</f>
        <v>44136</v>
      </c>
      <c r="K778" t="s">
        <v>284</v>
      </c>
      <c r="L778" t="s">
        <v>1165</v>
      </c>
      <c r="M778">
        <f>_xlfn.NUMBERVALUE(Tableau134[[#This Row],[Sales]],".")</f>
        <v>1991.28</v>
      </c>
    </row>
    <row r="779" spans="1:13" x14ac:dyDescent="0.25">
      <c r="A779" t="s">
        <v>13</v>
      </c>
      <c r="B779" t="s">
        <v>45</v>
      </c>
      <c r="C779" t="s">
        <v>15</v>
      </c>
      <c r="D779">
        <f>LEN(Tableau134[[#This Row],[Categ]])</f>
        <v>10</v>
      </c>
      <c r="E779" t="str">
        <f>RIGHT(Tableau134[[#This Row],[Categ]],Tableau134[[#This Row],[Nbcar]]-6)</f>
        <v>Haut</v>
      </c>
      <c r="F779" t="s">
        <v>61</v>
      </c>
      <c r="G779" t="str">
        <f>LEFT(Tableau134[[#This Row],[Period]],4)</f>
        <v>2020</v>
      </c>
      <c r="H779">
        <f>LEN(Tableau134[[#This Row],[Period]])</f>
        <v>7</v>
      </c>
      <c r="I779" t="str">
        <f>RIGHT(Tableau134[[#This Row],[Period]],Tableau134[[#This Row],[Nbcar Period]]-6)</f>
        <v>5</v>
      </c>
      <c r="J779" s="3">
        <f>DATE(Tableau134[[#This Row],[Année]],Tableau134[[#This Row],[Droite Period]],1)</f>
        <v>43952</v>
      </c>
      <c r="K779" t="s">
        <v>646</v>
      </c>
      <c r="L779" t="s">
        <v>1166</v>
      </c>
      <c r="M779">
        <f>_xlfn.NUMBERVALUE(Tableau134[[#This Row],[Sales]],".")</f>
        <v>9256.14</v>
      </c>
    </row>
    <row r="780" spans="1:13" x14ac:dyDescent="0.25">
      <c r="A780" t="s">
        <v>13</v>
      </c>
      <c r="B780" t="s">
        <v>45</v>
      </c>
      <c r="C780" t="s">
        <v>15</v>
      </c>
      <c r="D780">
        <f>LEN(Tableau134[[#This Row],[Categ]])</f>
        <v>10</v>
      </c>
      <c r="E780" t="str">
        <f>RIGHT(Tableau134[[#This Row],[Categ]],Tableau134[[#This Row],[Nbcar]]-6)</f>
        <v>Haut</v>
      </c>
      <c r="F780" t="s">
        <v>61</v>
      </c>
      <c r="G780" t="str">
        <f>LEFT(Tableau134[[#This Row],[Period]],4)</f>
        <v>2020</v>
      </c>
      <c r="H780">
        <f>LEN(Tableau134[[#This Row],[Period]])</f>
        <v>7</v>
      </c>
      <c r="I780" t="str">
        <f>RIGHT(Tableau134[[#This Row],[Period]],Tableau134[[#This Row],[Nbcar Period]]-6)</f>
        <v>5</v>
      </c>
      <c r="J780" s="3">
        <f>DATE(Tableau134[[#This Row],[Année]],Tableau134[[#This Row],[Droite Period]],1)</f>
        <v>43952</v>
      </c>
      <c r="K780" t="s">
        <v>560</v>
      </c>
      <c r="L780" t="s">
        <v>1167</v>
      </c>
      <c r="M780">
        <f>_xlfn.NUMBERVALUE(Tableau134[[#This Row],[Sales]],".")</f>
        <v>5269.77</v>
      </c>
    </row>
    <row r="781" spans="1:13" x14ac:dyDescent="0.25">
      <c r="A781" t="s">
        <v>13</v>
      </c>
      <c r="B781" t="s">
        <v>26</v>
      </c>
      <c r="C781" t="s">
        <v>30</v>
      </c>
      <c r="D781">
        <f>LEN(Tableau134[[#This Row],[Categ]])</f>
        <v>9</v>
      </c>
      <c r="E781" t="str">
        <f>RIGHT(Tableau134[[#This Row],[Categ]],Tableau134[[#This Row],[Nbcar]]-6)</f>
        <v>Bas</v>
      </c>
      <c r="F781" t="s">
        <v>61</v>
      </c>
      <c r="G781" t="str">
        <f>LEFT(Tableau134[[#This Row],[Period]],4)</f>
        <v>2020</v>
      </c>
      <c r="H781">
        <f>LEN(Tableau134[[#This Row],[Period]])</f>
        <v>7</v>
      </c>
      <c r="I781" t="str">
        <f>RIGHT(Tableau134[[#This Row],[Period]],Tableau134[[#This Row],[Nbcar Period]]-6)</f>
        <v>5</v>
      </c>
      <c r="J781" s="3">
        <f>DATE(Tableau134[[#This Row],[Année]],Tableau134[[#This Row],[Droite Period]],1)</f>
        <v>43952</v>
      </c>
      <c r="K781" t="s">
        <v>733</v>
      </c>
      <c r="L781" t="s">
        <v>1168</v>
      </c>
      <c r="M781">
        <f>_xlfn.NUMBERVALUE(Tableau134[[#This Row],[Sales]],".")</f>
        <v>9704.15</v>
      </c>
    </row>
    <row r="782" spans="1:13" x14ac:dyDescent="0.25">
      <c r="A782" t="s">
        <v>13</v>
      </c>
      <c r="B782" t="s">
        <v>19</v>
      </c>
      <c r="C782" t="s">
        <v>35</v>
      </c>
      <c r="D782">
        <f>LEN(Tableau134[[#This Row],[Categ]])</f>
        <v>17</v>
      </c>
      <c r="E782" t="str">
        <f>RIGHT(Tableau134[[#This Row],[Categ]],Tableau134[[#This Row],[Nbcar]]-6)</f>
        <v>Haut-Et-Bas</v>
      </c>
      <c r="F782" t="s">
        <v>48</v>
      </c>
      <c r="G782" t="str">
        <f>LEFT(Tableau134[[#This Row],[Period]],4)</f>
        <v>2021</v>
      </c>
      <c r="H782">
        <f>LEN(Tableau134[[#This Row],[Period]])</f>
        <v>7</v>
      </c>
      <c r="I782" t="str">
        <f>RIGHT(Tableau134[[#This Row],[Period]],Tableau134[[#This Row],[Nbcar Period]]-6)</f>
        <v>4</v>
      </c>
      <c r="J782" s="3">
        <f>DATE(Tableau134[[#This Row],[Année]],Tableau134[[#This Row],[Droite Period]],1)</f>
        <v>44287</v>
      </c>
      <c r="K782" t="s">
        <v>161</v>
      </c>
      <c r="L782" t="s">
        <v>1169</v>
      </c>
      <c r="M782">
        <f>_xlfn.NUMBERVALUE(Tableau134[[#This Row],[Sales]],".")</f>
        <v>7690.39</v>
      </c>
    </row>
    <row r="783" spans="1:13" x14ac:dyDescent="0.25">
      <c r="A783" t="s">
        <v>13</v>
      </c>
      <c r="B783" t="s">
        <v>19</v>
      </c>
      <c r="C783" t="s">
        <v>30</v>
      </c>
      <c r="D783">
        <f>LEN(Tableau134[[#This Row],[Categ]])</f>
        <v>9</v>
      </c>
      <c r="E783" t="str">
        <f>RIGHT(Tableau134[[#This Row],[Categ]],Tableau134[[#This Row],[Nbcar]]-6)</f>
        <v>Bas</v>
      </c>
      <c r="F783" t="s">
        <v>176</v>
      </c>
      <c r="G783" t="str">
        <f>LEFT(Tableau134[[#This Row],[Period]],4)</f>
        <v>2020</v>
      </c>
      <c r="H783">
        <f>LEN(Tableau134[[#This Row],[Period]])</f>
        <v>7</v>
      </c>
      <c r="I783" t="str">
        <f>RIGHT(Tableau134[[#This Row],[Period]],Tableau134[[#This Row],[Nbcar Period]]-6)</f>
        <v>4</v>
      </c>
      <c r="J783" s="3">
        <f>DATE(Tableau134[[#This Row],[Année]],Tableau134[[#This Row],[Droite Period]],1)</f>
        <v>43922</v>
      </c>
      <c r="K783" t="s">
        <v>225</v>
      </c>
      <c r="L783" t="s">
        <v>1170</v>
      </c>
      <c r="M783">
        <f>_xlfn.NUMBERVALUE(Tableau134[[#This Row],[Sales]],".")</f>
        <v>3306.52</v>
      </c>
    </row>
    <row r="784" spans="1:13" x14ac:dyDescent="0.25">
      <c r="A784" t="s">
        <v>13</v>
      </c>
      <c r="B784" t="s">
        <v>14</v>
      </c>
      <c r="C784" t="s">
        <v>15</v>
      </c>
      <c r="D784">
        <f>LEN(Tableau134[[#This Row],[Categ]])</f>
        <v>10</v>
      </c>
      <c r="E784" t="str">
        <f>RIGHT(Tableau134[[#This Row],[Categ]],Tableau134[[#This Row],[Nbcar]]-6)</f>
        <v>Haut</v>
      </c>
      <c r="F784" t="s">
        <v>31</v>
      </c>
      <c r="G784" t="str">
        <f>LEFT(Tableau134[[#This Row],[Period]],4)</f>
        <v>2021</v>
      </c>
      <c r="H784">
        <f>LEN(Tableau134[[#This Row],[Period]])</f>
        <v>7</v>
      </c>
      <c r="I784" t="str">
        <f>RIGHT(Tableau134[[#This Row],[Period]],Tableau134[[#This Row],[Nbcar Period]]-6)</f>
        <v>3</v>
      </c>
      <c r="J784" s="3">
        <f>DATE(Tableau134[[#This Row],[Année]],Tableau134[[#This Row],[Droite Period]],1)</f>
        <v>44256</v>
      </c>
      <c r="K784" t="s">
        <v>1025</v>
      </c>
      <c r="L784" t="s">
        <v>1171</v>
      </c>
      <c r="M784">
        <f>_xlfn.NUMBERVALUE(Tableau134[[#This Row],[Sales]],".")</f>
        <v>27.52</v>
      </c>
    </row>
    <row r="785" spans="1:13" x14ac:dyDescent="0.25">
      <c r="A785" t="s">
        <v>13</v>
      </c>
      <c r="B785" t="s">
        <v>97</v>
      </c>
      <c r="C785" t="s">
        <v>15</v>
      </c>
      <c r="D785">
        <f>LEN(Tableau134[[#This Row],[Categ]])</f>
        <v>10</v>
      </c>
      <c r="E785" t="str">
        <f>RIGHT(Tableau134[[#This Row],[Categ]],Tableau134[[#This Row],[Nbcar]]-6)</f>
        <v>Haut</v>
      </c>
      <c r="F785" t="s">
        <v>23</v>
      </c>
      <c r="G785" t="str">
        <f>LEFT(Tableau134[[#This Row],[Period]],4)</f>
        <v>2019</v>
      </c>
      <c r="H785">
        <f>LEN(Tableau134[[#This Row],[Period]])</f>
        <v>8</v>
      </c>
      <c r="I785" t="str">
        <f>RIGHT(Tableau134[[#This Row],[Period]],Tableau134[[#This Row],[Nbcar Period]]-6)</f>
        <v>10</v>
      </c>
      <c r="J785" s="3">
        <f>DATE(Tableau134[[#This Row],[Année]],Tableau134[[#This Row],[Droite Period]],1)</f>
        <v>43739</v>
      </c>
      <c r="K785" t="s">
        <v>927</v>
      </c>
      <c r="L785" t="s">
        <v>1172</v>
      </c>
      <c r="M785">
        <f>_xlfn.NUMBERVALUE(Tableau134[[#This Row],[Sales]],".")</f>
        <v>8727.64</v>
      </c>
    </row>
    <row r="786" spans="1:13" x14ac:dyDescent="0.25">
      <c r="A786" t="s">
        <v>13</v>
      </c>
      <c r="B786" t="s">
        <v>45</v>
      </c>
      <c r="C786" t="s">
        <v>30</v>
      </c>
      <c r="D786">
        <f>LEN(Tableau134[[#This Row],[Categ]])</f>
        <v>9</v>
      </c>
      <c r="E786" t="str">
        <f>RIGHT(Tableau134[[#This Row],[Categ]],Tableau134[[#This Row],[Nbcar]]-6)</f>
        <v>Bas</v>
      </c>
      <c r="F786" t="s">
        <v>39</v>
      </c>
      <c r="G786" t="str">
        <f>LEFT(Tableau134[[#This Row],[Period]],4)</f>
        <v>2020</v>
      </c>
      <c r="H786">
        <f>LEN(Tableau134[[#This Row],[Period]])</f>
        <v>8</v>
      </c>
      <c r="I786" t="str">
        <f>RIGHT(Tableau134[[#This Row],[Period]],Tableau134[[#This Row],[Nbcar Period]]-6)</f>
        <v>11</v>
      </c>
      <c r="J786" s="3">
        <f>DATE(Tableau134[[#This Row],[Année]],Tableau134[[#This Row],[Droite Period]],1)</f>
        <v>44136</v>
      </c>
      <c r="K786" t="s">
        <v>131</v>
      </c>
      <c r="L786" t="s">
        <v>1173</v>
      </c>
      <c r="M786">
        <f>_xlfn.NUMBERVALUE(Tableau134[[#This Row],[Sales]],".")</f>
        <v>1479.59</v>
      </c>
    </row>
    <row r="787" spans="1:13" x14ac:dyDescent="0.25">
      <c r="A787" t="s">
        <v>13</v>
      </c>
      <c r="B787" t="s">
        <v>14</v>
      </c>
      <c r="C787" t="s">
        <v>15</v>
      </c>
      <c r="D787">
        <f>LEN(Tableau134[[#This Row],[Categ]])</f>
        <v>10</v>
      </c>
      <c r="E787" t="str">
        <f>RIGHT(Tableau134[[#This Row],[Categ]],Tableau134[[#This Row],[Nbcar]]-6)</f>
        <v>Haut</v>
      </c>
      <c r="F787" t="s">
        <v>58</v>
      </c>
      <c r="G787" t="str">
        <f>LEFT(Tableau134[[#This Row],[Period]],4)</f>
        <v>2020</v>
      </c>
      <c r="H787">
        <f>LEN(Tableau134[[#This Row],[Period]])</f>
        <v>8</v>
      </c>
      <c r="I787" t="str">
        <f>RIGHT(Tableau134[[#This Row],[Period]],Tableau134[[#This Row],[Nbcar Period]]-6)</f>
        <v>10</v>
      </c>
      <c r="J787" s="3">
        <f>DATE(Tableau134[[#This Row],[Année]],Tableau134[[#This Row],[Droite Period]],1)</f>
        <v>44105</v>
      </c>
      <c r="K787" t="s">
        <v>79</v>
      </c>
      <c r="L787" t="s">
        <v>1174</v>
      </c>
      <c r="M787">
        <f>_xlfn.NUMBERVALUE(Tableau134[[#This Row],[Sales]],".")</f>
        <v>4029.44</v>
      </c>
    </row>
    <row r="788" spans="1:13" x14ac:dyDescent="0.25">
      <c r="A788" t="s">
        <v>13</v>
      </c>
      <c r="B788" t="s">
        <v>53</v>
      </c>
      <c r="C788" t="s">
        <v>30</v>
      </c>
      <c r="D788">
        <f>LEN(Tableau134[[#This Row],[Categ]])</f>
        <v>9</v>
      </c>
      <c r="E788" t="str">
        <f>RIGHT(Tableau134[[#This Row],[Categ]],Tableau134[[#This Row],[Nbcar]]-6)</f>
        <v>Bas</v>
      </c>
      <c r="F788" t="s">
        <v>42</v>
      </c>
      <c r="G788" t="str">
        <f>LEFT(Tableau134[[#This Row],[Period]],4)</f>
        <v>2020</v>
      </c>
      <c r="H788">
        <f>LEN(Tableau134[[#This Row],[Period]])</f>
        <v>7</v>
      </c>
      <c r="I788" t="str">
        <f>RIGHT(Tableau134[[#This Row],[Period]],Tableau134[[#This Row],[Nbcar Period]]-6)</f>
        <v>6</v>
      </c>
      <c r="J788" s="3">
        <f>DATE(Tableau134[[#This Row],[Année]],Tableau134[[#This Row],[Droite Period]],1)</f>
        <v>43983</v>
      </c>
      <c r="K788" t="s">
        <v>165</v>
      </c>
      <c r="L788" t="s">
        <v>1175</v>
      </c>
      <c r="M788">
        <f>_xlfn.NUMBERVALUE(Tableau134[[#This Row],[Sales]],".")</f>
        <v>8346.15</v>
      </c>
    </row>
    <row r="789" spans="1:13" x14ac:dyDescent="0.25">
      <c r="A789" t="s">
        <v>13</v>
      </c>
      <c r="B789" t="s">
        <v>97</v>
      </c>
      <c r="C789" t="s">
        <v>35</v>
      </c>
      <c r="D789">
        <f>LEN(Tableau134[[#This Row],[Categ]])</f>
        <v>17</v>
      </c>
      <c r="E789" t="str">
        <f>RIGHT(Tableau134[[#This Row],[Categ]],Tableau134[[#This Row],[Nbcar]]-6)</f>
        <v>Haut-Et-Bas</v>
      </c>
      <c r="F789" t="s">
        <v>58</v>
      </c>
      <c r="G789" t="str">
        <f>LEFT(Tableau134[[#This Row],[Period]],4)</f>
        <v>2020</v>
      </c>
      <c r="H789">
        <f>LEN(Tableau134[[#This Row],[Period]])</f>
        <v>8</v>
      </c>
      <c r="I789" t="str">
        <f>RIGHT(Tableau134[[#This Row],[Period]],Tableau134[[#This Row],[Nbcar Period]]-6)</f>
        <v>10</v>
      </c>
      <c r="J789" s="3">
        <f>DATE(Tableau134[[#This Row],[Année]],Tableau134[[#This Row],[Droite Period]],1)</f>
        <v>44105</v>
      </c>
      <c r="K789" t="s">
        <v>1142</v>
      </c>
      <c r="L789" t="s">
        <v>1176</v>
      </c>
      <c r="M789">
        <f>_xlfn.NUMBERVALUE(Tableau134[[#This Row],[Sales]],".")</f>
        <v>8119.11</v>
      </c>
    </row>
    <row r="790" spans="1:13" x14ac:dyDescent="0.25">
      <c r="A790" t="s">
        <v>13</v>
      </c>
      <c r="B790" t="s">
        <v>45</v>
      </c>
      <c r="C790" t="s">
        <v>35</v>
      </c>
      <c r="D790">
        <f>LEN(Tableau134[[#This Row],[Categ]])</f>
        <v>17</v>
      </c>
      <c r="E790" t="str">
        <f>RIGHT(Tableau134[[#This Row],[Categ]],Tableau134[[#This Row],[Nbcar]]-6)</f>
        <v>Haut-Et-Bas</v>
      </c>
      <c r="F790" t="s">
        <v>67</v>
      </c>
      <c r="G790" t="str">
        <f>LEFT(Tableau134[[#This Row],[Period]],4)</f>
        <v>2021</v>
      </c>
      <c r="H790">
        <f>LEN(Tableau134[[#This Row],[Period]])</f>
        <v>7</v>
      </c>
      <c r="I790" t="str">
        <f>RIGHT(Tableau134[[#This Row],[Period]],Tableau134[[#This Row],[Nbcar Period]]-6)</f>
        <v>2</v>
      </c>
      <c r="J790" s="3">
        <f>DATE(Tableau134[[#This Row],[Année]],Tableau134[[#This Row],[Droite Period]],1)</f>
        <v>44228</v>
      </c>
      <c r="K790" t="s">
        <v>917</v>
      </c>
      <c r="L790" t="s">
        <v>1177</v>
      </c>
      <c r="M790">
        <f>_xlfn.NUMBERVALUE(Tableau134[[#This Row],[Sales]],".")</f>
        <v>2023.67</v>
      </c>
    </row>
    <row r="791" spans="1:13" x14ac:dyDescent="0.25">
      <c r="A791" t="s">
        <v>13</v>
      </c>
      <c r="B791" t="s">
        <v>14</v>
      </c>
      <c r="C791" t="s">
        <v>35</v>
      </c>
      <c r="D791">
        <f>LEN(Tableau134[[#This Row],[Categ]])</f>
        <v>17</v>
      </c>
      <c r="E791" t="str">
        <f>RIGHT(Tableau134[[#This Row],[Categ]],Tableau134[[#This Row],[Nbcar]]-6)</f>
        <v>Haut-Et-Bas</v>
      </c>
      <c r="F791" t="s">
        <v>58</v>
      </c>
      <c r="G791" t="str">
        <f>LEFT(Tableau134[[#This Row],[Period]],4)</f>
        <v>2020</v>
      </c>
      <c r="H791">
        <f>LEN(Tableau134[[#This Row],[Period]])</f>
        <v>8</v>
      </c>
      <c r="I791" t="str">
        <f>RIGHT(Tableau134[[#This Row],[Period]],Tableau134[[#This Row],[Nbcar Period]]-6)</f>
        <v>10</v>
      </c>
      <c r="J791" s="3">
        <f>DATE(Tableau134[[#This Row],[Année]],Tableau134[[#This Row],[Droite Period]],1)</f>
        <v>44105</v>
      </c>
      <c r="K791" t="s">
        <v>865</v>
      </c>
      <c r="L791" t="s">
        <v>1178</v>
      </c>
      <c r="M791">
        <f>_xlfn.NUMBERVALUE(Tableau134[[#This Row],[Sales]],".")</f>
        <v>7623.67</v>
      </c>
    </row>
    <row r="792" spans="1:13" x14ac:dyDescent="0.25">
      <c r="A792" t="s">
        <v>13</v>
      </c>
      <c r="B792" t="s">
        <v>53</v>
      </c>
      <c r="C792" t="s">
        <v>35</v>
      </c>
      <c r="D792">
        <f>LEN(Tableau134[[#This Row],[Categ]])</f>
        <v>17</v>
      </c>
      <c r="E792" t="str">
        <f>RIGHT(Tableau134[[#This Row],[Categ]],Tableau134[[#This Row],[Nbcar]]-6)</f>
        <v>Haut-Et-Bas</v>
      </c>
      <c r="F792" t="s">
        <v>31</v>
      </c>
      <c r="G792" t="str">
        <f>LEFT(Tableau134[[#This Row],[Period]],4)</f>
        <v>2021</v>
      </c>
      <c r="H792">
        <f>LEN(Tableau134[[#This Row],[Period]])</f>
        <v>7</v>
      </c>
      <c r="I792" t="str">
        <f>RIGHT(Tableau134[[#This Row],[Period]],Tableau134[[#This Row],[Nbcar Period]]-6)</f>
        <v>3</v>
      </c>
      <c r="J792" s="3">
        <f>DATE(Tableau134[[#This Row],[Année]],Tableau134[[#This Row],[Droite Period]],1)</f>
        <v>44256</v>
      </c>
      <c r="K792" t="s">
        <v>543</v>
      </c>
      <c r="L792" t="s">
        <v>1179</v>
      </c>
      <c r="M792">
        <f>_xlfn.NUMBERVALUE(Tableau134[[#This Row],[Sales]],".")</f>
        <v>4644.68</v>
      </c>
    </row>
    <row r="793" spans="1:13" x14ac:dyDescent="0.25">
      <c r="A793" t="s">
        <v>13</v>
      </c>
      <c r="B793" t="s">
        <v>73</v>
      </c>
      <c r="C793" t="s">
        <v>15</v>
      </c>
      <c r="D793">
        <f>LEN(Tableau134[[#This Row],[Categ]])</f>
        <v>10</v>
      </c>
      <c r="E793" t="str">
        <f>RIGHT(Tableau134[[#This Row],[Categ]],Tableau134[[#This Row],[Nbcar]]-6)</f>
        <v>Haut</v>
      </c>
      <c r="F793" t="s">
        <v>139</v>
      </c>
      <c r="G793" t="str">
        <f>LEFT(Tableau134[[#This Row],[Period]],4)</f>
        <v>2019</v>
      </c>
      <c r="H793">
        <f>LEN(Tableau134[[#This Row],[Period]])</f>
        <v>8</v>
      </c>
      <c r="I793" t="str">
        <f>RIGHT(Tableau134[[#This Row],[Period]],Tableau134[[#This Row],[Nbcar Period]]-6)</f>
        <v>11</v>
      </c>
      <c r="J793" s="3">
        <f>DATE(Tableau134[[#This Row],[Année]],Tableau134[[#This Row],[Droite Period]],1)</f>
        <v>43770</v>
      </c>
      <c r="K793" t="s">
        <v>231</v>
      </c>
      <c r="L793" t="s">
        <v>1180</v>
      </c>
      <c r="M793">
        <f>_xlfn.NUMBERVALUE(Tableau134[[#This Row],[Sales]],".")</f>
        <v>3065.34</v>
      </c>
    </row>
    <row r="794" spans="1:13" x14ac:dyDescent="0.25">
      <c r="A794" t="s">
        <v>13</v>
      </c>
      <c r="B794" t="s">
        <v>73</v>
      </c>
      <c r="C794" t="s">
        <v>15</v>
      </c>
      <c r="D794">
        <f>LEN(Tableau134[[#This Row],[Categ]])</f>
        <v>10</v>
      </c>
      <c r="E794" t="str">
        <f>RIGHT(Tableau134[[#This Row],[Categ]],Tableau134[[#This Row],[Nbcar]]-6)</f>
        <v>Haut</v>
      </c>
      <c r="F794" t="s">
        <v>31</v>
      </c>
      <c r="G794" t="str">
        <f>LEFT(Tableau134[[#This Row],[Period]],4)</f>
        <v>2021</v>
      </c>
      <c r="H794">
        <f>LEN(Tableau134[[#This Row],[Period]])</f>
        <v>7</v>
      </c>
      <c r="I794" t="str">
        <f>RIGHT(Tableau134[[#This Row],[Period]],Tableau134[[#This Row],[Nbcar Period]]-6)</f>
        <v>3</v>
      </c>
      <c r="J794" s="3">
        <f>DATE(Tableau134[[#This Row],[Année]],Tableau134[[#This Row],[Droite Period]],1)</f>
        <v>44256</v>
      </c>
      <c r="K794" t="s">
        <v>167</v>
      </c>
      <c r="L794" t="s">
        <v>1181</v>
      </c>
      <c r="M794">
        <f>_xlfn.NUMBERVALUE(Tableau134[[#This Row],[Sales]],".")</f>
        <v>8087.7</v>
      </c>
    </row>
    <row r="795" spans="1:13" x14ac:dyDescent="0.25">
      <c r="A795" t="s">
        <v>13</v>
      </c>
      <c r="B795" t="s">
        <v>19</v>
      </c>
      <c r="C795" t="s">
        <v>15</v>
      </c>
      <c r="D795">
        <f>LEN(Tableau134[[#This Row],[Categ]])</f>
        <v>10</v>
      </c>
      <c r="E795" t="str">
        <f>RIGHT(Tableau134[[#This Row],[Categ]],Tableau134[[#This Row],[Nbcar]]-6)</f>
        <v>Haut</v>
      </c>
      <c r="F795" t="s">
        <v>218</v>
      </c>
      <c r="G795" t="str">
        <f>LEFT(Tableau134[[#This Row],[Period]],4)</f>
        <v>2019</v>
      </c>
      <c r="H795">
        <f>LEN(Tableau134[[#This Row],[Period]])</f>
        <v>8</v>
      </c>
      <c r="I795" t="str">
        <f>RIGHT(Tableau134[[#This Row],[Period]],Tableau134[[#This Row],[Nbcar Period]]-6)</f>
        <v>12</v>
      </c>
      <c r="J795" s="3">
        <f>DATE(Tableau134[[#This Row],[Année]],Tableau134[[#This Row],[Droite Period]],1)</f>
        <v>43800</v>
      </c>
      <c r="K795" t="s">
        <v>437</v>
      </c>
      <c r="L795" t="s">
        <v>1182</v>
      </c>
      <c r="M795">
        <f>_xlfn.NUMBERVALUE(Tableau134[[#This Row],[Sales]],".")</f>
        <v>3740.21</v>
      </c>
    </row>
    <row r="796" spans="1:13" x14ac:dyDescent="0.25">
      <c r="A796" t="s">
        <v>13</v>
      </c>
      <c r="B796" t="s">
        <v>53</v>
      </c>
      <c r="C796" t="s">
        <v>15</v>
      </c>
      <c r="D796">
        <f>LEN(Tableau134[[#This Row],[Categ]])</f>
        <v>10</v>
      </c>
      <c r="E796" t="str">
        <f>RIGHT(Tableau134[[#This Row],[Categ]],Tableau134[[#This Row],[Nbcar]]-6)</f>
        <v>Haut</v>
      </c>
      <c r="F796" t="s">
        <v>218</v>
      </c>
      <c r="G796" t="str">
        <f>LEFT(Tableau134[[#This Row],[Period]],4)</f>
        <v>2019</v>
      </c>
      <c r="H796">
        <f>LEN(Tableau134[[#This Row],[Period]])</f>
        <v>8</v>
      </c>
      <c r="I796" t="str">
        <f>RIGHT(Tableau134[[#This Row],[Period]],Tableau134[[#This Row],[Nbcar Period]]-6)</f>
        <v>12</v>
      </c>
      <c r="J796" s="3">
        <f>DATE(Tableau134[[#This Row],[Année]],Tableau134[[#This Row],[Droite Period]],1)</f>
        <v>43800</v>
      </c>
      <c r="K796" t="s">
        <v>664</v>
      </c>
      <c r="L796" t="s">
        <v>1183</v>
      </c>
      <c r="M796">
        <f>_xlfn.NUMBERVALUE(Tableau134[[#This Row],[Sales]],".")</f>
        <v>818.22</v>
      </c>
    </row>
    <row r="797" spans="1:13" x14ac:dyDescent="0.25">
      <c r="A797" t="s">
        <v>13</v>
      </c>
      <c r="B797" t="s">
        <v>97</v>
      </c>
      <c r="C797" t="s">
        <v>30</v>
      </c>
      <c r="D797">
        <f>LEN(Tableau134[[#This Row],[Categ]])</f>
        <v>9</v>
      </c>
      <c r="E797" t="str">
        <f>RIGHT(Tableau134[[#This Row],[Categ]],Tableau134[[#This Row],[Nbcar]]-6)</f>
        <v>Bas</v>
      </c>
      <c r="F797" t="s">
        <v>42</v>
      </c>
      <c r="G797" t="str">
        <f>LEFT(Tableau134[[#This Row],[Period]],4)</f>
        <v>2020</v>
      </c>
      <c r="H797">
        <f>LEN(Tableau134[[#This Row],[Period]])</f>
        <v>7</v>
      </c>
      <c r="I797" t="str">
        <f>RIGHT(Tableau134[[#This Row],[Period]],Tableau134[[#This Row],[Nbcar Period]]-6)</f>
        <v>6</v>
      </c>
      <c r="J797" s="3">
        <f>DATE(Tableau134[[#This Row],[Année]],Tableau134[[#This Row],[Droite Period]],1)</f>
        <v>43983</v>
      </c>
      <c r="K797" t="s">
        <v>1184</v>
      </c>
      <c r="L797" t="s">
        <v>1185</v>
      </c>
      <c r="M797">
        <f>_xlfn.NUMBERVALUE(Tableau134[[#This Row],[Sales]],".")</f>
        <v>2956.22</v>
      </c>
    </row>
    <row r="798" spans="1:13" x14ac:dyDescent="0.25">
      <c r="A798" t="s">
        <v>13</v>
      </c>
      <c r="B798" t="s">
        <v>14</v>
      </c>
      <c r="C798" t="s">
        <v>30</v>
      </c>
      <c r="D798">
        <f>LEN(Tableau134[[#This Row],[Categ]])</f>
        <v>9</v>
      </c>
      <c r="E798" t="str">
        <f>RIGHT(Tableau134[[#This Row],[Categ]],Tableau134[[#This Row],[Nbcar]]-6)</f>
        <v>Bas</v>
      </c>
      <c r="F798" t="s">
        <v>89</v>
      </c>
      <c r="G798" t="str">
        <f>LEFT(Tableau134[[#This Row],[Period]],4)</f>
        <v>2019</v>
      </c>
      <c r="H798">
        <f>LEN(Tableau134[[#This Row],[Period]])</f>
        <v>7</v>
      </c>
      <c r="I798" t="str">
        <f>RIGHT(Tableau134[[#This Row],[Period]],Tableau134[[#This Row],[Nbcar Period]]-6)</f>
        <v>6</v>
      </c>
      <c r="J798" s="3">
        <f>DATE(Tableau134[[#This Row],[Année]],Tableau134[[#This Row],[Droite Period]],1)</f>
        <v>43617</v>
      </c>
      <c r="K798" t="s">
        <v>969</v>
      </c>
      <c r="L798" t="s">
        <v>1186</v>
      </c>
      <c r="M798">
        <f>_xlfn.NUMBERVALUE(Tableau134[[#This Row],[Sales]],".")</f>
        <v>3144.27</v>
      </c>
    </row>
    <row r="799" spans="1:13" x14ac:dyDescent="0.25">
      <c r="A799" t="s">
        <v>13</v>
      </c>
      <c r="B799" t="s">
        <v>53</v>
      </c>
      <c r="C799" t="s">
        <v>30</v>
      </c>
      <c r="D799">
        <f>LEN(Tableau134[[#This Row],[Categ]])</f>
        <v>9</v>
      </c>
      <c r="E799" t="str">
        <f>RIGHT(Tableau134[[#This Row],[Categ]],Tableau134[[#This Row],[Nbcar]]-6)</f>
        <v>Bas</v>
      </c>
      <c r="F799" t="s">
        <v>61</v>
      </c>
      <c r="G799" t="str">
        <f>LEFT(Tableau134[[#This Row],[Period]],4)</f>
        <v>2020</v>
      </c>
      <c r="H799">
        <f>LEN(Tableau134[[#This Row],[Period]])</f>
        <v>7</v>
      </c>
      <c r="I799" t="str">
        <f>RIGHT(Tableau134[[#This Row],[Period]],Tableau134[[#This Row],[Nbcar Period]]-6)</f>
        <v>5</v>
      </c>
      <c r="J799" s="3">
        <f>DATE(Tableau134[[#This Row],[Année]],Tableau134[[#This Row],[Droite Period]],1)</f>
        <v>43952</v>
      </c>
      <c r="K799" t="s">
        <v>119</v>
      </c>
      <c r="L799" t="s">
        <v>1187</v>
      </c>
      <c r="M799">
        <f>_xlfn.NUMBERVALUE(Tableau134[[#This Row],[Sales]],".")</f>
        <v>2427.77</v>
      </c>
    </row>
    <row r="800" spans="1:13" x14ac:dyDescent="0.25">
      <c r="A800" t="s">
        <v>13</v>
      </c>
      <c r="B800" t="s">
        <v>34</v>
      </c>
      <c r="C800" t="s">
        <v>30</v>
      </c>
      <c r="D800">
        <f>LEN(Tableau134[[#This Row],[Categ]])</f>
        <v>9</v>
      </c>
      <c r="E800" t="str">
        <f>RIGHT(Tableau134[[#This Row],[Categ]],Tableau134[[#This Row],[Nbcar]]-6)</f>
        <v>Bas</v>
      </c>
      <c r="F800" t="s">
        <v>67</v>
      </c>
      <c r="G800" t="str">
        <f>LEFT(Tableau134[[#This Row],[Period]],4)</f>
        <v>2021</v>
      </c>
      <c r="H800">
        <f>LEN(Tableau134[[#This Row],[Period]])</f>
        <v>7</v>
      </c>
      <c r="I800" t="str">
        <f>RIGHT(Tableau134[[#This Row],[Period]],Tableau134[[#This Row],[Nbcar Period]]-6)</f>
        <v>2</v>
      </c>
      <c r="J800" s="3">
        <f>DATE(Tableau134[[#This Row],[Année]],Tableau134[[#This Row],[Droite Period]],1)</f>
        <v>44228</v>
      </c>
      <c r="K800" t="s">
        <v>403</v>
      </c>
      <c r="L800" t="s">
        <v>1188</v>
      </c>
      <c r="M800">
        <f>_xlfn.NUMBERVALUE(Tableau134[[#This Row],[Sales]],".")</f>
        <v>2794.71</v>
      </c>
    </row>
    <row r="801" spans="1:13" x14ac:dyDescent="0.25">
      <c r="A801" t="s">
        <v>13</v>
      </c>
      <c r="B801" t="s">
        <v>73</v>
      </c>
      <c r="C801" t="s">
        <v>15</v>
      </c>
      <c r="D801">
        <f>LEN(Tableau134[[#This Row],[Categ]])</f>
        <v>10</v>
      </c>
      <c r="E801" t="str">
        <f>RIGHT(Tableau134[[#This Row],[Categ]],Tableau134[[#This Row],[Nbcar]]-6)</f>
        <v>Haut</v>
      </c>
      <c r="F801" t="s">
        <v>31</v>
      </c>
      <c r="G801" t="str">
        <f>LEFT(Tableau134[[#This Row],[Period]],4)</f>
        <v>2021</v>
      </c>
      <c r="H801">
        <f>LEN(Tableau134[[#This Row],[Period]])</f>
        <v>7</v>
      </c>
      <c r="I801" t="str">
        <f>RIGHT(Tableau134[[#This Row],[Period]],Tableau134[[#This Row],[Nbcar Period]]-6)</f>
        <v>3</v>
      </c>
      <c r="J801" s="3">
        <f>DATE(Tableau134[[#This Row],[Année]],Tableau134[[#This Row],[Droite Period]],1)</f>
        <v>44256</v>
      </c>
      <c r="K801" t="s">
        <v>1189</v>
      </c>
      <c r="L801" t="s">
        <v>1190</v>
      </c>
      <c r="M801">
        <f>_xlfn.NUMBERVALUE(Tableau134[[#This Row],[Sales]],".")</f>
        <v>123.19</v>
      </c>
    </row>
    <row r="802" spans="1:13" x14ac:dyDescent="0.25">
      <c r="A802" t="s">
        <v>13</v>
      </c>
      <c r="B802" t="s">
        <v>14</v>
      </c>
      <c r="C802" t="s">
        <v>30</v>
      </c>
      <c r="D802">
        <f>LEN(Tableau134[[#This Row],[Categ]])</f>
        <v>9</v>
      </c>
      <c r="E802" t="str">
        <f>RIGHT(Tableau134[[#This Row],[Categ]],Tableau134[[#This Row],[Nbcar]]-6)</f>
        <v>Bas</v>
      </c>
      <c r="F802" t="s">
        <v>76</v>
      </c>
      <c r="G802" t="str">
        <f>LEFT(Tableau134[[#This Row],[Period]],4)</f>
        <v>2020</v>
      </c>
      <c r="H802">
        <f>LEN(Tableau134[[#This Row],[Period]])</f>
        <v>7</v>
      </c>
      <c r="I802" t="str">
        <f>RIGHT(Tableau134[[#This Row],[Period]],Tableau134[[#This Row],[Nbcar Period]]-6)</f>
        <v>8</v>
      </c>
      <c r="J802" s="3">
        <f>DATE(Tableau134[[#This Row],[Année]],Tableau134[[#This Row],[Droite Period]],1)</f>
        <v>44044</v>
      </c>
      <c r="K802" t="s">
        <v>121</v>
      </c>
      <c r="L802" t="s">
        <v>1191</v>
      </c>
      <c r="M802">
        <f>_xlfn.NUMBERVALUE(Tableau134[[#This Row],[Sales]],".")</f>
        <v>1943.83</v>
      </c>
    </row>
    <row r="803" spans="1:13" x14ac:dyDescent="0.25">
      <c r="A803" t="s">
        <v>13</v>
      </c>
      <c r="B803" t="s">
        <v>73</v>
      </c>
      <c r="C803" t="s">
        <v>30</v>
      </c>
      <c r="D803">
        <f>LEN(Tableau134[[#This Row],[Categ]])</f>
        <v>9</v>
      </c>
      <c r="E803" t="str">
        <f>RIGHT(Tableau134[[#This Row],[Categ]],Tableau134[[#This Row],[Nbcar]]-6)</f>
        <v>Bas</v>
      </c>
      <c r="F803" t="s">
        <v>218</v>
      </c>
      <c r="G803" t="str">
        <f>LEFT(Tableau134[[#This Row],[Period]],4)</f>
        <v>2019</v>
      </c>
      <c r="H803">
        <f>LEN(Tableau134[[#This Row],[Period]])</f>
        <v>8</v>
      </c>
      <c r="I803" t="str">
        <f>RIGHT(Tableau134[[#This Row],[Period]],Tableau134[[#This Row],[Nbcar Period]]-6)</f>
        <v>12</v>
      </c>
      <c r="J803" s="3">
        <f>DATE(Tableau134[[#This Row],[Année]],Tableau134[[#This Row],[Droite Period]],1)</f>
        <v>43800</v>
      </c>
      <c r="K803" t="s">
        <v>845</v>
      </c>
      <c r="L803" t="s">
        <v>1192</v>
      </c>
      <c r="M803">
        <f>_xlfn.NUMBERVALUE(Tableau134[[#This Row],[Sales]],".")</f>
        <v>9689.7800000000007</v>
      </c>
    </row>
    <row r="804" spans="1:13" x14ac:dyDescent="0.25">
      <c r="A804" t="s">
        <v>13</v>
      </c>
      <c r="B804" t="s">
        <v>97</v>
      </c>
      <c r="C804" t="s">
        <v>15</v>
      </c>
      <c r="D804">
        <f>LEN(Tableau134[[#This Row],[Categ]])</f>
        <v>10</v>
      </c>
      <c r="E804" t="str">
        <f>RIGHT(Tableau134[[#This Row],[Categ]],Tableau134[[#This Row],[Nbcar]]-6)</f>
        <v>Haut</v>
      </c>
      <c r="F804" t="s">
        <v>64</v>
      </c>
      <c r="G804" t="str">
        <f>LEFT(Tableau134[[#This Row],[Period]],4)</f>
        <v>2019</v>
      </c>
      <c r="H804">
        <f>LEN(Tableau134[[#This Row],[Period]])</f>
        <v>7</v>
      </c>
      <c r="I804" t="str">
        <f>RIGHT(Tableau134[[#This Row],[Period]],Tableau134[[#This Row],[Nbcar Period]]-6)</f>
        <v>8</v>
      </c>
      <c r="J804" s="3">
        <f>DATE(Tableau134[[#This Row],[Année]],Tableau134[[#This Row],[Droite Period]],1)</f>
        <v>43678</v>
      </c>
      <c r="K804" t="s">
        <v>93</v>
      </c>
      <c r="L804" t="s">
        <v>1193</v>
      </c>
      <c r="M804">
        <f>_xlfn.NUMBERVALUE(Tableau134[[#This Row],[Sales]],".")</f>
        <v>1571.32</v>
      </c>
    </row>
    <row r="805" spans="1:13" x14ac:dyDescent="0.25">
      <c r="A805" t="s">
        <v>13</v>
      </c>
      <c r="B805" t="s">
        <v>97</v>
      </c>
      <c r="C805" t="s">
        <v>15</v>
      </c>
      <c r="D805">
        <f>LEN(Tableau134[[#This Row],[Categ]])</f>
        <v>10</v>
      </c>
      <c r="E805" t="str">
        <f>RIGHT(Tableau134[[#This Row],[Categ]],Tableau134[[#This Row],[Nbcar]]-6)</f>
        <v>Haut</v>
      </c>
      <c r="F805" t="s">
        <v>76</v>
      </c>
      <c r="G805" t="str">
        <f>LEFT(Tableau134[[#This Row],[Period]],4)</f>
        <v>2020</v>
      </c>
      <c r="H805">
        <f>LEN(Tableau134[[#This Row],[Period]])</f>
        <v>7</v>
      </c>
      <c r="I805" t="str">
        <f>RIGHT(Tableau134[[#This Row],[Period]],Tableau134[[#This Row],[Nbcar Period]]-6)</f>
        <v>8</v>
      </c>
      <c r="J805" s="3">
        <f>DATE(Tableau134[[#This Row],[Année]],Tableau134[[#This Row],[Droite Period]],1)</f>
        <v>44044</v>
      </c>
      <c r="K805" t="s">
        <v>1194</v>
      </c>
      <c r="L805" t="s">
        <v>1195</v>
      </c>
      <c r="M805">
        <f>_xlfn.NUMBERVALUE(Tableau134[[#This Row],[Sales]],".")</f>
        <v>4860.4799999999996</v>
      </c>
    </row>
    <row r="806" spans="1:13" x14ac:dyDescent="0.25">
      <c r="A806" t="s">
        <v>13</v>
      </c>
      <c r="B806" t="s">
        <v>14</v>
      </c>
      <c r="C806" t="s">
        <v>30</v>
      </c>
      <c r="D806">
        <f>LEN(Tableau134[[#This Row],[Categ]])</f>
        <v>9</v>
      </c>
      <c r="E806" t="str">
        <f>RIGHT(Tableau134[[#This Row],[Categ]],Tableau134[[#This Row],[Nbcar]]-6)</f>
        <v>Bas</v>
      </c>
      <c r="F806" t="s">
        <v>70</v>
      </c>
      <c r="G806" t="str">
        <f>LEFT(Tableau134[[#This Row],[Period]],4)</f>
        <v>2019</v>
      </c>
      <c r="H806">
        <f>LEN(Tableau134[[#This Row],[Period]])</f>
        <v>7</v>
      </c>
      <c r="I806" t="str">
        <f>RIGHT(Tableau134[[#This Row],[Period]],Tableau134[[#This Row],[Nbcar Period]]-6)</f>
        <v>9</v>
      </c>
      <c r="J806" s="3">
        <f>DATE(Tableau134[[#This Row],[Année]],Tableau134[[#This Row],[Droite Period]],1)</f>
        <v>43709</v>
      </c>
      <c r="K806" t="s">
        <v>1119</v>
      </c>
      <c r="L806" t="s">
        <v>1196</v>
      </c>
      <c r="M806">
        <f>_xlfn.NUMBERVALUE(Tableau134[[#This Row],[Sales]],".")</f>
        <v>8575.57</v>
      </c>
    </row>
    <row r="807" spans="1:13" x14ac:dyDescent="0.25">
      <c r="A807" t="s">
        <v>13</v>
      </c>
      <c r="B807" t="s">
        <v>97</v>
      </c>
      <c r="C807" t="s">
        <v>15</v>
      </c>
      <c r="D807">
        <f>LEN(Tableau134[[#This Row],[Categ]])</f>
        <v>10</v>
      </c>
      <c r="E807" t="str">
        <f>RIGHT(Tableau134[[#This Row],[Categ]],Tableau134[[#This Row],[Nbcar]]-6)</f>
        <v>Haut</v>
      </c>
      <c r="F807" t="s">
        <v>61</v>
      </c>
      <c r="G807" t="str">
        <f>LEFT(Tableau134[[#This Row],[Period]],4)</f>
        <v>2020</v>
      </c>
      <c r="H807">
        <f>LEN(Tableau134[[#This Row],[Period]])</f>
        <v>7</v>
      </c>
      <c r="I807" t="str">
        <f>RIGHT(Tableau134[[#This Row],[Period]],Tableau134[[#This Row],[Nbcar Period]]-6)</f>
        <v>5</v>
      </c>
      <c r="J807" s="3">
        <f>DATE(Tableau134[[#This Row],[Année]],Tableau134[[#This Row],[Droite Period]],1)</f>
        <v>43952</v>
      </c>
      <c r="K807" t="s">
        <v>601</v>
      </c>
      <c r="L807" t="s">
        <v>1197</v>
      </c>
      <c r="M807">
        <f>_xlfn.NUMBERVALUE(Tableau134[[#This Row],[Sales]],".")</f>
        <v>7372.87</v>
      </c>
    </row>
    <row r="808" spans="1:13" x14ac:dyDescent="0.25">
      <c r="A808" t="s">
        <v>13</v>
      </c>
      <c r="B808" t="s">
        <v>53</v>
      </c>
      <c r="C808" t="s">
        <v>35</v>
      </c>
      <c r="D808">
        <f>LEN(Tableau134[[#This Row],[Categ]])</f>
        <v>17</v>
      </c>
      <c r="E808" t="str">
        <f>RIGHT(Tableau134[[#This Row],[Categ]],Tableau134[[#This Row],[Nbcar]]-6)</f>
        <v>Haut-Et-Bas</v>
      </c>
      <c r="F808" t="s">
        <v>58</v>
      </c>
      <c r="G808" t="str">
        <f>LEFT(Tableau134[[#This Row],[Period]],4)</f>
        <v>2020</v>
      </c>
      <c r="H808">
        <f>LEN(Tableau134[[#This Row],[Period]])</f>
        <v>8</v>
      </c>
      <c r="I808" t="str">
        <f>RIGHT(Tableau134[[#This Row],[Period]],Tableau134[[#This Row],[Nbcar Period]]-6)</f>
        <v>10</v>
      </c>
      <c r="J808" s="3">
        <f>DATE(Tableau134[[#This Row],[Année]],Tableau134[[#This Row],[Droite Period]],1)</f>
        <v>44105</v>
      </c>
      <c r="K808" t="s">
        <v>108</v>
      </c>
      <c r="L808" t="s">
        <v>1198</v>
      </c>
      <c r="M808">
        <f>_xlfn.NUMBERVALUE(Tableau134[[#This Row],[Sales]],".")</f>
        <v>8067.15</v>
      </c>
    </row>
    <row r="809" spans="1:13" x14ac:dyDescent="0.25">
      <c r="A809" t="s">
        <v>13</v>
      </c>
      <c r="B809" t="s">
        <v>34</v>
      </c>
      <c r="C809" t="s">
        <v>35</v>
      </c>
      <c r="D809">
        <f>LEN(Tableau134[[#This Row],[Categ]])</f>
        <v>17</v>
      </c>
      <c r="E809" t="str">
        <f>RIGHT(Tableau134[[#This Row],[Categ]],Tableau134[[#This Row],[Nbcar]]-6)</f>
        <v>Haut-Et-Bas</v>
      </c>
      <c r="F809" t="s">
        <v>64</v>
      </c>
      <c r="G809" t="str">
        <f>LEFT(Tableau134[[#This Row],[Period]],4)</f>
        <v>2019</v>
      </c>
      <c r="H809">
        <f>LEN(Tableau134[[#This Row],[Period]])</f>
        <v>7</v>
      </c>
      <c r="I809" t="str">
        <f>RIGHT(Tableau134[[#This Row],[Period]],Tableau134[[#This Row],[Nbcar Period]]-6)</f>
        <v>8</v>
      </c>
      <c r="J809" s="3">
        <f>DATE(Tableau134[[#This Row],[Année]],Tableau134[[#This Row],[Droite Period]],1)</f>
        <v>43678</v>
      </c>
      <c r="K809" t="s">
        <v>1116</v>
      </c>
      <c r="L809" t="s">
        <v>1199</v>
      </c>
      <c r="M809">
        <f>_xlfn.NUMBERVALUE(Tableau134[[#This Row],[Sales]],".")</f>
        <v>6651.24</v>
      </c>
    </row>
    <row r="810" spans="1:13" x14ac:dyDescent="0.25">
      <c r="A810" t="s">
        <v>13</v>
      </c>
      <c r="B810" t="s">
        <v>53</v>
      </c>
      <c r="C810" t="s">
        <v>15</v>
      </c>
      <c r="D810">
        <f>LEN(Tableau134[[#This Row],[Categ]])</f>
        <v>10</v>
      </c>
      <c r="E810" t="str">
        <f>RIGHT(Tableau134[[#This Row],[Categ]],Tableau134[[#This Row],[Nbcar]]-6)</f>
        <v>Haut</v>
      </c>
      <c r="F810" t="s">
        <v>20</v>
      </c>
      <c r="G810" t="str">
        <f>LEFT(Tableau134[[#This Row],[Period]],4)</f>
        <v>2020</v>
      </c>
      <c r="H810">
        <f>LEN(Tableau134[[#This Row],[Period]])</f>
        <v>8</v>
      </c>
      <c r="I810" t="str">
        <f>RIGHT(Tableau134[[#This Row],[Period]],Tableau134[[#This Row],[Nbcar Period]]-6)</f>
        <v>12</v>
      </c>
      <c r="J810" s="3">
        <f>DATE(Tableau134[[#This Row],[Année]],Tableau134[[#This Row],[Droite Period]],1)</f>
        <v>44166</v>
      </c>
      <c r="K810" t="s">
        <v>685</v>
      </c>
      <c r="L810" t="s">
        <v>1200</v>
      </c>
      <c r="M810">
        <f>_xlfn.NUMBERVALUE(Tableau134[[#This Row],[Sales]],".")</f>
        <v>8205.64</v>
      </c>
    </row>
    <row r="811" spans="1:13" x14ac:dyDescent="0.25">
      <c r="A811" t="s">
        <v>13</v>
      </c>
      <c r="B811" t="s">
        <v>34</v>
      </c>
      <c r="C811" t="s">
        <v>30</v>
      </c>
      <c r="D811">
        <f>LEN(Tableau134[[#This Row],[Categ]])</f>
        <v>9</v>
      </c>
      <c r="E811" t="str">
        <f>RIGHT(Tableau134[[#This Row],[Categ]],Tableau134[[#This Row],[Nbcar]]-6)</f>
        <v>Bas</v>
      </c>
      <c r="F811" t="s">
        <v>36</v>
      </c>
      <c r="G811" t="str">
        <f>LEFT(Tableau134[[#This Row],[Period]],4)</f>
        <v>2020</v>
      </c>
      <c r="H811">
        <f>LEN(Tableau134[[#This Row],[Period]])</f>
        <v>7</v>
      </c>
      <c r="I811" t="str">
        <f>RIGHT(Tableau134[[#This Row],[Period]],Tableau134[[#This Row],[Nbcar Period]]-6)</f>
        <v>1</v>
      </c>
      <c r="J811" s="3">
        <f>DATE(Tableau134[[#This Row],[Année]],Tableau134[[#This Row],[Droite Period]],1)</f>
        <v>43831</v>
      </c>
      <c r="K811" t="s">
        <v>699</v>
      </c>
      <c r="L811" t="s">
        <v>1201</v>
      </c>
      <c r="M811">
        <f>_xlfn.NUMBERVALUE(Tableau134[[#This Row],[Sales]],".")</f>
        <v>6148.49</v>
      </c>
    </row>
    <row r="812" spans="1:13" x14ac:dyDescent="0.25">
      <c r="A812" t="s">
        <v>13</v>
      </c>
      <c r="B812" t="s">
        <v>26</v>
      </c>
      <c r="C812" t="s">
        <v>15</v>
      </c>
      <c r="D812">
        <f>LEN(Tableau134[[#This Row],[Categ]])</f>
        <v>10</v>
      </c>
      <c r="E812" t="str">
        <f>RIGHT(Tableau134[[#This Row],[Categ]],Tableau134[[#This Row],[Nbcar]]-6)</f>
        <v>Haut</v>
      </c>
      <c r="F812" t="s">
        <v>92</v>
      </c>
      <c r="G812" t="str">
        <f>LEFT(Tableau134[[#This Row],[Period]],4)</f>
        <v>2021</v>
      </c>
      <c r="H812">
        <f>LEN(Tableau134[[#This Row],[Period]])</f>
        <v>7</v>
      </c>
      <c r="I812" t="str">
        <f>RIGHT(Tableau134[[#This Row],[Period]],Tableau134[[#This Row],[Nbcar Period]]-6)</f>
        <v>1</v>
      </c>
      <c r="J812" s="3">
        <f>DATE(Tableau134[[#This Row],[Année]],Tableau134[[#This Row],[Droite Period]],1)</f>
        <v>44197</v>
      </c>
      <c r="K812" t="s">
        <v>252</v>
      </c>
      <c r="L812" t="s">
        <v>1202</v>
      </c>
      <c r="M812">
        <f>_xlfn.NUMBERVALUE(Tableau134[[#This Row],[Sales]],".")</f>
        <v>8818.2800000000007</v>
      </c>
    </row>
    <row r="813" spans="1:13" x14ac:dyDescent="0.25">
      <c r="A813" t="s">
        <v>13</v>
      </c>
      <c r="B813" t="s">
        <v>53</v>
      </c>
      <c r="C813" t="s">
        <v>15</v>
      </c>
      <c r="D813">
        <f>LEN(Tableau134[[#This Row],[Categ]])</f>
        <v>10</v>
      </c>
      <c r="E813" t="str">
        <f>RIGHT(Tableau134[[#This Row],[Categ]],Tableau134[[#This Row],[Nbcar]]-6)</f>
        <v>Haut</v>
      </c>
      <c r="F813" t="s">
        <v>76</v>
      </c>
      <c r="G813" t="str">
        <f>LEFT(Tableau134[[#This Row],[Period]],4)</f>
        <v>2020</v>
      </c>
      <c r="H813">
        <f>LEN(Tableau134[[#This Row],[Period]])</f>
        <v>7</v>
      </c>
      <c r="I813" t="str">
        <f>RIGHT(Tableau134[[#This Row],[Period]],Tableau134[[#This Row],[Nbcar Period]]-6)</f>
        <v>8</v>
      </c>
      <c r="J813" s="3">
        <f>DATE(Tableau134[[#This Row],[Année]],Tableau134[[#This Row],[Droite Period]],1)</f>
        <v>44044</v>
      </c>
      <c r="K813" t="s">
        <v>699</v>
      </c>
      <c r="L813" t="s">
        <v>1203</v>
      </c>
      <c r="M813">
        <f>_xlfn.NUMBERVALUE(Tableau134[[#This Row],[Sales]],".")</f>
        <v>6048.53</v>
      </c>
    </row>
    <row r="814" spans="1:13" x14ac:dyDescent="0.25">
      <c r="A814" t="s">
        <v>13</v>
      </c>
      <c r="B814" t="s">
        <v>73</v>
      </c>
      <c r="C814" t="s">
        <v>30</v>
      </c>
      <c r="D814">
        <f>LEN(Tableau134[[#This Row],[Categ]])</f>
        <v>9</v>
      </c>
      <c r="E814" t="str">
        <f>RIGHT(Tableau134[[#This Row],[Categ]],Tableau134[[#This Row],[Nbcar]]-6)</f>
        <v>Bas</v>
      </c>
      <c r="F814" t="s">
        <v>64</v>
      </c>
      <c r="G814" t="str">
        <f>LEFT(Tableau134[[#This Row],[Period]],4)</f>
        <v>2019</v>
      </c>
      <c r="H814">
        <f>LEN(Tableau134[[#This Row],[Period]])</f>
        <v>7</v>
      </c>
      <c r="I814" t="str">
        <f>RIGHT(Tableau134[[#This Row],[Period]],Tableau134[[#This Row],[Nbcar Period]]-6)</f>
        <v>8</v>
      </c>
      <c r="J814" s="3">
        <f>DATE(Tableau134[[#This Row],[Année]],Tableau134[[#This Row],[Droite Period]],1)</f>
        <v>43678</v>
      </c>
      <c r="K814" t="s">
        <v>243</v>
      </c>
      <c r="L814" t="s">
        <v>1204</v>
      </c>
      <c r="M814">
        <f>_xlfn.NUMBERVALUE(Tableau134[[#This Row],[Sales]],".")</f>
        <v>4097.1000000000004</v>
      </c>
    </row>
    <row r="815" spans="1:13" x14ac:dyDescent="0.25">
      <c r="A815" t="s">
        <v>13</v>
      </c>
      <c r="B815" t="s">
        <v>19</v>
      </c>
      <c r="C815" t="s">
        <v>15</v>
      </c>
      <c r="D815">
        <f>LEN(Tableau134[[#This Row],[Categ]])</f>
        <v>10</v>
      </c>
      <c r="E815" t="str">
        <f>RIGHT(Tableau134[[#This Row],[Categ]],Tableau134[[#This Row],[Nbcar]]-6)</f>
        <v>Haut</v>
      </c>
      <c r="F815" t="s">
        <v>176</v>
      </c>
      <c r="G815" t="str">
        <f>LEFT(Tableau134[[#This Row],[Period]],4)</f>
        <v>2020</v>
      </c>
      <c r="H815">
        <f>LEN(Tableau134[[#This Row],[Period]])</f>
        <v>7</v>
      </c>
      <c r="I815" t="str">
        <f>RIGHT(Tableau134[[#This Row],[Period]],Tableau134[[#This Row],[Nbcar Period]]-6)</f>
        <v>4</v>
      </c>
      <c r="J815" s="3">
        <f>DATE(Tableau134[[#This Row],[Année]],Tableau134[[#This Row],[Droite Period]],1)</f>
        <v>43922</v>
      </c>
      <c r="K815" t="s">
        <v>531</v>
      </c>
      <c r="L815" t="s">
        <v>1205</v>
      </c>
      <c r="M815">
        <f>_xlfn.NUMBERVALUE(Tableau134[[#This Row],[Sales]],".")</f>
        <v>3565.16</v>
      </c>
    </row>
    <row r="816" spans="1:13" x14ac:dyDescent="0.25">
      <c r="A816" t="s">
        <v>13</v>
      </c>
      <c r="B816" t="s">
        <v>97</v>
      </c>
      <c r="C816" t="s">
        <v>15</v>
      </c>
      <c r="D816">
        <f>LEN(Tableau134[[#This Row],[Categ]])</f>
        <v>10</v>
      </c>
      <c r="E816" t="str">
        <f>RIGHT(Tableau134[[#This Row],[Categ]],Tableau134[[#This Row],[Nbcar]]-6)</f>
        <v>Haut</v>
      </c>
      <c r="F816" t="s">
        <v>20</v>
      </c>
      <c r="G816" t="str">
        <f>LEFT(Tableau134[[#This Row],[Period]],4)</f>
        <v>2020</v>
      </c>
      <c r="H816">
        <f>LEN(Tableau134[[#This Row],[Period]])</f>
        <v>8</v>
      </c>
      <c r="I816" t="str">
        <f>RIGHT(Tableau134[[#This Row],[Period]],Tableau134[[#This Row],[Nbcar Period]]-6)</f>
        <v>12</v>
      </c>
      <c r="J816" s="3">
        <f>DATE(Tableau134[[#This Row],[Année]],Tableau134[[#This Row],[Droite Period]],1)</f>
        <v>44166</v>
      </c>
      <c r="K816" t="s">
        <v>973</v>
      </c>
      <c r="L816" t="s">
        <v>1206</v>
      </c>
      <c r="M816">
        <f>_xlfn.NUMBERVALUE(Tableau134[[#This Row],[Sales]],".")</f>
        <v>1667.95</v>
      </c>
    </row>
    <row r="817" spans="1:13" x14ac:dyDescent="0.25">
      <c r="A817" t="s">
        <v>13</v>
      </c>
      <c r="B817" t="s">
        <v>14</v>
      </c>
      <c r="C817" t="s">
        <v>15</v>
      </c>
      <c r="D817">
        <f>LEN(Tableau134[[#This Row],[Categ]])</f>
        <v>10</v>
      </c>
      <c r="E817" t="str">
        <f>RIGHT(Tableau134[[#This Row],[Categ]],Tableau134[[#This Row],[Nbcar]]-6)</f>
        <v>Haut</v>
      </c>
      <c r="F817" t="s">
        <v>23</v>
      </c>
      <c r="G817" t="str">
        <f>LEFT(Tableau134[[#This Row],[Period]],4)</f>
        <v>2019</v>
      </c>
      <c r="H817">
        <f>LEN(Tableau134[[#This Row],[Period]])</f>
        <v>8</v>
      </c>
      <c r="I817" t="str">
        <f>RIGHT(Tableau134[[#This Row],[Period]],Tableau134[[#This Row],[Nbcar Period]]-6)</f>
        <v>10</v>
      </c>
      <c r="J817" s="3">
        <f>DATE(Tableau134[[#This Row],[Année]],Tableau134[[#This Row],[Droite Period]],1)</f>
        <v>43739</v>
      </c>
      <c r="K817" t="s">
        <v>1079</v>
      </c>
      <c r="L817" t="s">
        <v>1207</v>
      </c>
      <c r="M817">
        <f>_xlfn.NUMBERVALUE(Tableau134[[#This Row],[Sales]],".")</f>
        <v>6654.44</v>
      </c>
    </row>
    <row r="818" spans="1:13" x14ac:dyDescent="0.25">
      <c r="A818" t="s">
        <v>13</v>
      </c>
      <c r="B818" t="s">
        <v>45</v>
      </c>
      <c r="C818" t="s">
        <v>30</v>
      </c>
      <c r="D818">
        <f>LEN(Tableau134[[#This Row],[Categ]])</f>
        <v>9</v>
      </c>
      <c r="E818" t="str">
        <f>RIGHT(Tableau134[[#This Row],[Categ]],Tableau134[[#This Row],[Nbcar]]-6)</f>
        <v>Bas</v>
      </c>
      <c r="F818" t="s">
        <v>36</v>
      </c>
      <c r="G818" t="str">
        <f>LEFT(Tableau134[[#This Row],[Period]],4)</f>
        <v>2020</v>
      </c>
      <c r="H818">
        <f>LEN(Tableau134[[#This Row],[Period]])</f>
        <v>7</v>
      </c>
      <c r="I818" t="str">
        <f>RIGHT(Tableau134[[#This Row],[Period]],Tableau134[[#This Row],[Nbcar Period]]-6)</f>
        <v>1</v>
      </c>
      <c r="J818" s="3">
        <f>DATE(Tableau134[[#This Row],[Année]],Tableau134[[#This Row],[Droite Period]],1)</f>
        <v>43831</v>
      </c>
      <c r="K818" t="s">
        <v>820</v>
      </c>
      <c r="L818" t="s">
        <v>1208</v>
      </c>
      <c r="M818">
        <f>_xlfn.NUMBERVALUE(Tableau134[[#This Row],[Sales]],".")</f>
        <v>2576.2600000000002</v>
      </c>
    </row>
    <row r="819" spans="1:13" x14ac:dyDescent="0.25">
      <c r="A819" t="s">
        <v>13</v>
      </c>
      <c r="B819" t="s">
        <v>34</v>
      </c>
      <c r="C819" t="s">
        <v>30</v>
      </c>
      <c r="D819">
        <f>LEN(Tableau134[[#This Row],[Categ]])</f>
        <v>9</v>
      </c>
      <c r="E819" t="str">
        <f>RIGHT(Tableau134[[#This Row],[Categ]],Tableau134[[#This Row],[Nbcar]]-6)</f>
        <v>Bas</v>
      </c>
      <c r="F819" t="s">
        <v>176</v>
      </c>
      <c r="G819" t="str">
        <f>LEFT(Tableau134[[#This Row],[Period]],4)</f>
        <v>2020</v>
      </c>
      <c r="H819">
        <f>LEN(Tableau134[[#This Row],[Period]])</f>
        <v>7</v>
      </c>
      <c r="I819" t="str">
        <f>RIGHT(Tableau134[[#This Row],[Period]],Tableau134[[#This Row],[Nbcar Period]]-6)</f>
        <v>4</v>
      </c>
      <c r="J819" s="3">
        <f>DATE(Tableau134[[#This Row],[Année]],Tableau134[[#This Row],[Droite Period]],1)</f>
        <v>43922</v>
      </c>
      <c r="K819" t="s">
        <v>1153</v>
      </c>
      <c r="L819" t="s">
        <v>1209</v>
      </c>
      <c r="M819">
        <f>_xlfn.NUMBERVALUE(Tableau134[[#This Row],[Sales]],".")</f>
        <v>6349.94</v>
      </c>
    </row>
    <row r="820" spans="1:13" x14ac:dyDescent="0.25">
      <c r="A820" t="s">
        <v>13</v>
      </c>
      <c r="B820" t="s">
        <v>97</v>
      </c>
      <c r="C820" t="s">
        <v>35</v>
      </c>
      <c r="D820">
        <f>LEN(Tableau134[[#This Row],[Categ]])</f>
        <v>17</v>
      </c>
      <c r="E820" t="str">
        <f>RIGHT(Tableau134[[#This Row],[Categ]],Tableau134[[#This Row],[Nbcar]]-6)</f>
        <v>Haut-Et-Bas</v>
      </c>
      <c r="F820" t="s">
        <v>114</v>
      </c>
      <c r="G820" t="str">
        <f>LEFT(Tableau134[[#This Row],[Period]],4)</f>
        <v>2020</v>
      </c>
      <c r="H820">
        <f>LEN(Tableau134[[#This Row],[Period]])</f>
        <v>7</v>
      </c>
      <c r="I820" t="str">
        <f>RIGHT(Tableau134[[#This Row],[Period]],Tableau134[[#This Row],[Nbcar Period]]-6)</f>
        <v>3</v>
      </c>
      <c r="J820" s="3">
        <f>DATE(Tableau134[[#This Row],[Année]],Tableau134[[#This Row],[Droite Period]],1)</f>
        <v>43891</v>
      </c>
      <c r="K820" t="s">
        <v>354</v>
      </c>
      <c r="L820" t="s">
        <v>1210</v>
      </c>
      <c r="M820">
        <f>_xlfn.NUMBERVALUE(Tableau134[[#This Row],[Sales]],".")</f>
        <v>449.58</v>
      </c>
    </row>
    <row r="821" spans="1:13" x14ac:dyDescent="0.25">
      <c r="A821" t="s">
        <v>13</v>
      </c>
      <c r="B821" t="s">
        <v>73</v>
      </c>
      <c r="C821" t="s">
        <v>30</v>
      </c>
      <c r="D821">
        <f>LEN(Tableau134[[#This Row],[Categ]])</f>
        <v>9</v>
      </c>
      <c r="E821" t="str">
        <f>RIGHT(Tableau134[[#This Row],[Categ]],Tableau134[[#This Row],[Nbcar]]-6)</f>
        <v>Bas</v>
      </c>
      <c r="F821" t="s">
        <v>39</v>
      </c>
      <c r="G821" t="str">
        <f>LEFT(Tableau134[[#This Row],[Period]],4)</f>
        <v>2020</v>
      </c>
      <c r="H821">
        <f>LEN(Tableau134[[#This Row],[Period]])</f>
        <v>8</v>
      </c>
      <c r="I821" t="str">
        <f>RIGHT(Tableau134[[#This Row],[Period]],Tableau134[[#This Row],[Nbcar Period]]-6)</f>
        <v>11</v>
      </c>
      <c r="J821" s="3">
        <f>DATE(Tableau134[[#This Row],[Année]],Tableau134[[#This Row],[Droite Period]],1)</f>
        <v>44136</v>
      </c>
      <c r="K821" t="s">
        <v>316</v>
      </c>
      <c r="L821" t="s">
        <v>1211</v>
      </c>
      <c r="M821">
        <f>_xlfn.NUMBERVALUE(Tableau134[[#This Row],[Sales]],".")</f>
        <v>7911.95</v>
      </c>
    </row>
    <row r="822" spans="1:13" x14ac:dyDescent="0.25">
      <c r="A822" t="s">
        <v>13</v>
      </c>
      <c r="B822" t="s">
        <v>45</v>
      </c>
      <c r="C822" t="s">
        <v>35</v>
      </c>
      <c r="D822">
        <f>LEN(Tableau134[[#This Row],[Categ]])</f>
        <v>17</v>
      </c>
      <c r="E822" t="str">
        <f>RIGHT(Tableau134[[#This Row],[Categ]],Tableau134[[#This Row],[Nbcar]]-6)</f>
        <v>Haut-Et-Bas</v>
      </c>
      <c r="F822" t="s">
        <v>70</v>
      </c>
      <c r="G822" t="str">
        <f>LEFT(Tableau134[[#This Row],[Period]],4)</f>
        <v>2019</v>
      </c>
      <c r="H822">
        <f>LEN(Tableau134[[#This Row],[Period]])</f>
        <v>7</v>
      </c>
      <c r="I822" t="str">
        <f>RIGHT(Tableau134[[#This Row],[Period]],Tableau134[[#This Row],[Nbcar Period]]-6)</f>
        <v>9</v>
      </c>
      <c r="J822" s="3">
        <f>DATE(Tableau134[[#This Row],[Année]],Tableau134[[#This Row],[Droite Period]],1)</f>
        <v>43709</v>
      </c>
      <c r="K822" t="s">
        <v>439</v>
      </c>
      <c r="L822" t="s">
        <v>1212</v>
      </c>
      <c r="M822">
        <f>_xlfn.NUMBERVALUE(Tableau134[[#This Row],[Sales]],".")</f>
        <v>5766.78</v>
      </c>
    </row>
    <row r="823" spans="1:13" x14ac:dyDescent="0.25">
      <c r="A823" t="s">
        <v>13</v>
      </c>
      <c r="B823" t="s">
        <v>14</v>
      </c>
      <c r="C823" t="s">
        <v>30</v>
      </c>
      <c r="D823">
        <f>LEN(Tableau134[[#This Row],[Categ]])</f>
        <v>9</v>
      </c>
      <c r="E823" t="str">
        <f>RIGHT(Tableau134[[#This Row],[Categ]],Tableau134[[#This Row],[Nbcar]]-6)</f>
        <v>Bas</v>
      </c>
      <c r="F823" t="s">
        <v>189</v>
      </c>
      <c r="G823" t="str">
        <f>LEFT(Tableau134[[#This Row],[Period]],4)</f>
        <v>2020</v>
      </c>
      <c r="H823">
        <f>LEN(Tableau134[[#This Row],[Period]])</f>
        <v>7</v>
      </c>
      <c r="I823" t="str">
        <f>RIGHT(Tableau134[[#This Row],[Period]],Tableau134[[#This Row],[Nbcar Period]]-6)</f>
        <v>9</v>
      </c>
      <c r="J823" s="3">
        <f>DATE(Tableau134[[#This Row],[Année]],Tableau134[[#This Row],[Droite Period]],1)</f>
        <v>44075</v>
      </c>
      <c r="K823" t="s">
        <v>1194</v>
      </c>
      <c r="L823" t="s">
        <v>1213</v>
      </c>
      <c r="M823">
        <f>_xlfn.NUMBERVALUE(Tableau134[[#This Row],[Sales]],".")</f>
        <v>9243.51</v>
      </c>
    </row>
    <row r="824" spans="1:13" x14ac:dyDescent="0.25">
      <c r="A824" t="s">
        <v>13</v>
      </c>
      <c r="B824" t="s">
        <v>45</v>
      </c>
      <c r="C824" t="s">
        <v>15</v>
      </c>
      <c r="D824">
        <f>LEN(Tableau134[[#This Row],[Categ]])</f>
        <v>10</v>
      </c>
      <c r="E824" t="str">
        <f>RIGHT(Tableau134[[#This Row],[Categ]],Tableau134[[#This Row],[Nbcar]]-6)</f>
        <v>Haut</v>
      </c>
      <c r="F824" t="s">
        <v>218</v>
      </c>
      <c r="G824" t="str">
        <f>LEFT(Tableau134[[#This Row],[Period]],4)</f>
        <v>2019</v>
      </c>
      <c r="H824">
        <f>LEN(Tableau134[[#This Row],[Period]])</f>
        <v>8</v>
      </c>
      <c r="I824" t="str">
        <f>RIGHT(Tableau134[[#This Row],[Period]],Tableau134[[#This Row],[Nbcar Period]]-6)</f>
        <v>12</v>
      </c>
      <c r="J824" s="3">
        <f>DATE(Tableau134[[#This Row],[Année]],Tableau134[[#This Row],[Droite Period]],1)</f>
        <v>43800</v>
      </c>
      <c r="K824" t="s">
        <v>71</v>
      </c>
      <c r="L824" t="s">
        <v>1214</v>
      </c>
      <c r="M824">
        <f>_xlfn.NUMBERVALUE(Tableau134[[#This Row],[Sales]],".")</f>
        <v>1830.23</v>
      </c>
    </row>
    <row r="825" spans="1:13" x14ac:dyDescent="0.25">
      <c r="A825" t="s">
        <v>13</v>
      </c>
      <c r="B825" t="s">
        <v>26</v>
      </c>
      <c r="C825" t="s">
        <v>30</v>
      </c>
      <c r="D825">
        <f>LEN(Tableau134[[#This Row],[Categ]])</f>
        <v>9</v>
      </c>
      <c r="E825" t="str">
        <f>RIGHT(Tableau134[[#This Row],[Categ]],Tableau134[[#This Row],[Nbcar]]-6)</f>
        <v>Bas</v>
      </c>
      <c r="F825" t="s">
        <v>31</v>
      </c>
      <c r="G825" t="str">
        <f>LEFT(Tableau134[[#This Row],[Period]],4)</f>
        <v>2021</v>
      </c>
      <c r="H825">
        <f>LEN(Tableau134[[#This Row],[Period]])</f>
        <v>7</v>
      </c>
      <c r="I825" t="str">
        <f>RIGHT(Tableau134[[#This Row],[Period]],Tableau134[[#This Row],[Nbcar Period]]-6)</f>
        <v>3</v>
      </c>
      <c r="J825" s="3">
        <f>DATE(Tableau134[[#This Row],[Année]],Tableau134[[#This Row],[Droite Period]],1)</f>
        <v>44256</v>
      </c>
      <c r="K825" t="s">
        <v>797</v>
      </c>
      <c r="L825" t="s">
        <v>1215</v>
      </c>
      <c r="M825">
        <f>_xlfn.NUMBERVALUE(Tableau134[[#This Row],[Sales]],".")</f>
        <v>5316.61</v>
      </c>
    </row>
    <row r="826" spans="1:13" x14ac:dyDescent="0.25">
      <c r="A826" t="s">
        <v>13</v>
      </c>
      <c r="B826" t="s">
        <v>53</v>
      </c>
      <c r="C826" t="s">
        <v>15</v>
      </c>
      <c r="D826">
        <f>LEN(Tableau134[[#This Row],[Categ]])</f>
        <v>10</v>
      </c>
      <c r="E826" t="str">
        <f>RIGHT(Tableau134[[#This Row],[Categ]],Tableau134[[#This Row],[Nbcar]]-6)</f>
        <v>Haut</v>
      </c>
      <c r="F826" t="s">
        <v>58</v>
      </c>
      <c r="G826" t="str">
        <f>LEFT(Tableau134[[#This Row],[Period]],4)</f>
        <v>2020</v>
      </c>
      <c r="H826">
        <f>LEN(Tableau134[[#This Row],[Period]])</f>
        <v>8</v>
      </c>
      <c r="I826" t="str">
        <f>RIGHT(Tableau134[[#This Row],[Period]],Tableau134[[#This Row],[Nbcar Period]]-6)</f>
        <v>10</v>
      </c>
      <c r="J826" s="3">
        <f>DATE(Tableau134[[#This Row],[Année]],Tableau134[[#This Row],[Droite Period]],1)</f>
        <v>44105</v>
      </c>
      <c r="K826" t="s">
        <v>40</v>
      </c>
      <c r="L826" t="s">
        <v>1216</v>
      </c>
      <c r="M826">
        <f>_xlfn.NUMBERVALUE(Tableau134[[#This Row],[Sales]],".")</f>
        <v>470.92</v>
      </c>
    </row>
    <row r="827" spans="1:13" x14ac:dyDescent="0.25">
      <c r="A827" t="s">
        <v>13</v>
      </c>
      <c r="B827" t="s">
        <v>97</v>
      </c>
      <c r="C827" t="s">
        <v>30</v>
      </c>
      <c r="D827">
        <f>LEN(Tableau134[[#This Row],[Categ]])</f>
        <v>9</v>
      </c>
      <c r="E827" t="str">
        <f>RIGHT(Tableau134[[#This Row],[Categ]],Tableau134[[#This Row],[Nbcar]]-6)</f>
        <v>Bas</v>
      </c>
      <c r="F827" t="s">
        <v>23</v>
      </c>
      <c r="G827" t="str">
        <f>LEFT(Tableau134[[#This Row],[Period]],4)</f>
        <v>2019</v>
      </c>
      <c r="H827">
        <f>LEN(Tableau134[[#This Row],[Period]])</f>
        <v>8</v>
      </c>
      <c r="I827" t="str">
        <f>RIGHT(Tableau134[[#This Row],[Period]],Tableau134[[#This Row],[Nbcar Period]]-6)</f>
        <v>10</v>
      </c>
      <c r="J827" s="3">
        <f>DATE(Tableau134[[#This Row],[Année]],Tableau134[[#This Row],[Droite Period]],1)</f>
        <v>43739</v>
      </c>
      <c r="K827" t="s">
        <v>301</v>
      </c>
      <c r="L827" t="s">
        <v>1217</v>
      </c>
      <c r="M827">
        <f>_xlfn.NUMBERVALUE(Tableau134[[#This Row],[Sales]],".")</f>
        <v>100.21</v>
      </c>
    </row>
    <row r="828" spans="1:13" x14ac:dyDescent="0.25">
      <c r="A828" t="s">
        <v>13</v>
      </c>
      <c r="B828" t="s">
        <v>26</v>
      </c>
      <c r="C828" t="s">
        <v>30</v>
      </c>
      <c r="D828">
        <f>LEN(Tableau134[[#This Row],[Categ]])</f>
        <v>9</v>
      </c>
      <c r="E828" t="str">
        <f>RIGHT(Tableau134[[#This Row],[Categ]],Tableau134[[#This Row],[Nbcar]]-6)</f>
        <v>Bas</v>
      </c>
      <c r="F828" t="s">
        <v>139</v>
      </c>
      <c r="G828" t="str">
        <f>LEFT(Tableau134[[#This Row],[Period]],4)</f>
        <v>2019</v>
      </c>
      <c r="H828">
        <f>LEN(Tableau134[[#This Row],[Period]])</f>
        <v>8</v>
      </c>
      <c r="I828" t="str">
        <f>RIGHT(Tableau134[[#This Row],[Period]],Tableau134[[#This Row],[Nbcar Period]]-6)</f>
        <v>11</v>
      </c>
      <c r="J828" s="3">
        <f>DATE(Tableau134[[#This Row],[Année]],Tableau134[[#This Row],[Droite Period]],1)</f>
        <v>43770</v>
      </c>
      <c r="K828" t="s">
        <v>364</v>
      </c>
      <c r="L828" t="s">
        <v>1218</v>
      </c>
      <c r="M828">
        <f>_xlfn.NUMBERVALUE(Tableau134[[#This Row],[Sales]],".")</f>
        <v>3177.46</v>
      </c>
    </row>
    <row r="829" spans="1:13" x14ac:dyDescent="0.25">
      <c r="A829" t="s">
        <v>13</v>
      </c>
      <c r="B829" t="s">
        <v>26</v>
      </c>
      <c r="C829" t="s">
        <v>30</v>
      </c>
      <c r="D829">
        <f>LEN(Tableau134[[#This Row],[Categ]])</f>
        <v>9</v>
      </c>
      <c r="E829" t="str">
        <f>RIGHT(Tableau134[[#This Row],[Categ]],Tableau134[[#This Row],[Nbcar]]-6)</f>
        <v>Bas</v>
      </c>
      <c r="F829" t="s">
        <v>92</v>
      </c>
      <c r="G829" t="str">
        <f>LEFT(Tableau134[[#This Row],[Period]],4)</f>
        <v>2021</v>
      </c>
      <c r="H829">
        <f>LEN(Tableau134[[#This Row],[Period]])</f>
        <v>7</v>
      </c>
      <c r="I829" t="str">
        <f>RIGHT(Tableau134[[#This Row],[Period]],Tableau134[[#This Row],[Nbcar Period]]-6)</f>
        <v>1</v>
      </c>
      <c r="J829" s="3">
        <f>DATE(Tableau134[[#This Row],[Année]],Tableau134[[#This Row],[Droite Period]],1)</f>
        <v>44197</v>
      </c>
      <c r="K829" t="s">
        <v>548</v>
      </c>
      <c r="L829" t="s">
        <v>1219</v>
      </c>
      <c r="M829">
        <f>_xlfn.NUMBERVALUE(Tableau134[[#This Row],[Sales]],".")</f>
        <v>319.79000000000002</v>
      </c>
    </row>
    <row r="830" spans="1:13" x14ac:dyDescent="0.25">
      <c r="A830" t="s">
        <v>13</v>
      </c>
      <c r="B830" t="s">
        <v>19</v>
      </c>
      <c r="C830" t="s">
        <v>15</v>
      </c>
      <c r="D830">
        <f>LEN(Tableau134[[#This Row],[Categ]])</f>
        <v>10</v>
      </c>
      <c r="E830" t="str">
        <f>RIGHT(Tableau134[[#This Row],[Categ]],Tableau134[[#This Row],[Nbcar]]-6)</f>
        <v>Haut</v>
      </c>
      <c r="F830" t="s">
        <v>218</v>
      </c>
      <c r="G830" t="str">
        <f>LEFT(Tableau134[[#This Row],[Period]],4)</f>
        <v>2019</v>
      </c>
      <c r="H830">
        <f>LEN(Tableau134[[#This Row],[Period]])</f>
        <v>8</v>
      </c>
      <c r="I830" t="str">
        <f>RIGHT(Tableau134[[#This Row],[Period]],Tableau134[[#This Row],[Nbcar Period]]-6)</f>
        <v>12</v>
      </c>
      <c r="J830" s="3">
        <f>DATE(Tableau134[[#This Row],[Année]],Tableau134[[#This Row],[Droite Period]],1)</f>
        <v>43800</v>
      </c>
      <c r="K830" t="s">
        <v>369</v>
      </c>
      <c r="L830" t="s">
        <v>1220</v>
      </c>
      <c r="M830">
        <f>_xlfn.NUMBERVALUE(Tableau134[[#This Row],[Sales]],".")</f>
        <v>4280.71</v>
      </c>
    </row>
    <row r="831" spans="1:13" x14ac:dyDescent="0.25">
      <c r="A831" t="s">
        <v>13</v>
      </c>
      <c r="B831" t="s">
        <v>45</v>
      </c>
      <c r="C831" t="s">
        <v>15</v>
      </c>
      <c r="D831">
        <f>LEN(Tableau134[[#This Row],[Categ]])</f>
        <v>10</v>
      </c>
      <c r="E831" t="str">
        <f>RIGHT(Tableau134[[#This Row],[Categ]],Tableau134[[#This Row],[Nbcar]]-6)</f>
        <v>Haut</v>
      </c>
      <c r="F831" t="s">
        <v>176</v>
      </c>
      <c r="G831" t="str">
        <f>LEFT(Tableau134[[#This Row],[Period]],4)</f>
        <v>2020</v>
      </c>
      <c r="H831">
        <f>LEN(Tableau134[[#This Row],[Period]])</f>
        <v>7</v>
      </c>
      <c r="I831" t="str">
        <f>RIGHT(Tableau134[[#This Row],[Period]],Tableau134[[#This Row],[Nbcar Period]]-6)</f>
        <v>4</v>
      </c>
      <c r="J831" s="3">
        <f>DATE(Tableau134[[#This Row],[Année]],Tableau134[[#This Row],[Droite Period]],1)</f>
        <v>43922</v>
      </c>
      <c r="K831" t="s">
        <v>182</v>
      </c>
      <c r="L831" t="s">
        <v>1221</v>
      </c>
      <c r="M831">
        <f>_xlfn.NUMBERVALUE(Tableau134[[#This Row],[Sales]],".")</f>
        <v>2128.83</v>
      </c>
    </row>
    <row r="832" spans="1:13" x14ac:dyDescent="0.25">
      <c r="A832" t="s">
        <v>13</v>
      </c>
      <c r="B832" t="s">
        <v>34</v>
      </c>
      <c r="C832" t="s">
        <v>15</v>
      </c>
      <c r="D832">
        <f>LEN(Tableau134[[#This Row],[Categ]])</f>
        <v>10</v>
      </c>
      <c r="E832" t="str">
        <f>RIGHT(Tableau134[[#This Row],[Categ]],Tableau134[[#This Row],[Nbcar]]-6)</f>
        <v>Haut</v>
      </c>
      <c r="F832" t="s">
        <v>114</v>
      </c>
      <c r="G832" t="str">
        <f>LEFT(Tableau134[[#This Row],[Period]],4)</f>
        <v>2020</v>
      </c>
      <c r="H832">
        <f>LEN(Tableau134[[#This Row],[Period]])</f>
        <v>7</v>
      </c>
      <c r="I832" t="str">
        <f>RIGHT(Tableau134[[#This Row],[Period]],Tableau134[[#This Row],[Nbcar Period]]-6)</f>
        <v>3</v>
      </c>
      <c r="J832" s="3">
        <f>DATE(Tableau134[[#This Row],[Année]],Tableau134[[#This Row],[Droite Period]],1)</f>
        <v>43891</v>
      </c>
      <c r="K832" t="s">
        <v>500</v>
      </c>
      <c r="L832" t="s">
        <v>1222</v>
      </c>
      <c r="M832">
        <f>_xlfn.NUMBERVALUE(Tableau134[[#This Row],[Sales]],".")</f>
        <v>5848.81</v>
      </c>
    </row>
    <row r="833" spans="1:13" x14ac:dyDescent="0.25">
      <c r="A833" t="s">
        <v>13</v>
      </c>
      <c r="B833" t="s">
        <v>34</v>
      </c>
      <c r="C833" t="s">
        <v>15</v>
      </c>
      <c r="D833">
        <f>LEN(Tableau134[[#This Row],[Categ]])</f>
        <v>10</v>
      </c>
      <c r="E833" t="str">
        <f>RIGHT(Tableau134[[#This Row],[Categ]],Tableau134[[#This Row],[Nbcar]]-6)</f>
        <v>Haut</v>
      </c>
      <c r="F833" t="s">
        <v>218</v>
      </c>
      <c r="G833" t="str">
        <f>LEFT(Tableau134[[#This Row],[Period]],4)</f>
        <v>2019</v>
      </c>
      <c r="H833">
        <f>LEN(Tableau134[[#This Row],[Period]])</f>
        <v>8</v>
      </c>
      <c r="I833" t="str">
        <f>RIGHT(Tableau134[[#This Row],[Period]],Tableau134[[#This Row],[Nbcar Period]]-6)</f>
        <v>12</v>
      </c>
      <c r="J833" s="3">
        <f>DATE(Tableau134[[#This Row],[Année]],Tableau134[[#This Row],[Droite Period]],1)</f>
        <v>43800</v>
      </c>
      <c r="K833" t="s">
        <v>516</v>
      </c>
      <c r="L833" t="s">
        <v>1223</v>
      </c>
      <c r="M833">
        <f>_xlfn.NUMBERVALUE(Tableau134[[#This Row],[Sales]],".")</f>
        <v>5057.72</v>
      </c>
    </row>
    <row r="834" spans="1:13" x14ac:dyDescent="0.25">
      <c r="A834" t="s">
        <v>13</v>
      </c>
      <c r="B834" t="s">
        <v>73</v>
      </c>
      <c r="C834" t="s">
        <v>30</v>
      </c>
      <c r="D834">
        <f>LEN(Tableau134[[#This Row],[Categ]])</f>
        <v>9</v>
      </c>
      <c r="E834" t="str">
        <f>RIGHT(Tableau134[[#This Row],[Categ]],Tableau134[[#This Row],[Nbcar]]-6)</f>
        <v>Bas</v>
      </c>
      <c r="F834" t="s">
        <v>23</v>
      </c>
      <c r="G834" t="str">
        <f>LEFT(Tableau134[[#This Row],[Period]],4)</f>
        <v>2019</v>
      </c>
      <c r="H834">
        <f>LEN(Tableau134[[#This Row],[Period]])</f>
        <v>8</v>
      </c>
      <c r="I834" t="str">
        <f>RIGHT(Tableau134[[#This Row],[Period]],Tableau134[[#This Row],[Nbcar Period]]-6)</f>
        <v>10</v>
      </c>
      <c r="J834" s="3">
        <f>DATE(Tableau134[[#This Row],[Année]],Tableau134[[#This Row],[Droite Period]],1)</f>
        <v>43739</v>
      </c>
      <c r="K834" t="s">
        <v>1224</v>
      </c>
      <c r="L834" t="s">
        <v>1225</v>
      </c>
      <c r="M834">
        <f>_xlfn.NUMBERVALUE(Tableau134[[#This Row],[Sales]],".")</f>
        <v>7859.7</v>
      </c>
    </row>
    <row r="835" spans="1:13" x14ac:dyDescent="0.25">
      <c r="A835" t="s">
        <v>13</v>
      </c>
      <c r="B835" t="s">
        <v>45</v>
      </c>
      <c r="C835" t="s">
        <v>35</v>
      </c>
      <c r="D835">
        <f>LEN(Tableau134[[#This Row],[Categ]])</f>
        <v>17</v>
      </c>
      <c r="E835" t="str">
        <f>RIGHT(Tableau134[[#This Row],[Categ]],Tableau134[[#This Row],[Nbcar]]-6)</f>
        <v>Haut-Et-Bas</v>
      </c>
      <c r="F835" t="s">
        <v>27</v>
      </c>
      <c r="G835" t="str">
        <f>LEFT(Tableau134[[#This Row],[Period]],4)</f>
        <v>2019</v>
      </c>
      <c r="H835">
        <f>LEN(Tableau134[[#This Row],[Period]])</f>
        <v>7</v>
      </c>
      <c r="I835" t="str">
        <f>RIGHT(Tableau134[[#This Row],[Period]],Tableau134[[#This Row],[Nbcar Period]]-6)</f>
        <v>5</v>
      </c>
      <c r="J835" s="3">
        <f>DATE(Tableau134[[#This Row],[Année]],Tableau134[[#This Row],[Droite Period]],1)</f>
        <v>43586</v>
      </c>
      <c r="K835" t="s">
        <v>161</v>
      </c>
      <c r="L835" t="s">
        <v>1226</v>
      </c>
      <c r="M835">
        <f>_xlfn.NUMBERVALUE(Tableau134[[#This Row],[Sales]],".")</f>
        <v>7857.99</v>
      </c>
    </row>
    <row r="836" spans="1:13" x14ac:dyDescent="0.25">
      <c r="A836" t="s">
        <v>13</v>
      </c>
      <c r="B836" t="s">
        <v>14</v>
      </c>
      <c r="C836" t="s">
        <v>15</v>
      </c>
      <c r="D836">
        <f>LEN(Tableau134[[#This Row],[Categ]])</f>
        <v>10</v>
      </c>
      <c r="E836" t="str">
        <f>RIGHT(Tableau134[[#This Row],[Categ]],Tableau134[[#This Row],[Nbcar]]-6)</f>
        <v>Haut</v>
      </c>
      <c r="F836" t="s">
        <v>189</v>
      </c>
      <c r="G836" t="str">
        <f>LEFT(Tableau134[[#This Row],[Period]],4)</f>
        <v>2020</v>
      </c>
      <c r="H836">
        <f>LEN(Tableau134[[#This Row],[Period]])</f>
        <v>7</v>
      </c>
      <c r="I836" t="str">
        <f>RIGHT(Tableau134[[#This Row],[Period]],Tableau134[[#This Row],[Nbcar Period]]-6)</f>
        <v>9</v>
      </c>
      <c r="J836" s="3">
        <f>DATE(Tableau134[[#This Row],[Année]],Tableau134[[#This Row],[Droite Period]],1)</f>
        <v>44075</v>
      </c>
      <c r="K836" t="s">
        <v>407</v>
      </c>
      <c r="L836" t="s">
        <v>1227</v>
      </c>
      <c r="M836">
        <f>_xlfn.NUMBERVALUE(Tableau134[[#This Row],[Sales]],".")</f>
        <v>3677.12</v>
      </c>
    </row>
    <row r="837" spans="1:13" x14ac:dyDescent="0.25">
      <c r="A837" t="s">
        <v>13</v>
      </c>
      <c r="B837" t="s">
        <v>19</v>
      </c>
      <c r="C837" t="s">
        <v>15</v>
      </c>
      <c r="D837">
        <f>LEN(Tableau134[[#This Row],[Categ]])</f>
        <v>10</v>
      </c>
      <c r="E837" t="str">
        <f>RIGHT(Tableau134[[#This Row],[Categ]],Tableau134[[#This Row],[Nbcar]]-6)</f>
        <v>Haut</v>
      </c>
      <c r="F837" t="s">
        <v>67</v>
      </c>
      <c r="G837" t="str">
        <f>LEFT(Tableau134[[#This Row],[Period]],4)</f>
        <v>2021</v>
      </c>
      <c r="H837">
        <f>LEN(Tableau134[[#This Row],[Period]])</f>
        <v>7</v>
      </c>
      <c r="I837" t="str">
        <f>RIGHT(Tableau134[[#This Row],[Period]],Tableau134[[#This Row],[Nbcar Period]]-6)</f>
        <v>2</v>
      </c>
      <c r="J837" s="3">
        <f>DATE(Tableau134[[#This Row],[Année]],Tableau134[[#This Row],[Droite Period]],1)</f>
        <v>44228</v>
      </c>
      <c r="K837" t="s">
        <v>568</v>
      </c>
      <c r="L837" t="s">
        <v>1228</v>
      </c>
      <c r="M837">
        <f>_xlfn.NUMBERVALUE(Tableau134[[#This Row],[Sales]],".")</f>
        <v>7382.85</v>
      </c>
    </row>
    <row r="838" spans="1:13" x14ac:dyDescent="0.25">
      <c r="A838" t="s">
        <v>13</v>
      </c>
      <c r="B838" t="s">
        <v>26</v>
      </c>
      <c r="C838" t="s">
        <v>15</v>
      </c>
      <c r="D838">
        <f>LEN(Tableau134[[#This Row],[Categ]])</f>
        <v>10</v>
      </c>
      <c r="E838" t="str">
        <f>RIGHT(Tableau134[[#This Row],[Categ]],Tableau134[[#This Row],[Nbcar]]-6)</f>
        <v>Haut</v>
      </c>
      <c r="F838" t="s">
        <v>61</v>
      </c>
      <c r="G838" t="str">
        <f>LEFT(Tableau134[[#This Row],[Period]],4)</f>
        <v>2020</v>
      </c>
      <c r="H838">
        <f>LEN(Tableau134[[#This Row],[Period]])</f>
        <v>7</v>
      </c>
      <c r="I838" t="str">
        <f>RIGHT(Tableau134[[#This Row],[Period]],Tableau134[[#This Row],[Nbcar Period]]-6)</f>
        <v>5</v>
      </c>
      <c r="J838" s="3">
        <f>DATE(Tableau134[[#This Row],[Année]],Tableau134[[#This Row],[Droite Period]],1)</f>
        <v>43952</v>
      </c>
      <c r="K838" t="s">
        <v>290</v>
      </c>
      <c r="L838" t="s">
        <v>1229</v>
      </c>
      <c r="M838">
        <f>_xlfn.NUMBERVALUE(Tableau134[[#This Row],[Sales]],".")</f>
        <v>3823.91</v>
      </c>
    </row>
    <row r="839" spans="1:13" x14ac:dyDescent="0.25">
      <c r="A839" t="s">
        <v>13</v>
      </c>
      <c r="B839" t="s">
        <v>73</v>
      </c>
      <c r="C839" t="s">
        <v>15</v>
      </c>
      <c r="D839">
        <f>LEN(Tableau134[[#This Row],[Categ]])</f>
        <v>10</v>
      </c>
      <c r="E839" t="str">
        <f>RIGHT(Tableau134[[#This Row],[Categ]],Tableau134[[#This Row],[Nbcar]]-6)</f>
        <v>Haut</v>
      </c>
      <c r="F839" t="s">
        <v>70</v>
      </c>
      <c r="G839" t="str">
        <f>LEFT(Tableau134[[#This Row],[Period]],4)</f>
        <v>2019</v>
      </c>
      <c r="H839">
        <f>LEN(Tableau134[[#This Row],[Period]])</f>
        <v>7</v>
      </c>
      <c r="I839" t="str">
        <f>RIGHT(Tableau134[[#This Row],[Period]],Tableau134[[#This Row],[Nbcar Period]]-6)</f>
        <v>9</v>
      </c>
      <c r="J839" s="3">
        <f>DATE(Tableau134[[#This Row],[Année]],Tableau134[[#This Row],[Droite Period]],1)</f>
        <v>43709</v>
      </c>
      <c r="K839" t="s">
        <v>112</v>
      </c>
      <c r="L839" t="s">
        <v>1230</v>
      </c>
      <c r="M839">
        <f>_xlfn.NUMBERVALUE(Tableau134[[#This Row],[Sales]],".")</f>
        <v>5814.94</v>
      </c>
    </row>
    <row r="840" spans="1:13" x14ac:dyDescent="0.25">
      <c r="A840" t="s">
        <v>13</v>
      </c>
      <c r="B840" t="s">
        <v>26</v>
      </c>
      <c r="C840" t="s">
        <v>15</v>
      </c>
      <c r="D840">
        <f>LEN(Tableau134[[#This Row],[Categ]])</f>
        <v>10</v>
      </c>
      <c r="E840" t="str">
        <f>RIGHT(Tableau134[[#This Row],[Categ]],Tableau134[[#This Row],[Nbcar]]-6)</f>
        <v>Haut</v>
      </c>
      <c r="F840" t="s">
        <v>27</v>
      </c>
      <c r="G840" t="str">
        <f>LEFT(Tableau134[[#This Row],[Period]],4)</f>
        <v>2019</v>
      </c>
      <c r="H840">
        <f>LEN(Tableau134[[#This Row],[Period]])</f>
        <v>7</v>
      </c>
      <c r="I840" t="str">
        <f>RIGHT(Tableau134[[#This Row],[Period]],Tableau134[[#This Row],[Nbcar Period]]-6)</f>
        <v>5</v>
      </c>
      <c r="J840" s="3">
        <f>DATE(Tableau134[[#This Row],[Année]],Tableau134[[#This Row],[Droite Period]],1)</f>
        <v>43586</v>
      </c>
      <c r="K840" t="s">
        <v>1231</v>
      </c>
      <c r="L840" t="s">
        <v>1232</v>
      </c>
      <c r="M840">
        <f>_xlfn.NUMBERVALUE(Tableau134[[#This Row],[Sales]],".")</f>
        <v>56.26</v>
      </c>
    </row>
    <row r="841" spans="1:13" x14ac:dyDescent="0.25">
      <c r="A841" t="s">
        <v>13</v>
      </c>
      <c r="B841" t="s">
        <v>53</v>
      </c>
      <c r="C841" t="s">
        <v>30</v>
      </c>
      <c r="D841">
        <f>LEN(Tableau134[[#This Row],[Categ]])</f>
        <v>9</v>
      </c>
      <c r="E841" t="str">
        <f>RIGHT(Tableau134[[#This Row],[Categ]],Tableau134[[#This Row],[Nbcar]]-6)</f>
        <v>Bas</v>
      </c>
      <c r="F841" t="s">
        <v>42</v>
      </c>
      <c r="G841" t="str">
        <f>LEFT(Tableau134[[#This Row],[Period]],4)</f>
        <v>2020</v>
      </c>
      <c r="H841">
        <f>LEN(Tableau134[[#This Row],[Period]])</f>
        <v>7</v>
      </c>
      <c r="I841" t="str">
        <f>RIGHT(Tableau134[[#This Row],[Period]],Tableau134[[#This Row],[Nbcar Period]]-6)</f>
        <v>6</v>
      </c>
      <c r="J841" s="3">
        <f>DATE(Tableau134[[#This Row],[Année]],Tableau134[[#This Row],[Droite Period]],1)</f>
        <v>43983</v>
      </c>
      <c r="K841" t="s">
        <v>599</v>
      </c>
      <c r="L841" t="s">
        <v>1233</v>
      </c>
      <c r="M841">
        <f>_xlfn.NUMBERVALUE(Tableau134[[#This Row],[Sales]],".")</f>
        <v>59.37</v>
      </c>
    </row>
    <row r="842" spans="1:13" x14ac:dyDescent="0.25">
      <c r="A842" t="s">
        <v>13</v>
      </c>
      <c r="B842" t="s">
        <v>26</v>
      </c>
      <c r="C842" t="s">
        <v>30</v>
      </c>
      <c r="D842">
        <f>LEN(Tableau134[[#This Row],[Categ]])</f>
        <v>9</v>
      </c>
      <c r="E842" t="str">
        <f>RIGHT(Tableau134[[#This Row],[Categ]],Tableau134[[#This Row],[Nbcar]]-6)</f>
        <v>Bas</v>
      </c>
      <c r="F842" t="s">
        <v>92</v>
      </c>
      <c r="G842" t="str">
        <f>LEFT(Tableau134[[#This Row],[Period]],4)</f>
        <v>2021</v>
      </c>
      <c r="H842">
        <f>LEN(Tableau134[[#This Row],[Period]])</f>
        <v>7</v>
      </c>
      <c r="I842" t="str">
        <f>RIGHT(Tableau134[[#This Row],[Period]],Tableau134[[#This Row],[Nbcar Period]]-6)</f>
        <v>1</v>
      </c>
      <c r="J842" s="3">
        <f>DATE(Tableau134[[#This Row],[Année]],Tableau134[[#This Row],[Droite Period]],1)</f>
        <v>44197</v>
      </c>
      <c r="K842" t="s">
        <v>71</v>
      </c>
      <c r="L842" t="s">
        <v>1234</v>
      </c>
      <c r="M842">
        <f>_xlfn.NUMBERVALUE(Tableau134[[#This Row],[Sales]],".")</f>
        <v>1326.22</v>
      </c>
    </row>
    <row r="843" spans="1:13" x14ac:dyDescent="0.25">
      <c r="A843" t="s">
        <v>13</v>
      </c>
      <c r="B843" t="s">
        <v>34</v>
      </c>
      <c r="C843" t="s">
        <v>30</v>
      </c>
      <c r="D843">
        <f>LEN(Tableau134[[#This Row],[Categ]])</f>
        <v>9</v>
      </c>
      <c r="E843" t="str">
        <f>RIGHT(Tableau134[[#This Row],[Categ]],Tableau134[[#This Row],[Nbcar]]-6)</f>
        <v>Bas</v>
      </c>
      <c r="F843" t="s">
        <v>152</v>
      </c>
      <c r="G843" t="str">
        <f>LEFT(Tableau134[[#This Row],[Period]],4)</f>
        <v>2019</v>
      </c>
      <c r="H843">
        <f>LEN(Tableau134[[#This Row],[Period]])</f>
        <v>7</v>
      </c>
      <c r="I843" t="str">
        <f>RIGHT(Tableau134[[#This Row],[Period]],Tableau134[[#This Row],[Nbcar Period]]-6)</f>
        <v>7</v>
      </c>
      <c r="J843" s="3">
        <f>DATE(Tableau134[[#This Row],[Année]],Tableau134[[#This Row],[Droite Period]],1)</f>
        <v>43647</v>
      </c>
      <c r="K843" t="s">
        <v>565</v>
      </c>
      <c r="L843" t="s">
        <v>1235</v>
      </c>
      <c r="M843">
        <f>_xlfn.NUMBERVALUE(Tableau134[[#This Row],[Sales]],".")</f>
        <v>8990.59</v>
      </c>
    </row>
    <row r="844" spans="1:13" x14ac:dyDescent="0.25">
      <c r="A844" t="s">
        <v>13</v>
      </c>
      <c r="B844" t="s">
        <v>53</v>
      </c>
      <c r="C844" t="s">
        <v>35</v>
      </c>
      <c r="D844">
        <f>LEN(Tableau134[[#This Row],[Categ]])</f>
        <v>17</v>
      </c>
      <c r="E844" t="str">
        <f>RIGHT(Tableau134[[#This Row],[Categ]],Tableau134[[#This Row],[Nbcar]]-6)</f>
        <v>Haut-Et-Bas</v>
      </c>
      <c r="F844" t="s">
        <v>23</v>
      </c>
      <c r="G844" t="str">
        <f>LEFT(Tableau134[[#This Row],[Period]],4)</f>
        <v>2019</v>
      </c>
      <c r="H844">
        <f>LEN(Tableau134[[#This Row],[Period]])</f>
        <v>8</v>
      </c>
      <c r="I844" t="str">
        <f>RIGHT(Tableau134[[#This Row],[Period]],Tableau134[[#This Row],[Nbcar Period]]-6)</f>
        <v>10</v>
      </c>
      <c r="J844" s="3">
        <f>DATE(Tableau134[[#This Row],[Année]],Tableau134[[#This Row],[Droite Period]],1)</f>
        <v>43739</v>
      </c>
      <c r="K844" t="s">
        <v>260</v>
      </c>
      <c r="L844" t="s">
        <v>1236</v>
      </c>
      <c r="M844">
        <f>_xlfn.NUMBERVALUE(Tableau134[[#This Row],[Sales]],".")</f>
        <v>6075.24</v>
      </c>
    </row>
    <row r="845" spans="1:13" x14ac:dyDescent="0.25">
      <c r="A845" t="s">
        <v>13</v>
      </c>
      <c r="B845" t="s">
        <v>73</v>
      </c>
      <c r="C845" t="s">
        <v>30</v>
      </c>
      <c r="D845">
        <f>LEN(Tableau134[[#This Row],[Categ]])</f>
        <v>9</v>
      </c>
      <c r="E845" t="str">
        <f>RIGHT(Tableau134[[#This Row],[Categ]],Tableau134[[#This Row],[Nbcar]]-6)</f>
        <v>Bas</v>
      </c>
      <c r="F845" t="s">
        <v>48</v>
      </c>
      <c r="G845" t="str">
        <f>LEFT(Tableau134[[#This Row],[Period]],4)</f>
        <v>2021</v>
      </c>
      <c r="H845">
        <f>LEN(Tableau134[[#This Row],[Period]])</f>
        <v>7</v>
      </c>
      <c r="I845" t="str">
        <f>RIGHT(Tableau134[[#This Row],[Period]],Tableau134[[#This Row],[Nbcar Period]]-6)</f>
        <v>4</v>
      </c>
      <c r="J845" s="3">
        <f>DATE(Tableau134[[#This Row],[Année]],Tableau134[[#This Row],[Droite Period]],1)</f>
        <v>44287</v>
      </c>
      <c r="K845" t="s">
        <v>369</v>
      </c>
      <c r="L845" t="s">
        <v>1237</v>
      </c>
      <c r="M845">
        <f>_xlfn.NUMBERVALUE(Tableau134[[#This Row],[Sales]],".")</f>
        <v>4034.13</v>
      </c>
    </row>
    <row r="846" spans="1:13" x14ac:dyDescent="0.25">
      <c r="A846" t="s">
        <v>13</v>
      </c>
      <c r="B846" t="s">
        <v>26</v>
      </c>
      <c r="C846" t="s">
        <v>35</v>
      </c>
      <c r="D846">
        <f>LEN(Tableau134[[#This Row],[Categ]])</f>
        <v>17</v>
      </c>
      <c r="E846" t="str">
        <f>RIGHT(Tableau134[[#This Row],[Categ]],Tableau134[[#This Row],[Nbcar]]-6)</f>
        <v>Haut-Et-Bas</v>
      </c>
      <c r="F846" t="s">
        <v>144</v>
      </c>
      <c r="G846" t="str">
        <f>LEFT(Tableau134[[#This Row],[Period]],4)</f>
        <v>2020</v>
      </c>
      <c r="H846">
        <f>LEN(Tableau134[[#This Row],[Period]])</f>
        <v>7</v>
      </c>
      <c r="I846" t="str">
        <f>RIGHT(Tableau134[[#This Row],[Period]],Tableau134[[#This Row],[Nbcar Period]]-6)</f>
        <v>7</v>
      </c>
      <c r="J846" s="3">
        <f>DATE(Tableau134[[#This Row],[Année]],Tableau134[[#This Row],[Droite Period]],1)</f>
        <v>44013</v>
      </c>
      <c r="K846" t="s">
        <v>1238</v>
      </c>
      <c r="L846" t="s">
        <v>1239</v>
      </c>
      <c r="M846">
        <f>_xlfn.NUMBERVALUE(Tableau134[[#This Row],[Sales]],".")</f>
        <v>4412.12</v>
      </c>
    </row>
    <row r="847" spans="1:13" x14ac:dyDescent="0.25">
      <c r="A847" t="s">
        <v>13</v>
      </c>
      <c r="B847" t="s">
        <v>26</v>
      </c>
      <c r="C847" t="s">
        <v>15</v>
      </c>
      <c r="D847">
        <f>LEN(Tableau134[[#This Row],[Categ]])</f>
        <v>10</v>
      </c>
      <c r="E847" t="str">
        <f>RIGHT(Tableau134[[#This Row],[Categ]],Tableau134[[#This Row],[Nbcar]]-6)</f>
        <v>Haut</v>
      </c>
      <c r="F847" t="s">
        <v>70</v>
      </c>
      <c r="G847" t="str">
        <f>LEFT(Tableau134[[#This Row],[Period]],4)</f>
        <v>2019</v>
      </c>
      <c r="H847">
        <f>LEN(Tableau134[[#This Row],[Period]])</f>
        <v>7</v>
      </c>
      <c r="I847" t="str">
        <f>RIGHT(Tableau134[[#This Row],[Period]],Tableau134[[#This Row],[Nbcar Period]]-6)</f>
        <v>9</v>
      </c>
      <c r="J847" s="3">
        <f>DATE(Tableau134[[#This Row],[Année]],Tableau134[[#This Row],[Droite Period]],1)</f>
        <v>43709</v>
      </c>
      <c r="K847" t="s">
        <v>565</v>
      </c>
      <c r="L847" t="s">
        <v>1240</v>
      </c>
      <c r="M847">
        <f>_xlfn.NUMBERVALUE(Tableau134[[#This Row],[Sales]],".")</f>
        <v>2762.71</v>
      </c>
    </row>
    <row r="848" spans="1:13" x14ac:dyDescent="0.25">
      <c r="A848" t="s">
        <v>13</v>
      </c>
      <c r="B848" t="s">
        <v>53</v>
      </c>
      <c r="C848" t="s">
        <v>15</v>
      </c>
      <c r="D848">
        <f>LEN(Tableau134[[#This Row],[Categ]])</f>
        <v>10</v>
      </c>
      <c r="E848" t="str">
        <f>RIGHT(Tableau134[[#This Row],[Categ]],Tableau134[[#This Row],[Nbcar]]-6)</f>
        <v>Haut</v>
      </c>
      <c r="F848" t="s">
        <v>114</v>
      </c>
      <c r="G848" t="str">
        <f>LEFT(Tableau134[[#This Row],[Period]],4)</f>
        <v>2020</v>
      </c>
      <c r="H848">
        <f>LEN(Tableau134[[#This Row],[Period]])</f>
        <v>7</v>
      </c>
      <c r="I848" t="str">
        <f>RIGHT(Tableau134[[#This Row],[Period]],Tableau134[[#This Row],[Nbcar Period]]-6)</f>
        <v>3</v>
      </c>
      <c r="J848" s="3">
        <f>DATE(Tableau134[[#This Row],[Année]],Tableau134[[#This Row],[Droite Period]],1)</f>
        <v>43891</v>
      </c>
      <c r="K848" t="s">
        <v>392</v>
      </c>
      <c r="L848" t="s">
        <v>1241</v>
      </c>
      <c r="M848">
        <f>_xlfn.NUMBERVALUE(Tableau134[[#This Row],[Sales]],".")</f>
        <v>32.729999999999997</v>
      </c>
    </row>
    <row r="849" spans="1:13" x14ac:dyDescent="0.25">
      <c r="A849" t="s">
        <v>13</v>
      </c>
      <c r="B849" t="s">
        <v>14</v>
      </c>
      <c r="C849" t="s">
        <v>15</v>
      </c>
      <c r="D849">
        <f>LEN(Tableau134[[#This Row],[Categ]])</f>
        <v>10</v>
      </c>
      <c r="E849" t="str">
        <f>RIGHT(Tableau134[[#This Row],[Categ]],Tableau134[[#This Row],[Nbcar]]-6)</f>
        <v>Haut</v>
      </c>
      <c r="F849" t="s">
        <v>218</v>
      </c>
      <c r="G849" t="str">
        <f>LEFT(Tableau134[[#This Row],[Period]],4)</f>
        <v>2019</v>
      </c>
      <c r="H849">
        <f>LEN(Tableau134[[#This Row],[Period]])</f>
        <v>8</v>
      </c>
      <c r="I849" t="str">
        <f>RIGHT(Tableau134[[#This Row],[Period]],Tableau134[[#This Row],[Nbcar Period]]-6)</f>
        <v>12</v>
      </c>
      <c r="J849" s="3">
        <f>DATE(Tableau134[[#This Row],[Année]],Tableau134[[#This Row],[Droite Period]],1)</f>
        <v>43800</v>
      </c>
      <c r="K849" t="s">
        <v>543</v>
      </c>
      <c r="L849" t="s">
        <v>1242</v>
      </c>
      <c r="M849">
        <f>_xlfn.NUMBERVALUE(Tableau134[[#This Row],[Sales]],".")</f>
        <v>1337.79</v>
      </c>
    </row>
    <row r="850" spans="1:13" x14ac:dyDescent="0.25">
      <c r="A850" t="s">
        <v>13</v>
      </c>
      <c r="B850" t="s">
        <v>14</v>
      </c>
      <c r="C850" t="s">
        <v>30</v>
      </c>
      <c r="D850">
        <f>LEN(Tableau134[[#This Row],[Categ]])</f>
        <v>9</v>
      </c>
      <c r="E850" t="str">
        <f>RIGHT(Tableau134[[#This Row],[Categ]],Tableau134[[#This Row],[Nbcar]]-6)</f>
        <v>Bas</v>
      </c>
      <c r="F850" t="s">
        <v>16</v>
      </c>
      <c r="G850" t="str">
        <f>LEFT(Tableau134[[#This Row],[Period]],4)</f>
        <v>2020</v>
      </c>
      <c r="H850">
        <f>LEN(Tableau134[[#This Row],[Period]])</f>
        <v>7</v>
      </c>
      <c r="I850" t="str">
        <f>RIGHT(Tableau134[[#This Row],[Period]],Tableau134[[#This Row],[Nbcar Period]]-6)</f>
        <v>2</v>
      </c>
      <c r="J850" s="3">
        <f>DATE(Tableau134[[#This Row],[Année]],Tableau134[[#This Row],[Droite Period]],1)</f>
        <v>43862</v>
      </c>
      <c r="K850" t="s">
        <v>233</v>
      </c>
      <c r="L850" t="s">
        <v>1243</v>
      </c>
      <c r="M850">
        <f>_xlfn.NUMBERVALUE(Tableau134[[#This Row],[Sales]],".")</f>
        <v>8869.57</v>
      </c>
    </row>
    <row r="851" spans="1:13" x14ac:dyDescent="0.25">
      <c r="A851" t="s">
        <v>13</v>
      </c>
      <c r="B851" t="s">
        <v>97</v>
      </c>
      <c r="C851" t="s">
        <v>35</v>
      </c>
      <c r="D851">
        <f>LEN(Tableau134[[#This Row],[Categ]])</f>
        <v>17</v>
      </c>
      <c r="E851" t="str">
        <f>RIGHT(Tableau134[[#This Row],[Categ]],Tableau134[[#This Row],[Nbcar]]-6)</f>
        <v>Haut-Et-Bas</v>
      </c>
      <c r="F851" t="s">
        <v>61</v>
      </c>
      <c r="G851" t="str">
        <f>LEFT(Tableau134[[#This Row],[Period]],4)</f>
        <v>2020</v>
      </c>
      <c r="H851">
        <f>LEN(Tableau134[[#This Row],[Period]])</f>
        <v>7</v>
      </c>
      <c r="I851" t="str">
        <f>RIGHT(Tableau134[[#This Row],[Period]],Tableau134[[#This Row],[Nbcar Period]]-6)</f>
        <v>5</v>
      </c>
      <c r="J851" s="3">
        <f>DATE(Tableau134[[#This Row],[Année]],Tableau134[[#This Row],[Droite Period]],1)</f>
        <v>43952</v>
      </c>
      <c r="K851" t="s">
        <v>520</v>
      </c>
      <c r="L851" t="s">
        <v>1244</v>
      </c>
      <c r="M851">
        <f>_xlfn.NUMBERVALUE(Tableau134[[#This Row],[Sales]],".")</f>
        <v>1132.0999999999999</v>
      </c>
    </row>
    <row r="852" spans="1:13" x14ac:dyDescent="0.25">
      <c r="A852" t="s">
        <v>13</v>
      </c>
      <c r="B852" t="s">
        <v>19</v>
      </c>
      <c r="C852" t="s">
        <v>30</v>
      </c>
      <c r="D852">
        <f>LEN(Tableau134[[#This Row],[Categ]])</f>
        <v>9</v>
      </c>
      <c r="E852" t="str">
        <f>RIGHT(Tableau134[[#This Row],[Categ]],Tableau134[[#This Row],[Nbcar]]-6)</f>
        <v>Bas</v>
      </c>
      <c r="F852" t="s">
        <v>36</v>
      </c>
      <c r="G852" t="str">
        <f>LEFT(Tableau134[[#This Row],[Period]],4)</f>
        <v>2020</v>
      </c>
      <c r="H852">
        <f>LEN(Tableau134[[#This Row],[Period]])</f>
        <v>7</v>
      </c>
      <c r="I852" t="str">
        <f>RIGHT(Tableau134[[#This Row],[Period]],Tableau134[[#This Row],[Nbcar Period]]-6)</f>
        <v>1</v>
      </c>
      <c r="J852" s="3">
        <f>DATE(Tableau134[[#This Row],[Année]],Tableau134[[#This Row],[Droite Period]],1)</f>
        <v>43831</v>
      </c>
      <c r="K852" t="s">
        <v>309</v>
      </c>
      <c r="L852" t="s">
        <v>1245</v>
      </c>
      <c r="M852">
        <f>_xlfn.NUMBERVALUE(Tableau134[[#This Row],[Sales]],".")</f>
        <v>2629.23</v>
      </c>
    </row>
    <row r="853" spans="1:13" x14ac:dyDescent="0.25">
      <c r="A853" t="s">
        <v>13</v>
      </c>
      <c r="B853" t="s">
        <v>14</v>
      </c>
      <c r="C853" t="s">
        <v>15</v>
      </c>
      <c r="D853">
        <f>LEN(Tableau134[[#This Row],[Categ]])</f>
        <v>10</v>
      </c>
      <c r="E853" t="str">
        <f>RIGHT(Tableau134[[#This Row],[Categ]],Tableau134[[#This Row],[Nbcar]]-6)</f>
        <v>Haut</v>
      </c>
      <c r="F853" t="s">
        <v>189</v>
      </c>
      <c r="G853" t="str">
        <f>LEFT(Tableau134[[#This Row],[Period]],4)</f>
        <v>2020</v>
      </c>
      <c r="H853">
        <f>LEN(Tableau134[[#This Row],[Period]])</f>
        <v>7</v>
      </c>
      <c r="I853" t="str">
        <f>RIGHT(Tableau134[[#This Row],[Period]],Tableau134[[#This Row],[Nbcar Period]]-6)</f>
        <v>9</v>
      </c>
      <c r="J853" s="3">
        <f>DATE(Tableau134[[#This Row],[Année]],Tableau134[[#This Row],[Droite Period]],1)</f>
        <v>44075</v>
      </c>
      <c r="K853" t="s">
        <v>971</v>
      </c>
      <c r="L853" t="s">
        <v>1246</v>
      </c>
      <c r="M853">
        <f>_xlfn.NUMBERVALUE(Tableau134[[#This Row],[Sales]],".")</f>
        <v>2401.71</v>
      </c>
    </row>
    <row r="854" spans="1:13" x14ac:dyDescent="0.25">
      <c r="A854" t="s">
        <v>13</v>
      </c>
      <c r="B854" t="s">
        <v>97</v>
      </c>
      <c r="C854" t="s">
        <v>15</v>
      </c>
      <c r="D854">
        <f>LEN(Tableau134[[#This Row],[Categ]])</f>
        <v>10</v>
      </c>
      <c r="E854" t="str">
        <f>RIGHT(Tableau134[[#This Row],[Categ]],Tableau134[[#This Row],[Nbcar]]-6)</f>
        <v>Haut</v>
      </c>
      <c r="F854" t="s">
        <v>70</v>
      </c>
      <c r="G854" t="str">
        <f>LEFT(Tableau134[[#This Row],[Period]],4)</f>
        <v>2019</v>
      </c>
      <c r="H854">
        <f>LEN(Tableau134[[#This Row],[Period]])</f>
        <v>7</v>
      </c>
      <c r="I854" t="str">
        <f>RIGHT(Tableau134[[#This Row],[Period]],Tableau134[[#This Row],[Nbcar Period]]-6)</f>
        <v>9</v>
      </c>
      <c r="J854" s="3">
        <f>DATE(Tableau134[[#This Row],[Année]],Tableau134[[#This Row],[Droite Period]],1)</f>
        <v>43709</v>
      </c>
      <c r="K854" t="s">
        <v>227</v>
      </c>
      <c r="L854" t="s">
        <v>1247</v>
      </c>
      <c r="M854">
        <f>_xlfn.NUMBERVALUE(Tableau134[[#This Row],[Sales]],".")</f>
        <v>6925.75</v>
      </c>
    </row>
    <row r="855" spans="1:13" x14ac:dyDescent="0.25">
      <c r="A855" t="s">
        <v>13</v>
      </c>
      <c r="B855" t="s">
        <v>19</v>
      </c>
      <c r="C855" t="s">
        <v>30</v>
      </c>
      <c r="D855">
        <f>LEN(Tableau134[[#This Row],[Categ]])</f>
        <v>9</v>
      </c>
      <c r="E855" t="str">
        <f>RIGHT(Tableau134[[#This Row],[Categ]],Tableau134[[#This Row],[Nbcar]]-6)</f>
        <v>Bas</v>
      </c>
      <c r="F855" t="s">
        <v>76</v>
      </c>
      <c r="G855" t="str">
        <f>LEFT(Tableau134[[#This Row],[Period]],4)</f>
        <v>2020</v>
      </c>
      <c r="H855">
        <f>LEN(Tableau134[[#This Row],[Period]])</f>
        <v>7</v>
      </c>
      <c r="I855" t="str">
        <f>RIGHT(Tableau134[[#This Row],[Period]],Tableau134[[#This Row],[Nbcar Period]]-6)</f>
        <v>8</v>
      </c>
      <c r="J855" s="3">
        <f>DATE(Tableau134[[#This Row],[Année]],Tableau134[[#This Row],[Droite Period]],1)</f>
        <v>44044</v>
      </c>
      <c r="K855" t="s">
        <v>198</v>
      </c>
      <c r="L855" t="s">
        <v>1248</v>
      </c>
      <c r="M855">
        <f>_xlfn.NUMBERVALUE(Tableau134[[#This Row],[Sales]],".")</f>
        <v>7039.95</v>
      </c>
    </row>
    <row r="856" spans="1:13" x14ac:dyDescent="0.25">
      <c r="A856" t="s">
        <v>13</v>
      </c>
      <c r="B856" t="s">
        <v>19</v>
      </c>
      <c r="C856" t="s">
        <v>15</v>
      </c>
      <c r="D856">
        <f>LEN(Tableau134[[#This Row],[Categ]])</f>
        <v>10</v>
      </c>
      <c r="E856" t="str">
        <f>RIGHT(Tableau134[[#This Row],[Categ]],Tableau134[[#This Row],[Nbcar]]-6)</f>
        <v>Haut</v>
      </c>
      <c r="F856" t="s">
        <v>20</v>
      </c>
      <c r="G856" t="str">
        <f>LEFT(Tableau134[[#This Row],[Period]],4)</f>
        <v>2020</v>
      </c>
      <c r="H856">
        <f>LEN(Tableau134[[#This Row],[Period]])</f>
        <v>8</v>
      </c>
      <c r="I856" t="str">
        <f>RIGHT(Tableau134[[#This Row],[Period]],Tableau134[[#This Row],[Nbcar Period]]-6)</f>
        <v>12</v>
      </c>
      <c r="J856" s="3">
        <f>DATE(Tableau134[[#This Row],[Année]],Tableau134[[#This Row],[Droite Period]],1)</f>
        <v>44166</v>
      </c>
      <c r="K856" t="s">
        <v>661</v>
      </c>
      <c r="L856" t="s">
        <v>1249</v>
      </c>
      <c r="M856">
        <f>_xlfn.NUMBERVALUE(Tableau134[[#This Row],[Sales]],".")</f>
        <v>7248.11</v>
      </c>
    </row>
    <row r="857" spans="1:13" x14ac:dyDescent="0.25">
      <c r="A857" t="s">
        <v>13</v>
      </c>
      <c r="B857" t="s">
        <v>97</v>
      </c>
      <c r="C857" t="s">
        <v>30</v>
      </c>
      <c r="D857">
        <f>LEN(Tableau134[[#This Row],[Categ]])</f>
        <v>9</v>
      </c>
      <c r="E857" t="str">
        <f>RIGHT(Tableau134[[#This Row],[Categ]],Tableau134[[#This Row],[Nbcar]]-6)</f>
        <v>Bas</v>
      </c>
      <c r="F857" t="s">
        <v>16</v>
      </c>
      <c r="G857" t="str">
        <f>LEFT(Tableau134[[#This Row],[Period]],4)</f>
        <v>2020</v>
      </c>
      <c r="H857">
        <f>LEN(Tableau134[[#This Row],[Period]])</f>
        <v>7</v>
      </c>
      <c r="I857" t="str">
        <f>RIGHT(Tableau134[[#This Row],[Period]],Tableau134[[#This Row],[Nbcar Period]]-6)</f>
        <v>2</v>
      </c>
      <c r="J857" s="3">
        <f>DATE(Tableau134[[#This Row],[Année]],Tableau134[[#This Row],[Droite Period]],1)</f>
        <v>43862</v>
      </c>
      <c r="K857" t="s">
        <v>157</v>
      </c>
      <c r="L857" t="s">
        <v>1250</v>
      </c>
      <c r="M857">
        <f>_xlfn.NUMBERVALUE(Tableau134[[#This Row],[Sales]],".")</f>
        <v>4631.76</v>
      </c>
    </row>
    <row r="858" spans="1:13" x14ac:dyDescent="0.25">
      <c r="A858" t="s">
        <v>13</v>
      </c>
      <c r="B858" t="s">
        <v>26</v>
      </c>
      <c r="C858" t="s">
        <v>35</v>
      </c>
      <c r="D858">
        <f>LEN(Tableau134[[#This Row],[Categ]])</f>
        <v>17</v>
      </c>
      <c r="E858" t="str">
        <f>RIGHT(Tableau134[[#This Row],[Categ]],Tableau134[[#This Row],[Nbcar]]-6)</f>
        <v>Haut-Et-Bas</v>
      </c>
      <c r="F858" t="s">
        <v>218</v>
      </c>
      <c r="G858" t="str">
        <f>LEFT(Tableau134[[#This Row],[Period]],4)</f>
        <v>2019</v>
      </c>
      <c r="H858">
        <f>LEN(Tableau134[[#This Row],[Period]])</f>
        <v>8</v>
      </c>
      <c r="I858" t="str">
        <f>RIGHT(Tableau134[[#This Row],[Period]],Tableau134[[#This Row],[Nbcar Period]]-6)</f>
        <v>12</v>
      </c>
      <c r="J858" s="3">
        <f>DATE(Tableau134[[#This Row],[Année]],Tableau134[[#This Row],[Droite Period]],1)</f>
        <v>43800</v>
      </c>
      <c r="K858" t="s">
        <v>243</v>
      </c>
      <c r="L858" t="s">
        <v>1251</v>
      </c>
      <c r="M858">
        <f>_xlfn.NUMBERVALUE(Tableau134[[#This Row],[Sales]],".")</f>
        <v>5688.58</v>
      </c>
    </row>
    <row r="859" spans="1:13" x14ac:dyDescent="0.25">
      <c r="A859" t="s">
        <v>13</v>
      </c>
      <c r="B859" t="s">
        <v>19</v>
      </c>
      <c r="C859" t="s">
        <v>35</v>
      </c>
      <c r="D859">
        <f>LEN(Tableau134[[#This Row],[Categ]])</f>
        <v>17</v>
      </c>
      <c r="E859" t="str">
        <f>RIGHT(Tableau134[[#This Row],[Categ]],Tableau134[[#This Row],[Nbcar]]-6)</f>
        <v>Haut-Et-Bas</v>
      </c>
      <c r="F859" t="s">
        <v>70</v>
      </c>
      <c r="G859" t="str">
        <f>LEFT(Tableau134[[#This Row],[Period]],4)</f>
        <v>2019</v>
      </c>
      <c r="H859">
        <f>LEN(Tableau134[[#This Row],[Period]])</f>
        <v>7</v>
      </c>
      <c r="I859" t="str">
        <f>RIGHT(Tableau134[[#This Row],[Period]],Tableau134[[#This Row],[Nbcar Period]]-6)</f>
        <v>9</v>
      </c>
      <c r="J859" s="3">
        <f>DATE(Tableau134[[#This Row],[Année]],Tableau134[[#This Row],[Droite Period]],1)</f>
        <v>43709</v>
      </c>
      <c r="K859" t="s">
        <v>707</v>
      </c>
      <c r="L859" t="s">
        <v>1252</v>
      </c>
      <c r="M859">
        <f>_xlfn.NUMBERVALUE(Tableau134[[#This Row],[Sales]],".")</f>
        <v>4393.1899999999996</v>
      </c>
    </row>
    <row r="860" spans="1:13" x14ac:dyDescent="0.25">
      <c r="A860" t="s">
        <v>13</v>
      </c>
      <c r="B860" t="s">
        <v>34</v>
      </c>
      <c r="C860" t="s">
        <v>35</v>
      </c>
      <c r="D860">
        <f>LEN(Tableau134[[#This Row],[Categ]])</f>
        <v>17</v>
      </c>
      <c r="E860" t="str">
        <f>RIGHT(Tableau134[[#This Row],[Categ]],Tableau134[[#This Row],[Nbcar]]-6)</f>
        <v>Haut-Et-Bas</v>
      </c>
      <c r="F860" t="s">
        <v>61</v>
      </c>
      <c r="G860" t="str">
        <f>LEFT(Tableau134[[#This Row],[Period]],4)</f>
        <v>2020</v>
      </c>
      <c r="H860">
        <f>LEN(Tableau134[[#This Row],[Period]])</f>
        <v>7</v>
      </c>
      <c r="I860" t="str">
        <f>RIGHT(Tableau134[[#This Row],[Period]],Tableau134[[#This Row],[Nbcar Period]]-6)</f>
        <v>5</v>
      </c>
      <c r="J860" s="3">
        <f>DATE(Tableau134[[#This Row],[Année]],Tableau134[[#This Row],[Droite Period]],1)</f>
        <v>43952</v>
      </c>
      <c r="K860" t="s">
        <v>1253</v>
      </c>
      <c r="L860" t="s">
        <v>1254</v>
      </c>
      <c r="M860">
        <f>_xlfn.NUMBERVALUE(Tableau134[[#This Row],[Sales]],".")</f>
        <v>6007.5</v>
      </c>
    </row>
    <row r="861" spans="1:13" x14ac:dyDescent="0.25">
      <c r="A861" t="s">
        <v>13</v>
      </c>
      <c r="B861" t="s">
        <v>73</v>
      </c>
      <c r="C861" t="s">
        <v>35</v>
      </c>
      <c r="D861">
        <f>LEN(Tableau134[[#This Row],[Categ]])</f>
        <v>17</v>
      </c>
      <c r="E861" t="str">
        <f>RIGHT(Tableau134[[#This Row],[Categ]],Tableau134[[#This Row],[Nbcar]]-6)</f>
        <v>Haut-Et-Bas</v>
      </c>
      <c r="F861" t="s">
        <v>89</v>
      </c>
      <c r="G861" t="str">
        <f>LEFT(Tableau134[[#This Row],[Period]],4)</f>
        <v>2019</v>
      </c>
      <c r="H861">
        <f>LEN(Tableau134[[#This Row],[Period]])</f>
        <v>7</v>
      </c>
      <c r="I861" t="str">
        <f>RIGHT(Tableau134[[#This Row],[Period]],Tableau134[[#This Row],[Nbcar Period]]-6)</f>
        <v>6</v>
      </c>
      <c r="J861" s="3">
        <f>DATE(Tableau134[[#This Row],[Année]],Tableau134[[#This Row],[Droite Period]],1)</f>
        <v>43617</v>
      </c>
      <c r="K861" t="s">
        <v>403</v>
      </c>
      <c r="L861" t="s">
        <v>1255</v>
      </c>
      <c r="M861">
        <f>_xlfn.NUMBERVALUE(Tableau134[[#This Row],[Sales]],".")</f>
        <v>3411.48</v>
      </c>
    </row>
    <row r="862" spans="1:13" x14ac:dyDescent="0.25">
      <c r="A862" t="s">
        <v>13</v>
      </c>
      <c r="B862" t="s">
        <v>97</v>
      </c>
      <c r="C862" t="s">
        <v>15</v>
      </c>
      <c r="D862">
        <f>LEN(Tableau134[[#This Row],[Categ]])</f>
        <v>10</v>
      </c>
      <c r="E862" t="str">
        <f>RIGHT(Tableau134[[#This Row],[Categ]],Tableau134[[#This Row],[Nbcar]]-6)</f>
        <v>Haut</v>
      </c>
      <c r="F862" t="s">
        <v>139</v>
      </c>
      <c r="G862" t="str">
        <f>LEFT(Tableau134[[#This Row],[Period]],4)</f>
        <v>2019</v>
      </c>
      <c r="H862">
        <f>LEN(Tableau134[[#This Row],[Period]])</f>
        <v>8</v>
      </c>
      <c r="I862" t="str">
        <f>RIGHT(Tableau134[[#This Row],[Period]],Tableau134[[#This Row],[Nbcar Period]]-6)</f>
        <v>11</v>
      </c>
      <c r="J862" s="3">
        <f>DATE(Tableau134[[#This Row],[Année]],Tableau134[[#This Row],[Droite Period]],1)</f>
        <v>43770</v>
      </c>
      <c r="K862" t="s">
        <v>1184</v>
      </c>
      <c r="L862" t="s">
        <v>1256</v>
      </c>
      <c r="M862">
        <f>_xlfn.NUMBERVALUE(Tableau134[[#This Row],[Sales]],".")</f>
        <v>9751.77</v>
      </c>
    </row>
    <row r="863" spans="1:13" x14ac:dyDescent="0.25">
      <c r="A863" t="s">
        <v>13</v>
      </c>
      <c r="B863" t="s">
        <v>19</v>
      </c>
      <c r="C863" t="s">
        <v>15</v>
      </c>
      <c r="D863">
        <f>LEN(Tableau134[[#This Row],[Categ]])</f>
        <v>10</v>
      </c>
      <c r="E863" t="str">
        <f>RIGHT(Tableau134[[#This Row],[Categ]],Tableau134[[#This Row],[Nbcar]]-6)</f>
        <v>Haut</v>
      </c>
      <c r="F863" t="s">
        <v>67</v>
      </c>
      <c r="G863" t="str">
        <f>LEFT(Tableau134[[#This Row],[Period]],4)</f>
        <v>2021</v>
      </c>
      <c r="H863">
        <f>LEN(Tableau134[[#This Row],[Period]])</f>
        <v>7</v>
      </c>
      <c r="I863" t="str">
        <f>RIGHT(Tableau134[[#This Row],[Period]],Tableau134[[#This Row],[Nbcar Period]]-6)</f>
        <v>2</v>
      </c>
      <c r="J863" s="3">
        <f>DATE(Tableau134[[#This Row],[Année]],Tableau134[[#This Row],[Droite Period]],1)</f>
        <v>44228</v>
      </c>
      <c r="K863" t="s">
        <v>194</v>
      </c>
      <c r="L863" t="s">
        <v>1257</v>
      </c>
      <c r="M863">
        <f>_xlfn.NUMBERVALUE(Tableau134[[#This Row],[Sales]],".")</f>
        <v>8350.8700000000008</v>
      </c>
    </row>
    <row r="864" spans="1:13" x14ac:dyDescent="0.25">
      <c r="A864" t="s">
        <v>13</v>
      </c>
      <c r="B864" t="s">
        <v>97</v>
      </c>
      <c r="C864" t="s">
        <v>15</v>
      </c>
      <c r="D864">
        <f>LEN(Tableau134[[#This Row],[Categ]])</f>
        <v>10</v>
      </c>
      <c r="E864" t="str">
        <f>RIGHT(Tableau134[[#This Row],[Categ]],Tableau134[[#This Row],[Nbcar]]-6)</f>
        <v>Haut</v>
      </c>
      <c r="F864" t="s">
        <v>61</v>
      </c>
      <c r="G864" t="str">
        <f>LEFT(Tableau134[[#This Row],[Period]],4)</f>
        <v>2020</v>
      </c>
      <c r="H864">
        <f>LEN(Tableau134[[#This Row],[Period]])</f>
        <v>7</v>
      </c>
      <c r="I864" t="str">
        <f>RIGHT(Tableau134[[#This Row],[Period]],Tableau134[[#This Row],[Nbcar Period]]-6)</f>
        <v>5</v>
      </c>
      <c r="J864" s="3">
        <f>DATE(Tableau134[[#This Row],[Année]],Tableau134[[#This Row],[Droite Period]],1)</f>
        <v>43952</v>
      </c>
      <c r="K864" t="s">
        <v>157</v>
      </c>
      <c r="L864" t="s">
        <v>1258</v>
      </c>
      <c r="M864">
        <f>_xlfn.NUMBERVALUE(Tableau134[[#This Row],[Sales]],".")</f>
        <v>953.98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889967-58EB-49E9-8B6A-F3AD06040467}">
  <sheetPr>
    <tabColor rgb="FFFF0000"/>
  </sheetPr>
  <dimension ref="A1:K19"/>
  <sheetViews>
    <sheetView showGridLines="0" tabSelected="1" workbookViewId="0">
      <selection activeCell="A2" sqref="A2"/>
    </sheetView>
  </sheetViews>
  <sheetFormatPr baseColWidth="10" defaultRowHeight="15" x14ac:dyDescent="0.25"/>
  <sheetData>
    <row r="1" spans="1:11" ht="18.75" x14ac:dyDescent="0.3">
      <c r="A1" s="4" t="s">
        <v>1259</v>
      </c>
      <c r="B1" s="5"/>
      <c r="C1" s="5"/>
      <c r="D1" s="5"/>
      <c r="E1" s="5"/>
      <c r="F1" s="5"/>
      <c r="G1" s="5"/>
      <c r="H1" s="5"/>
      <c r="I1" s="5"/>
      <c r="J1" s="5"/>
      <c r="K1" s="5"/>
    </row>
    <row r="3" spans="1:11" ht="15.75" x14ac:dyDescent="0.25">
      <c r="B3" s="6" t="s">
        <v>1276</v>
      </c>
      <c r="C3" s="7"/>
      <c r="D3" s="7"/>
      <c r="E3" s="7"/>
      <c r="F3" s="7"/>
    </row>
    <row r="5" spans="1:11" x14ac:dyDescent="0.25">
      <c r="B5" s="1" t="s">
        <v>1260</v>
      </c>
      <c r="C5" t="s">
        <v>1269</v>
      </c>
    </row>
    <row r="6" spans="1:11" x14ac:dyDescent="0.25">
      <c r="B6" s="1" t="s">
        <v>1261</v>
      </c>
      <c r="C6" t="s">
        <v>1268</v>
      </c>
    </row>
    <row r="7" spans="1:11" x14ac:dyDescent="0.25">
      <c r="B7" s="1" t="s">
        <v>1262</v>
      </c>
      <c r="C7" t="s">
        <v>1263</v>
      </c>
    </row>
    <row r="9" spans="1:11" ht="15.75" x14ac:dyDescent="0.25">
      <c r="B9" s="6" t="s">
        <v>1264</v>
      </c>
      <c r="C9" s="7"/>
      <c r="D9" s="7"/>
      <c r="E9" s="7"/>
      <c r="F9" s="7"/>
    </row>
    <row r="11" spans="1:11" x14ac:dyDescent="0.25">
      <c r="B11" s="1" t="s">
        <v>1260</v>
      </c>
      <c r="C11" t="s">
        <v>1270</v>
      </c>
    </row>
    <row r="12" spans="1:11" x14ac:dyDescent="0.25">
      <c r="B12" s="1" t="s">
        <v>1261</v>
      </c>
      <c r="C12" t="s">
        <v>1271</v>
      </c>
    </row>
    <row r="13" spans="1:11" x14ac:dyDescent="0.25">
      <c r="B13" s="1" t="s">
        <v>1262</v>
      </c>
      <c r="C13" t="s">
        <v>1272</v>
      </c>
    </row>
    <row r="14" spans="1:11" x14ac:dyDescent="0.25">
      <c r="B14" s="1" t="s">
        <v>1265</v>
      </c>
      <c r="C14" t="s">
        <v>1273</v>
      </c>
    </row>
    <row r="15" spans="1:11" x14ac:dyDescent="0.25">
      <c r="B15" s="1" t="s">
        <v>1266</v>
      </c>
      <c r="C15" t="s">
        <v>1274</v>
      </c>
    </row>
    <row r="17" spans="2:6" ht="15.75" x14ac:dyDescent="0.25">
      <c r="B17" s="6" t="s">
        <v>1267</v>
      </c>
      <c r="C17" s="7"/>
      <c r="D17" s="7"/>
      <c r="E17" s="7"/>
      <c r="F17" s="7"/>
    </row>
    <row r="19" spans="2:6" x14ac:dyDescent="0.25">
      <c r="B19" s="1" t="s">
        <v>1260</v>
      </c>
      <c r="C19" t="s">
        <v>1275</v>
      </c>
    </row>
  </sheetData>
  <phoneticPr fontId="5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P2C4-Corrigé</vt:lpstr>
      <vt:lpstr>P2C4-Explications-Corrigé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2021-05-12T12:41:28Z</dcterms:created>
  <dcterms:modified xsi:type="dcterms:W3CDTF">2021-06-14T15:52:43Z</dcterms:modified>
</cp:coreProperties>
</file>