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Ana.Perlstein/Desktop/"/>
    </mc:Choice>
  </mc:AlternateContent>
  <xr:revisionPtr revIDLastSave="0" documentId="8_{A0732998-A4DA-6F42-9BF4-C135DD87FFA6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Data Figures" sheetId="1" r:id="rId1"/>
    <sheet name="Pivot Table" sheetId="2" r:id="rId2"/>
    <sheet name="Chart" sheetId="3" r:id="rId3"/>
  </sheet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3S4+w8vC2LB2saHoaSajMPnof5A=="/>
    </ext>
  </extLst>
</workbook>
</file>

<file path=xl/calcChain.xml><?xml version="1.0" encoding="utf-8"?>
<calcChain xmlns="http://schemas.openxmlformats.org/spreadsheetml/2006/main">
  <c r="E43" i="1" l="1"/>
  <c r="D43" i="1"/>
  <c r="E42" i="1"/>
  <c r="D42" i="1"/>
  <c r="E41" i="1"/>
  <c r="D41" i="1"/>
  <c r="E40" i="1"/>
  <c r="D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<sst xmlns="http://schemas.openxmlformats.org/spreadsheetml/2006/main" count="88" uniqueCount="16">
  <si>
    <t>Sales</t>
  </si>
  <si>
    <t xml:space="preserve">Europe </t>
  </si>
  <si>
    <t>America</t>
  </si>
  <si>
    <t>Asia</t>
  </si>
  <si>
    <t xml:space="preserve">Service </t>
  </si>
  <si>
    <t>TOTAL</t>
  </si>
  <si>
    <t>Minimum</t>
  </si>
  <si>
    <t>Maximum</t>
  </si>
  <si>
    <t>Geographical Area</t>
  </si>
  <si>
    <t>Month</t>
  </si>
  <si>
    <t>Activity</t>
  </si>
  <si>
    <t>2017 Sales</t>
  </si>
  <si>
    <t>2016 Sales</t>
  </si>
  <si>
    <t>Average</t>
  </si>
  <si>
    <t>February-17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</si>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</sst>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"/>
    <numFmt numFmtId="165" formatCode="[$-409]mmmm\-yy"/>
  </numFmts>
  <fonts count="7" x14ac:knownFonts="1">
    <font>
      <sz val="12"/>
      <color rgb="FF000000"/>
      <name val="Calibri"/>
      <scheme val="minor"/>
    </font>
    <font>
      <b/>
      <i/>
      <sz val="14"/>
      <color rgb="FFFF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2017</a:t>
            </a:r>
            <a:r>
              <a:rPr lang="fr-FR" sz="1400" b="0" i="0" baseline="0">
                <a:solidFill>
                  <a:srgbClr val="757575"/>
                </a:solidFill>
                <a:latin typeface="Calibri"/>
              </a:rPr>
              <a:t> CA by Activity</a:t>
            </a:r>
            <a:endParaRPr lang="fr-FR" sz="1400" b="0" i="0">
              <a:solidFill>
                <a:srgbClr val="757575"/>
              </a:solidFill>
              <a:latin typeface="Calibri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Service 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'Pivot Table'!$A$5:$A$10</c:f>
              <c:numCache>
                <c:formatCode>General</c:formatCode>
                <c:ptCount val="6"/>
              </c:numCache>
            </c:numRef>
          </c:cat>
          <c:val>
            <c:numRef>
              <c:f>'Pivot Table'!$B$5:$B$10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604-C34A-A9ED-D0ECEA9EEAE6}"/>
            </c:ext>
          </c:extLst>
        </c:ser>
        <c:ser>
          <c:idx val="1"/>
          <c:order val="1"/>
          <c:tx>
            <c:v>Sales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'Pivot Table'!$A$5:$A$10</c:f>
              <c:numCache>
                <c:formatCode>General</c:formatCode>
                <c:ptCount val="6"/>
              </c:numCache>
            </c:numRef>
          </c:cat>
          <c:val>
            <c:numRef>
              <c:f>'Pivot Table'!$C$5:$C$10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604-C34A-A9ED-D0ECEA9EE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95675"/>
        <c:axId val="638856433"/>
      </c:barChart>
      <c:catAx>
        <c:axId val="1901956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38856433"/>
        <c:crosses val="autoZero"/>
        <c:auto val="1"/>
        <c:lblAlgn val="ctr"/>
        <c:lblOffset val="100"/>
        <c:noMultiLvlLbl val="1"/>
      </c:catAx>
      <c:valAx>
        <c:axId val="6388564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9019567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1</xdr:row>
      <xdr:rowOff>161925</xdr:rowOff>
    </xdr:from>
    <xdr:ext cx="10210800" cy="5791200"/>
    <xdr:graphicFrame macro="">
      <xdr:nvGraphicFramePr>
        <xdr:cNvPr id="546276664" name="Chart 1">
          <a:extLst>
            <a:ext uri="{FF2B5EF4-FFF2-40B4-BE49-F238E27FC236}">
              <a16:creationId xmlns:a16="http://schemas.microsoft.com/office/drawing/2014/main" id="{00000000-0008-0000-0200-00003885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4701.590253472219" refreshedVersion="8" recordCount="36" xr:uid="{00000000-000A-0000-FFFF-FFFF00000000}">
  <cacheSource type="worksheet">
    <worksheetSource ref="A3:D39" sheet="Data Figures"/>
  </cacheSource>
  <cacheFields count="4">
    <cacheField name="Month" numFmtId="165">
      <sharedItems containsDate="1" containsMixedTypes="1" minDate="2017-01-01T00:00:00" maxDate="2017-06-02T00:00:00"/>
    </cacheField>
    <cacheField name="Activity" numFmtId="0">
      <sharedItems/>
    </cacheField>
    <cacheField name="Geographical Area" numFmtId="0">
      <sharedItems/>
    </cacheField>
    <cacheField name="2017 Sales" numFmtId="164">
      <sharedItems containsSemiMixedTypes="0" containsString="0" containsNumber="1" containsInteger="1" minValue="10000" maxValue="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d v="2017-01-01T00:00:00"/>
    <s v="Sales"/>
    <s v="Europe "/>
    <n v="10000"/>
  </r>
  <r>
    <s v="February-17"/>
    <s v="Sales"/>
    <s v="Europe "/>
    <n v="12000"/>
  </r>
  <r>
    <d v="2017-03-01T00:00:00"/>
    <s v="Sales"/>
    <s v="Europe "/>
    <n v="13000"/>
  </r>
  <r>
    <d v="2017-04-01T00:00:00"/>
    <s v="Sales"/>
    <s v="Europe "/>
    <n v="11000"/>
  </r>
  <r>
    <d v="2017-05-01T00:00:00"/>
    <s v="Sales"/>
    <s v="Europe "/>
    <n v="14000"/>
  </r>
  <r>
    <d v="2017-06-01T00:00:00"/>
    <s v="Sales"/>
    <s v="Europe "/>
    <n v="12000"/>
  </r>
  <r>
    <d v="2017-01-01T00:00:00"/>
    <s v="Sales"/>
    <s v="America"/>
    <n v="13500"/>
  </r>
  <r>
    <s v="February-17"/>
    <s v="Sales"/>
    <s v="America"/>
    <n v="15000"/>
  </r>
  <r>
    <d v="2017-03-01T00:00:00"/>
    <s v="Sales"/>
    <s v="America"/>
    <n v="14000"/>
  </r>
  <r>
    <d v="2017-04-01T00:00:00"/>
    <s v="Sales"/>
    <s v="America"/>
    <n v="21000"/>
  </r>
  <r>
    <d v="2017-05-01T00:00:00"/>
    <s v="Sales"/>
    <s v="America"/>
    <n v="20000"/>
  </r>
  <r>
    <d v="2017-06-01T00:00:00"/>
    <s v="Sales"/>
    <s v="America"/>
    <n v="18000"/>
  </r>
  <r>
    <d v="2017-01-01T00:00:00"/>
    <s v="Sales"/>
    <s v="Asia"/>
    <n v="14000"/>
  </r>
  <r>
    <s v="February-17"/>
    <s v="Sales"/>
    <s v="Asia"/>
    <n v="15500"/>
  </r>
  <r>
    <d v="2017-03-01T00:00:00"/>
    <s v="Sales"/>
    <s v="Asia"/>
    <n v="15000"/>
  </r>
  <r>
    <d v="2017-04-01T00:00:00"/>
    <s v="Sales"/>
    <s v="Asia"/>
    <n v="16000"/>
  </r>
  <r>
    <d v="2017-05-01T00:00:00"/>
    <s v="Sales"/>
    <s v="Asia"/>
    <n v="13000"/>
  </r>
  <r>
    <d v="2017-06-01T00:00:00"/>
    <s v="Sales"/>
    <s v="Asia"/>
    <n v="14500"/>
  </r>
  <r>
    <d v="2017-01-01T00:00:00"/>
    <s v="Service "/>
    <s v="Europe "/>
    <n v="17000"/>
  </r>
  <r>
    <s v="February-17"/>
    <s v="Service "/>
    <s v="Europe "/>
    <n v="18000"/>
  </r>
  <r>
    <d v="2017-03-01T00:00:00"/>
    <s v="Service "/>
    <s v="Europe "/>
    <n v="18500"/>
  </r>
  <r>
    <d v="2017-04-01T00:00:00"/>
    <s v="Service "/>
    <s v="Europe "/>
    <n v="19000"/>
  </r>
  <r>
    <d v="2017-05-01T00:00:00"/>
    <s v="Service "/>
    <s v="Europe "/>
    <n v="21000"/>
  </r>
  <r>
    <d v="2017-06-01T00:00:00"/>
    <s v="Service "/>
    <s v="Europe "/>
    <n v="22000"/>
  </r>
  <r>
    <d v="2017-01-01T00:00:00"/>
    <s v="Service "/>
    <s v="America"/>
    <n v="21000"/>
  </r>
  <r>
    <s v="February-17"/>
    <s v="Service "/>
    <s v="America"/>
    <n v="16500"/>
  </r>
  <r>
    <d v="2017-03-01T00:00:00"/>
    <s v="Service "/>
    <s v="America"/>
    <n v="13500"/>
  </r>
  <r>
    <d v="2017-04-01T00:00:00"/>
    <s v="Service "/>
    <s v="America"/>
    <n v="15000"/>
  </r>
  <r>
    <d v="2017-05-01T00:00:00"/>
    <s v="Service "/>
    <s v="America"/>
    <n v="12000"/>
  </r>
  <r>
    <d v="2017-06-01T00:00:00"/>
    <s v="Service "/>
    <s v="America"/>
    <n v="16500"/>
  </r>
  <r>
    <d v="2017-01-01T00:00:00"/>
    <s v="Service "/>
    <s v="Asia"/>
    <n v="10000"/>
  </r>
  <r>
    <s v="February-17"/>
    <s v="Service "/>
    <s v="Asia"/>
    <n v="13000"/>
  </r>
  <r>
    <d v="2017-03-01T00:00:00"/>
    <s v="Service "/>
    <s v="Asia"/>
    <n v="12000"/>
  </r>
  <r>
    <d v="2017-04-01T00:00:00"/>
    <s v="Service "/>
    <s v="Asia"/>
    <n v="14000"/>
  </r>
  <r>
    <d v="2017-05-01T00:00:00"/>
    <s v="Service "/>
    <s v="Asia"/>
    <n v="16000"/>
  </r>
  <r>
    <d v="2017-06-01T00:00:00"/>
    <s v="Service "/>
    <s v="Asia"/>
    <n v="1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CD" cacheId="2" applyNumberFormats="0" applyBorderFormats="0" applyFontFormats="0" applyPatternFormats="0" applyAlignmentFormats="0" applyWidthHeightFormats="0" dataCaption="" updatedVersion="8" compact="0" compactData="0">
  <location ref="A3:C20" firstHeaderRow="1" firstDataRow="1" firstDataCol="0"/>
  <pivotFields count="4"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howAll="0" includeNewItemsInFilter="1"/>
  </pivot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2" topLeftCell="A3" activePane="bottomLeft" state="frozen"/>
      <selection pane="bottomLeft" activeCell="I17" sqref="I17"/>
    </sheetView>
  </sheetViews>
  <sheetFormatPr baseColWidth="10" defaultColWidth="11.1640625" defaultRowHeight="15" customHeight="1" x14ac:dyDescent="0.2"/>
  <cols>
    <col min="1" max="2" width="10.5" customWidth="1"/>
    <col min="3" max="3" width="17.5" customWidth="1"/>
    <col min="4" max="5" width="10.33203125" customWidth="1"/>
    <col min="6" max="6" width="15.83203125" customWidth="1"/>
    <col min="7" max="26" width="10.5" customWidth="1"/>
  </cols>
  <sheetData>
    <row r="1" spans="1:26" ht="19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" x14ac:dyDescent="0.2">
      <c r="A2" s="3"/>
      <c r="B2" s="3"/>
      <c r="C2" s="3"/>
      <c r="D2" s="4"/>
      <c r="E2" s="4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" x14ac:dyDescent="0.2">
      <c r="A3" s="22" t="s">
        <v>9</v>
      </c>
      <c r="B3" s="6" t="s">
        <v>10</v>
      </c>
      <c r="C3" s="6" t="s">
        <v>8</v>
      </c>
      <c r="D3" s="23" t="s">
        <v>11</v>
      </c>
      <c r="E3" s="23" t="s">
        <v>12</v>
      </c>
      <c r="F3" s="7" t="s">
        <v>15</v>
      </c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24">
        <v>42736</v>
      </c>
      <c r="B4" s="25" t="s">
        <v>0</v>
      </c>
      <c r="C4" s="25" t="s">
        <v>1</v>
      </c>
      <c r="D4" s="26">
        <v>10000</v>
      </c>
      <c r="E4" s="26">
        <v>12000</v>
      </c>
      <c r="F4" s="8">
        <f t="shared" ref="F4:F39" si="0">D4-E4</f>
        <v>-2000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27" t="s">
        <v>14</v>
      </c>
      <c r="B5" s="25" t="s">
        <v>0</v>
      </c>
      <c r="C5" s="25" t="s">
        <v>1</v>
      </c>
      <c r="D5" s="26">
        <v>12000</v>
      </c>
      <c r="E5" s="26">
        <v>13000</v>
      </c>
      <c r="F5" s="8">
        <f t="shared" si="0"/>
        <v>-1000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24">
        <v>42795</v>
      </c>
      <c r="B6" s="25" t="s">
        <v>0</v>
      </c>
      <c r="C6" s="25" t="s">
        <v>1</v>
      </c>
      <c r="D6" s="26">
        <v>13000</v>
      </c>
      <c r="E6" s="26">
        <v>16000</v>
      </c>
      <c r="F6" s="8">
        <f t="shared" si="0"/>
        <v>-3000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24">
        <v>42826</v>
      </c>
      <c r="B7" s="25" t="s">
        <v>0</v>
      </c>
      <c r="C7" s="25" t="s">
        <v>1</v>
      </c>
      <c r="D7" s="26">
        <v>11000</v>
      </c>
      <c r="E7" s="26">
        <v>13000</v>
      </c>
      <c r="F7" s="8">
        <f t="shared" si="0"/>
        <v>-2000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24">
        <v>42856</v>
      </c>
      <c r="B8" s="25" t="s">
        <v>0</v>
      </c>
      <c r="C8" s="25" t="s">
        <v>1</v>
      </c>
      <c r="D8" s="26">
        <v>14000</v>
      </c>
      <c r="E8" s="26">
        <v>14500</v>
      </c>
      <c r="F8" s="8">
        <f t="shared" si="0"/>
        <v>-500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4">
        <v>42887</v>
      </c>
      <c r="B9" s="25" t="s">
        <v>0</v>
      </c>
      <c r="C9" s="25" t="s">
        <v>1</v>
      </c>
      <c r="D9" s="26">
        <v>12000</v>
      </c>
      <c r="E9" s="26">
        <v>17000</v>
      </c>
      <c r="F9" s="8">
        <f t="shared" si="0"/>
        <v>-5000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24">
        <v>42736</v>
      </c>
      <c r="B10" s="25" t="s">
        <v>0</v>
      </c>
      <c r="C10" s="25" t="s">
        <v>2</v>
      </c>
      <c r="D10" s="26">
        <v>13500</v>
      </c>
      <c r="E10" s="26">
        <v>18000</v>
      </c>
      <c r="F10" s="8">
        <f t="shared" si="0"/>
        <v>-4500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27" t="s">
        <v>14</v>
      </c>
      <c r="B11" s="25" t="s">
        <v>0</v>
      </c>
      <c r="C11" s="25" t="s">
        <v>2</v>
      </c>
      <c r="D11" s="26">
        <v>15000</v>
      </c>
      <c r="E11" s="26">
        <v>18500</v>
      </c>
      <c r="F11" s="8">
        <f t="shared" si="0"/>
        <v>-3500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24">
        <v>42795</v>
      </c>
      <c r="B12" s="25" t="s">
        <v>0</v>
      </c>
      <c r="C12" s="25" t="s">
        <v>2</v>
      </c>
      <c r="D12" s="26">
        <v>14000</v>
      </c>
      <c r="E12" s="26">
        <v>15500</v>
      </c>
      <c r="F12" s="8">
        <f t="shared" si="0"/>
        <v>-1500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24">
        <v>42826</v>
      </c>
      <c r="B13" s="25" t="s">
        <v>0</v>
      </c>
      <c r="C13" s="25" t="s">
        <v>2</v>
      </c>
      <c r="D13" s="26">
        <v>21000</v>
      </c>
      <c r="E13" s="26">
        <v>15000</v>
      </c>
      <c r="F13" s="8">
        <f t="shared" si="0"/>
        <v>6000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24">
        <v>42856</v>
      </c>
      <c r="B14" s="25" t="s">
        <v>0</v>
      </c>
      <c r="C14" s="25" t="s">
        <v>2</v>
      </c>
      <c r="D14" s="26">
        <v>20000</v>
      </c>
      <c r="E14" s="26">
        <v>16000</v>
      </c>
      <c r="F14" s="8">
        <f t="shared" si="0"/>
        <v>4000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24">
        <v>42887</v>
      </c>
      <c r="B15" s="25" t="s">
        <v>0</v>
      </c>
      <c r="C15" s="25" t="s">
        <v>2</v>
      </c>
      <c r="D15" s="26">
        <v>18000</v>
      </c>
      <c r="E15" s="26">
        <v>14000</v>
      </c>
      <c r="F15" s="8">
        <f t="shared" si="0"/>
        <v>4000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24">
        <v>42736</v>
      </c>
      <c r="B16" s="25" t="s">
        <v>0</v>
      </c>
      <c r="C16" s="25" t="s">
        <v>3</v>
      </c>
      <c r="D16" s="26">
        <v>14000</v>
      </c>
      <c r="E16" s="26">
        <v>21000</v>
      </c>
      <c r="F16" s="8">
        <f t="shared" si="0"/>
        <v>-7000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27" t="s">
        <v>14</v>
      </c>
      <c r="B17" s="25" t="s">
        <v>0</v>
      </c>
      <c r="C17" s="25" t="s">
        <v>3</v>
      </c>
      <c r="D17" s="26">
        <v>15500</v>
      </c>
      <c r="E17" s="26">
        <v>20000</v>
      </c>
      <c r="F17" s="8">
        <f t="shared" si="0"/>
        <v>-4500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A18" s="24">
        <v>42795</v>
      </c>
      <c r="B18" s="25" t="s">
        <v>0</v>
      </c>
      <c r="C18" s="25" t="s">
        <v>3</v>
      </c>
      <c r="D18" s="26">
        <v>15000</v>
      </c>
      <c r="E18" s="26">
        <v>14000</v>
      </c>
      <c r="F18" s="8">
        <f t="shared" si="0"/>
        <v>1000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24">
        <v>42826</v>
      </c>
      <c r="B19" s="25" t="s">
        <v>0</v>
      </c>
      <c r="C19" s="25" t="s">
        <v>3</v>
      </c>
      <c r="D19" s="26">
        <v>16000</v>
      </c>
      <c r="E19" s="26">
        <v>21000</v>
      </c>
      <c r="F19" s="8">
        <f t="shared" si="0"/>
        <v>-5000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24">
        <v>42856</v>
      </c>
      <c r="B20" s="25" t="s">
        <v>0</v>
      </c>
      <c r="C20" s="25" t="s">
        <v>3</v>
      </c>
      <c r="D20" s="26">
        <v>13000</v>
      </c>
      <c r="E20" s="26">
        <v>20000</v>
      </c>
      <c r="F20" s="8">
        <f t="shared" si="0"/>
        <v>-7000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4">
        <v>42887</v>
      </c>
      <c r="B21" s="25" t="s">
        <v>0</v>
      </c>
      <c r="C21" s="25" t="s">
        <v>3</v>
      </c>
      <c r="D21" s="26">
        <v>14500</v>
      </c>
      <c r="E21" s="26">
        <v>21000</v>
      </c>
      <c r="F21" s="8">
        <f t="shared" si="0"/>
        <v>-6500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4">
        <v>42736</v>
      </c>
      <c r="B22" s="25" t="s">
        <v>4</v>
      </c>
      <c r="C22" s="25" t="s">
        <v>1</v>
      </c>
      <c r="D22" s="26">
        <v>17000</v>
      </c>
      <c r="E22" s="26">
        <v>20000</v>
      </c>
      <c r="F22" s="8">
        <f t="shared" si="0"/>
        <v>-3000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7" t="s">
        <v>14</v>
      </c>
      <c r="B23" s="25" t="s">
        <v>4</v>
      </c>
      <c r="C23" s="25" t="s">
        <v>1</v>
      </c>
      <c r="D23" s="26">
        <v>18000</v>
      </c>
      <c r="E23" s="26">
        <v>18000</v>
      </c>
      <c r="F23" s="8">
        <f t="shared" si="0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4">
        <v>42795</v>
      </c>
      <c r="B24" s="25" t="s">
        <v>4</v>
      </c>
      <c r="C24" s="25" t="s">
        <v>1</v>
      </c>
      <c r="D24" s="26">
        <v>18500</v>
      </c>
      <c r="E24" s="26">
        <v>22000</v>
      </c>
      <c r="F24" s="8">
        <f t="shared" si="0"/>
        <v>-3500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4">
        <v>42826</v>
      </c>
      <c r="B25" s="25" t="s">
        <v>4</v>
      </c>
      <c r="C25" s="25" t="s">
        <v>1</v>
      </c>
      <c r="D25" s="26">
        <v>19000</v>
      </c>
      <c r="E25" s="26">
        <v>21000</v>
      </c>
      <c r="F25" s="8">
        <f t="shared" si="0"/>
        <v>-2000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4">
        <v>42856</v>
      </c>
      <c r="B26" s="25" t="s">
        <v>4</v>
      </c>
      <c r="C26" s="25" t="s">
        <v>1</v>
      </c>
      <c r="D26" s="26">
        <v>21000</v>
      </c>
      <c r="E26" s="26">
        <v>16500</v>
      </c>
      <c r="F26" s="8">
        <f t="shared" si="0"/>
        <v>4500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4">
        <v>42887</v>
      </c>
      <c r="B27" s="25" t="s">
        <v>4</v>
      </c>
      <c r="C27" s="25" t="s">
        <v>1</v>
      </c>
      <c r="D27" s="26">
        <v>22000</v>
      </c>
      <c r="E27" s="26">
        <v>13500</v>
      </c>
      <c r="F27" s="8">
        <f t="shared" si="0"/>
        <v>8500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4">
        <v>42736</v>
      </c>
      <c r="B28" s="25" t="s">
        <v>4</v>
      </c>
      <c r="C28" s="25" t="s">
        <v>2</v>
      </c>
      <c r="D28" s="26">
        <v>21000</v>
      </c>
      <c r="E28" s="26">
        <v>14500</v>
      </c>
      <c r="F28" s="8">
        <f t="shared" si="0"/>
        <v>6500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7" t="s">
        <v>14</v>
      </c>
      <c r="B29" s="25" t="s">
        <v>4</v>
      </c>
      <c r="C29" s="25" t="s">
        <v>2</v>
      </c>
      <c r="D29" s="26">
        <v>16500</v>
      </c>
      <c r="E29" s="26">
        <v>17000</v>
      </c>
      <c r="F29" s="8">
        <f t="shared" si="0"/>
        <v>-500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4">
        <v>42795</v>
      </c>
      <c r="B30" s="25" t="s">
        <v>4</v>
      </c>
      <c r="C30" s="25" t="s">
        <v>2</v>
      </c>
      <c r="D30" s="26">
        <v>13500</v>
      </c>
      <c r="E30" s="26">
        <v>13000</v>
      </c>
      <c r="F30" s="8">
        <f t="shared" si="0"/>
        <v>500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4">
        <v>42826</v>
      </c>
      <c r="B31" s="25" t="s">
        <v>4</v>
      </c>
      <c r="C31" s="25" t="s">
        <v>2</v>
      </c>
      <c r="D31" s="26">
        <v>15000</v>
      </c>
      <c r="E31" s="26">
        <v>12000</v>
      </c>
      <c r="F31" s="8">
        <f t="shared" si="0"/>
        <v>3000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4">
        <v>42856</v>
      </c>
      <c r="B32" s="25" t="s">
        <v>4</v>
      </c>
      <c r="C32" s="25" t="s">
        <v>2</v>
      </c>
      <c r="D32" s="26">
        <v>12000</v>
      </c>
      <c r="E32" s="26">
        <v>19000</v>
      </c>
      <c r="F32" s="8">
        <f t="shared" si="0"/>
        <v>-7000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4">
        <v>42887</v>
      </c>
      <c r="B33" s="25" t="s">
        <v>4</v>
      </c>
      <c r="C33" s="25" t="s">
        <v>2</v>
      </c>
      <c r="D33" s="26">
        <v>16500</v>
      </c>
      <c r="E33" s="26">
        <v>21000</v>
      </c>
      <c r="F33" s="8">
        <f t="shared" si="0"/>
        <v>-4500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4">
        <v>42736</v>
      </c>
      <c r="B34" s="25" t="s">
        <v>4</v>
      </c>
      <c r="C34" s="25" t="s">
        <v>3</v>
      </c>
      <c r="D34" s="26">
        <v>10000</v>
      </c>
      <c r="E34" s="26">
        <v>18500</v>
      </c>
      <c r="F34" s="8">
        <f t="shared" si="0"/>
        <v>-8500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7" t="s">
        <v>14</v>
      </c>
      <c r="B35" s="25" t="s">
        <v>4</v>
      </c>
      <c r="C35" s="25" t="s">
        <v>3</v>
      </c>
      <c r="D35" s="26">
        <v>13000</v>
      </c>
      <c r="E35" s="26">
        <v>19000</v>
      </c>
      <c r="F35" s="8">
        <f t="shared" si="0"/>
        <v>-6000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4">
        <v>42795</v>
      </c>
      <c r="B36" s="25" t="s">
        <v>4</v>
      </c>
      <c r="C36" s="25" t="s">
        <v>3</v>
      </c>
      <c r="D36" s="26">
        <v>12000</v>
      </c>
      <c r="E36" s="26">
        <v>21000</v>
      </c>
      <c r="F36" s="8">
        <f t="shared" si="0"/>
        <v>-9000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4">
        <v>42826</v>
      </c>
      <c r="B37" s="25" t="s">
        <v>4</v>
      </c>
      <c r="C37" s="25" t="s">
        <v>3</v>
      </c>
      <c r="D37" s="26">
        <v>14000</v>
      </c>
      <c r="E37" s="26">
        <v>22000</v>
      </c>
      <c r="F37" s="8">
        <f t="shared" si="0"/>
        <v>-8000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4">
        <v>42856</v>
      </c>
      <c r="B38" s="25" t="s">
        <v>4</v>
      </c>
      <c r="C38" s="25" t="s">
        <v>3</v>
      </c>
      <c r="D38" s="26">
        <v>16000</v>
      </c>
      <c r="E38" s="26">
        <v>21000</v>
      </c>
      <c r="F38" s="8">
        <f t="shared" si="0"/>
        <v>-5000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4">
        <v>42887</v>
      </c>
      <c r="B39" s="25" t="s">
        <v>4</v>
      </c>
      <c r="C39" s="25" t="s">
        <v>3</v>
      </c>
      <c r="D39" s="26">
        <v>17000</v>
      </c>
      <c r="E39" s="26">
        <v>16500</v>
      </c>
      <c r="F39" s="8">
        <f t="shared" si="0"/>
        <v>500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9" t="s">
        <v>5</v>
      </c>
      <c r="D40" s="10">
        <f t="shared" ref="D40:E40" si="1">SUM(D4:D39)</f>
        <v>553500</v>
      </c>
      <c r="E40" s="10">
        <f t="shared" si="1"/>
        <v>625000</v>
      </c>
      <c r="F40" s="1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9" t="s">
        <v>13</v>
      </c>
      <c r="D41" s="10">
        <f t="shared" ref="D41:E41" si="2">AVERAGE(D4:D39)</f>
        <v>15375</v>
      </c>
      <c r="E41" s="10">
        <f t="shared" si="2"/>
        <v>17361.111111111109</v>
      </c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9" t="s">
        <v>6</v>
      </c>
      <c r="D42" s="10">
        <f t="shared" ref="D42:E42" si="3">MIN(D4:D39)</f>
        <v>10000</v>
      </c>
      <c r="E42" s="10">
        <f t="shared" si="3"/>
        <v>12000</v>
      </c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9" t="s">
        <v>7</v>
      </c>
      <c r="D43" s="10">
        <f t="shared" ref="D43:E43" si="4">MAX(D4:D39)</f>
        <v>22000</v>
      </c>
      <c r="E43" s="10">
        <f t="shared" si="4"/>
        <v>22000</v>
      </c>
      <c r="F43" s="1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4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4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4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4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4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4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4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4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4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4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4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4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4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4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4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4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4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4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4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4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4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4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4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4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4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4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4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4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4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4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4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4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4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4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4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4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4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4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4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4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4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4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4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4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4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4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4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4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4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4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4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4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4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4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4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4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4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4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4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4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4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4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4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4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4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4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4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4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4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4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4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4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4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4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4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4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4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4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4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4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4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4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4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4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4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4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4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4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4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4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4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4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4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4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4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4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4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4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4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4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4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4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4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4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4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4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4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4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4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4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4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4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4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4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4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4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4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4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4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4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4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4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4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4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4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4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4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4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4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4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4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4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4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4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4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4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4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4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4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4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4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4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4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4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4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4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4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4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4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4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4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4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4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4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4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4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4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4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4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4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4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4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4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4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4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4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4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4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4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4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4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type="list" allowBlank="1" showErrorMessage="1" sqref="B4:B39" xr:uid="{00000000-0002-0000-0000-000000000000}">
      <formula1>"vente,service"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zoomScaleNormal="100" workbookViewId="0">
      <selection activeCell="E14" sqref="E14"/>
    </sheetView>
  </sheetViews>
  <sheetFormatPr baseColWidth="10" defaultColWidth="11.1640625" defaultRowHeight="15" customHeight="1" x14ac:dyDescent="0.2"/>
  <cols>
    <col min="1" max="1" width="19.6640625" customWidth="1"/>
    <col min="2" max="2" width="22.33203125" customWidth="1"/>
    <col min="3" max="3" width="7.1640625" customWidth="1"/>
    <col min="4" max="4" width="11.6640625" customWidth="1"/>
    <col min="5" max="5" width="26.83203125" customWidth="1"/>
    <col min="6" max="6" width="22" customWidth="1"/>
    <col min="7" max="26" width="10.5" customWidth="1"/>
  </cols>
  <sheetData>
    <row r="1" spans="1:3" ht="15.75" customHeight="1" x14ac:dyDescent="0.2"/>
    <row r="2" spans="1:3" ht="15.75" customHeight="1" x14ac:dyDescent="0.2"/>
    <row r="3" spans="1:3" ht="15.75" customHeight="1" x14ac:dyDescent="0.2">
      <c r="A3" s="13"/>
      <c r="B3" s="14"/>
      <c r="C3" s="15"/>
    </row>
    <row r="4" spans="1:3" ht="15.75" customHeight="1" x14ac:dyDescent="0.2">
      <c r="A4" s="16"/>
      <c r="B4" s="17"/>
      <c r="C4" s="18"/>
    </row>
    <row r="5" spans="1:3" ht="15.75" customHeight="1" x14ac:dyDescent="0.2">
      <c r="A5" s="16"/>
      <c r="B5" s="17"/>
      <c r="C5" s="18"/>
    </row>
    <row r="6" spans="1:3" ht="15.75" customHeight="1" x14ac:dyDescent="0.2">
      <c r="A6" s="16"/>
      <c r="B6" s="17"/>
      <c r="C6" s="18"/>
    </row>
    <row r="7" spans="1:3" ht="15.75" customHeight="1" x14ac:dyDescent="0.2">
      <c r="A7" s="16"/>
      <c r="B7" s="17"/>
      <c r="C7" s="18"/>
    </row>
    <row r="8" spans="1:3" ht="15.75" customHeight="1" x14ac:dyDescent="0.2">
      <c r="A8" s="16"/>
      <c r="B8" s="17"/>
      <c r="C8" s="18"/>
    </row>
    <row r="9" spans="1:3" ht="15.75" customHeight="1" x14ac:dyDescent="0.2">
      <c r="A9" s="16"/>
      <c r="B9" s="17"/>
      <c r="C9" s="18"/>
    </row>
    <row r="10" spans="1:3" ht="15.75" customHeight="1" x14ac:dyDescent="0.2">
      <c r="A10" s="16"/>
      <c r="B10" s="17"/>
      <c r="C10" s="18"/>
    </row>
    <row r="11" spans="1:3" ht="15.75" customHeight="1" x14ac:dyDescent="0.2">
      <c r="A11" s="16"/>
      <c r="B11" s="17"/>
      <c r="C11" s="18"/>
    </row>
    <row r="12" spans="1:3" ht="15.75" customHeight="1" x14ac:dyDescent="0.2">
      <c r="A12" s="16"/>
      <c r="B12" s="17"/>
      <c r="C12" s="18"/>
    </row>
    <row r="13" spans="1:3" ht="15.75" customHeight="1" x14ac:dyDescent="0.2">
      <c r="A13" s="16"/>
      <c r="B13" s="17"/>
      <c r="C13" s="18"/>
    </row>
    <row r="14" spans="1:3" ht="15.75" customHeight="1" x14ac:dyDescent="0.2">
      <c r="A14" s="16"/>
      <c r="B14" s="17"/>
      <c r="C14" s="18"/>
    </row>
    <row r="15" spans="1:3" ht="15.75" customHeight="1" x14ac:dyDescent="0.2">
      <c r="A15" s="16"/>
      <c r="B15" s="17"/>
      <c r="C15" s="18"/>
    </row>
    <row r="16" spans="1:3" ht="15.75" customHeight="1" x14ac:dyDescent="0.2">
      <c r="A16" s="16"/>
      <c r="B16" s="17"/>
      <c r="C16" s="18"/>
    </row>
    <row r="17" spans="1:3" ht="15.75" customHeight="1" x14ac:dyDescent="0.2">
      <c r="A17" s="16"/>
      <c r="B17" s="17"/>
      <c r="C17" s="18"/>
    </row>
    <row r="18" spans="1:3" ht="15.75" customHeight="1" x14ac:dyDescent="0.2">
      <c r="A18" s="16"/>
      <c r="B18" s="17"/>
      <c r="C18" s="18"/>
    </row>
    <row r="19" spans="1:3" ht="15.75" customHeight="1" x14ac:dyDescent="0.2">
      <c r="A19" s="16"/>
      <c r="B19" s="17"/>
      <c r="C19" s="18"/>
    </row>
    <row r="20" spans="1:3" ht="15.75" customHeight="1" x14ac:dyDescent="0.2">
      <c r="A20" s="19"/>
      <c r="B20" s="20"/>
      <c r="C20" s="21"/>
    </row>
    <row r="21" spans="1:3" ht="15.75" customHeight="1" x14ac:dyDescent="0.2"/>
    <row r="22" spans="1:3" ht="15.75" customHeight="1" x14ac:dyDescent="0.2"/>
    <row r="23" spans="1:3" ht="15.75" customHeight="1" x14ac:dyDescent="0.2"/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1:A1000"/>
  <sheetViews>
    <sheetView workbookViewId="0"/>
  </sheetViews>
  <sheetFormatPr baseColWidth="10" defaultColWidth="11.1640625" defaultRowHeight="15" customHeight="1" x14ac:dyDescent="0.2"/>
  <cols>
    <col min="1" max="26" width="11.1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Figures</vt:lpstr>
      <vt:lpstr>Pivot Table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2022-05-20T12:11:20Z</dcterms:created>
  <dcterms:modified xsi:type="dcterms:W3CDTF">2022-05-20T12:11:20Z</dcterms:modified>
</cp:coreProperties>
</file>