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ttps://sp.demeter.zeus.gsi.gov.uk/sites/cs04/dpt/datatransp/MWMI_Returns/"/>
    </mc:Choice>
  </mc:AlternateContent>
  <bookViews>
    <workbookView xWindow="-120" yWindow="-120" windowWidth="29040" windowHeight="15990" tabRatio="734" activeTab="4"/>
  </bookViews>
  <sheets>
    <sheet name="Contents" sheetId="37" r:id="rId1"/>
    <sheet name="Cover sheet" sheetId="23" r:id="rId2"/>
    <sheet name="List of Organisations" sheetId="49" r:id="rId3"/>
    <sheet name="MWMI Data fields" sheetId="21" r:id="rId4"/>
    <sheet name="Data Sheet" sheetId="14" r:id="rId5"/>
    <sheet name="Organisations list" sheetId="40" r:id="rId6"/>
    <sheet name="Drop down lists" sheetId="41" state="hidden" r:id="rId7"/>
  </sheets>
  <definedNames>
    <definedName name="_xlnm._FilterDatabase" localSheetId="6" hidden="1">'Drop down lists'!$G$1:$G$193</definedName>
    <definedName name="_xlnm._FilterDatabase" localSheetId="2" hidden="1">'List of Organisations'!$B$1:$D$195</definedName>
    <definedName name="_xlnm._FilterDatabase" localSheetId="5" hidden="1">'Organisations list'!$B$1:$D$195</definedName>
    <definedName name="List_of_organisations" localSheetId="6">'Drop down lists'!$B$2:$B$193</definedName>
    <definedName name="List_of_organisations">#REF!</definedName>
    <definedName name="Main_Department">#REF!</definedName>
    <definedName name="Organisation_Type" localSheetId="6">'Drop down lists'!$C$2:$C$7</definedName>
    <definedName name="Organisation_Type">#REF!</definedName>
    <definedName name="_xlnm.Print_Area" localSheetId="4">'Data Sheet'!#REF!</definedName>
    <definedName name="Yes_No" localSheetId="6">'Drop down lists'!$D$2:$D$3</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15" i="14" l="1"/>
  <c r="AN15" i="14" s="1"/>
  <c r="AM14" i="14"/>
  <c r="AN14" i="14" s="1"/>
  <c r="AM13" i="14"/>
  <c r="AN13" i="14" s="1"/>
  <c r="AM12" i="14"/>
  <c r="AN12" i="14" s="1"/>
  <c r="AM11" i="14"/>
  <c r="AN11" i="14" s="1"/>
  <c r="AM10" i="14"/>
  <c r="AN10" i="14" s="1"/>
  <c r="AM9" i="14"/>
  <c r="AN9" i="14" s="1"/>
  <c r="AM8" i="14"/>
  <c r="AN8" i="14" s="1"/>
  <c r="AM7" i="14"/>
  <c r="AN7" i="14" s="1"/>
  <c r="AM6" i="14"/>
  <c r="AN6" i="14" s="1"/>
  <c r="AM5" i="14"/>
  <c r="AN5" i="14" s="1"/>
  <c r="AM4" i="14"/>
  <c r="AN4" i="14" s="1"/>
  <c r="AM3" i="14"/>
  <c r="AN3" i="14" s="1"/>
  <c r="AM2" i="14"/>
  <c r="AN2" i="14" s="1"/>
  <c r="AJ15" i="14"/>
  <c r="AJ14" i="14"/>
  <c r="AJ13" i="14"/>
  <c r="AJ12" i="14"/>
  <c r="AJ11" i="14"/>
  <c r="AJ10" i="14"/>
  <c r="AJ9" i="14"/>
  <c r="AJ8" i="14"/>
  <c r="AJ7" i="14"/>
  <c r="AJ6" i="14"/>
  <c r="AJ5" i="14"/>
  <c r="AJ4" i="14"/>
  <c r="AJ3" i="14"/>
  <c r="AJ2" i="14"/>
  <c r="AC15" i="14"/>
  <c r="AB15" i="14"/>
  <c r="AC14" i="14"/>
  <c r="AB14" i="14"/>
  <c r="AC13" i="14"/>
  <c r="AB13" i="14"/>
  <c r="AC12" i="14"/>
  <c r="AB12" i="14"/>
  <c r="AC11" i="14"/>
  <c r="AB11" i="14"/>
  <c r="AC10" i="14"/>
  <c r="AB10" i="14"/>
  <c r="AC9" i="14"/>
  <c r="AB9" i="14"/>
  <c r="AC8" i="14"/>
  <c r="AB8" i="14"/>
  <c r="AC7" i="14"/>
  <c r="AB7" i="14"/>
  <c r="AC6" i="14"/>
  <c r="AB6" i="14"/>
  <c r="AC5" i="14"/>
  <c r="AB5" i="14"/>
  <c r="AC4" i="14"/>
  <c r="AB4" i="14"/>
  <c r="AC3" i="14"/>
  <c r="AB3" i="14"/>
  <c r="AC2" i="14"/>
  <c r="AB2" i="14"/>
  <c r="AA15" i="14"/>
  <c r="Z15" i="14"/>
  <c r="AA14" i="14"/>
  <c r="Z14" i="14"/>
  <c r="AA13" i="14"/>
  <c r="Z13" i="14"/>
  <c r="AA12" i="14"/>
  <c r="Z12" i="14"/>
  <c r="AA11" i="14"/>
  <c r="Z11" i="14"/>
  <c r="AA10" i="14"/>
  <c r="Z10" i="14"/>
  <c r="AA9" i="14"/>
  <c r="Z9" i="14"/>
  <c r="AA8" i="14"/>
  <c r="Z8" i="14"/>
  <c r="AA7" i="14"/>
  <c r="Z7" i="14"/>
  <c r="AA6" i="14"/>
  <c r="Z6" i="14"/>
  <c r="AA5" i="14"/>
  <c r="Z5" i="14"/>
  <c r="AA4" i="14"/>
  <c r="Z4" i="14"/>
  <c r="AA3" i="14"/>
  <c r="Z3" i="14"/>
  <c r="AA2" i="14"/>
  <c r="Z2" i="14"/>
  <c r="Q15" i="14"/>
  <c r="P15" i="14"/>
  <c r="Q14" i="14"/>
  <c r="P14" i="14"/>
  <c r="Q13" i="14"/>
  <c r="P13" i="14"/>
  <c r="Q12" i="14"/>
  <c r="P12" i="14"/>
  <c r="Q11" i="14"/>
  <c r="P11" i="14"/>
  <c r="Q10" i="14"/>
  <c r="P10" i="14"/>
  <c r="Q9" i="14"/>
  <c r="P9" i="14"/>
  <c r="Q8" i="14"/>
  <c r="P8" i="14"/>
  <c r="Q7" i="14"/>
  <c r="P7" i="14"/>
  <c r="Q6" i="14"/>
  <c r="P6" i="14"/>
  <c r="Q5" i="14"/>
  <c r="P5" i="14"/>
  <c r="Q4" i="14"/>
  <c r="P4" i="14"/>
  <c r="Q3" i="14"/>
  <c r="P3" i="14"/>
  <c r="Q2" i="14"/>
  <c r="P2" i="14"/>
  <c r="AN16" i="14" l="1"/>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sharedStrings.xml><?xml version="1.0" encoding="utf-8"?>
<sst xmlns="http://schemas.openxmlformats.org/spreadsheetml/2006/main" count="1650" uniqueCount="349">
  <si>
    <t xml:space="preserve">Main, parent or 
sponsoring department: </t>
  </si>
  <si>
    <t>Organisation 
type</t>
  </si>
  <si>
    <t>Headcount</t>
  </si>
  <si>
    <t>Interim managers</t>
  </si>
  <si>
    <t>Specialist Contractors</t>
  </si>
  <si>
    <t>SEO/HEO</t>
  </si>
  <si>
    <t>EO</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</si>
  <si>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</si>
  <si>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</si>
  <si>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</si>
  <si>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</si>
  <si>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</si>
  <si>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</si>
  <si>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</si>
  <si>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</si>
  <si>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</si>
  <si>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</si>
  <si>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</si>
  <si>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</si>
  <si>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</si>
  <si>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</si>
  <si>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</si>
  <si>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</si>
  <si>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</si>
  <si>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</si>
  <si>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</si>
  <si>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</si>
  <si>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</si>
  <si>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</si>
  <si>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</si>
  <si>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</si>
  <si>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</si>
  <si>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</si>
  <si>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</si>
  <si>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</si>
  <si>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</si>
  <si>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</si>
  <si>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</si>
  <si>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</si>
  <si>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</si>
  <si>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</si>
  <si>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</si>
  <si>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</si>
  <si>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</si>
  <si>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</si>
  <si>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</si>
  <si>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</si>
  <si>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</si>
  <si>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</si>
  <si>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</si>
  <si>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</si>
  <si>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</si>
  <si>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</si>
  <si>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</si>
  <si>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</si>
  <si>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</si>
  <si>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</si>
  <si>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</si>
  <si>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</si>
  <si>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</si>
  <si>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</si>
  <si>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</si>
  <si>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</si>
  <si>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</si>
  <si>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</si>
  <si>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</si>
  <si>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</si>
  <si>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</si>
  <si>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
consultancy</t>
  </si>
  <si>
    <t>Please enter notes for Cabinet Office in respect of the data supplied (will not be published).</t>
  </si>
  <si>
    <t>Non-Payroll staff (contingent labour/consultancy) costs</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</si>
  <si>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</si>
  <si>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</si>
  <si>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</si>
  <si>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</si>
  <si>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</si>
  <si>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</si>
  <si>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</si>
  <si>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</si>
  <si>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</si>
  <si>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</si>
  <si>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</si>
  <si>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</si>
  <si>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</si>
  <si>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</si>
  <si>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</si>
  <si>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</si>
  <si>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</si>
  <si>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</si>
  <si>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</si>
  <si>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</si>
  <si>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</si>
  <si>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</si>
  <si>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</si>
  <si>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</si>
  <si>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</si>
  <si>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</si>
  <si>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</si>
  <si>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</si>
  <si>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</si>
  <si>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</si>
  <si>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</si>
  <si>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</si>
  <si>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</si>
  <si>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</si>
  <si>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</si>
  <si>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</si>
  <si>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</si>
  <si>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</si>
  <si>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</si>
  <si>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</si>
  <si>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</si>
  <si>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</si>
  <si>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</si>
  <si>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</si>
  <si>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</si>
  <si>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</si>
  <si>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</si>
  <si>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</si>
  <si>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</si>
  <si>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</si>
  <si>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</si>
  <si>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</si>
  <si>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</si>
  <si>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</si>
  <si>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</si>
  <si>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</si>
  <si>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</si>
  <si>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</si>
  <si>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</si>
  <si>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</si>
  <si>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</si>
  <si>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</si>
  <si>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</si>
  <si>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</si>
  <si>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</si>
  <si>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</si>
  <si>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</si>
  <si>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</si>
  <si>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</si>
  <si>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</si>
  <si>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</si>
  <si>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</si>
  <si>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</si>
  <si>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</si>
  <si>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</si>
  <si>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</si>
  <si>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</si>
  <si>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</si>
  <si>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</si>
  <si>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</si>
  <si>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</si>
  <si>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</si>
  <si>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</si>
  <si>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</si>
  <si>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</si>
  <si>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</si>
  <si>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</si>
  <si>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</si>
  <si>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</si>
  <si>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</si>
  <si>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</si>
  <si>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</si>
  <si>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</si>
  <si>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</si>
  <si>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</si>
  <si>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</si>
  <si>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</si>
  <si>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</si>
  <si>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</si>
  <si>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</si>
  <si>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</si>
  <si>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</si>
  <si>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</si>
  <si>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</si>
  <si>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</si>
  <si>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</si>
  <si>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</si>
  <si>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</si>
  <si>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</si>
  <si>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</si>
  <si>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</si>
  <si>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</si>
  <si>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</si>
  <si>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</si>
  <si>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</si>
  <si>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</si>
  <si>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</si>
  <si>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</si>
  <si>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</si>
  <si>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</si>
  <si>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</si>
  <si>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</si>
  <si>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</si>
  <si>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</si>
  <si>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</si>
  <si>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</si>
  <si>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</si>
  <si>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</si>
  <si>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</si>
  <si>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</si>
  <si>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</si>
  <si>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</si>
  <si>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</si>
  <si>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</si>
  <si>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</si>
  <si>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</si>
  <si>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</si>
  <si>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</si>
  <si>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</si>
  <si>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</si>
  <si>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</si>
  <si>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</si>
  <si>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</si>
  <si>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</si>
  <si>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</si>
  <si>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</si>
  <si>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</si>
  <si>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</si>
  <si>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</si>
  <si>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</si>
  <si>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</si>
  <si>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</si>
  <si>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</si>
  <si>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</si>
  <si>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</si>
  <si>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</si>
  <si>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</si>
  <si>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</si>
  <si>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</si>
  <si>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</si>
  <si>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</si>
  <si>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</si>
  <si>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</si>
  <si>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</si>
  <si>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</si>
  <si>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</si>
  <si>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</si>
  <si>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</si>
  <si>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</si>
  <si>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</si>
  <si>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</si>
  <si>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</si>
  <si>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</si>
  <si>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</si>
  <si>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</si>
  <si>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</si>
  <si>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</si>
  <si>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</si>
  <si>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</si>
  <si>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</si>
  <si>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</si>
  <si>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</si>
  <si>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</si>
  <si>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</si>
  <si>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</si>
  <si>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</si>
  <si>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</si>
  <si>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</si>
  <si>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</si>
  <si>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</si>
  <si>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</si>
  <si>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</si>
  <si>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</si>
  <si>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</si>
  <si>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</si>
  <si>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</si>
  <si>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</si>
  <si>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</si>
  <si>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</si>
  <si>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</si>
  <si>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</si>
  <si>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</si>
  <si>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</si>
  <si>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</si>
  <si>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</si>
  <si>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</si>
  <si>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</si>
  <si>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</si>
  <si>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</si>
  <si>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</si>
  <si>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</si>
  <si>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</si>
  <si>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</si>
  <si>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</si>
  <si>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</si>
  <si>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</si>
  <si>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</si>
  <si>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</si>
  <si>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</si>
  <si>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</si>
  <si>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</si>
  <si>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</si>
  <si>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</si>
  <si>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</si>
  <si>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</si>
  <si>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</si>
  <si>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</si>
  <si>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</si>
  <si>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</si>
  <si>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</si>
  <si>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</si>
  <si>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</si>
  <si>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</si>
  <si>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</si>
  <si>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</si>
  <si>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</si>
  <si>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</si>
  <si>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</si>
  <si>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</si>
  <si>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</si>
  <si>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</si>
  <si>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</si>
  <si>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</si>
  <si>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Provides an up-to-date list (as at 31 March 2016) of all organisations in scope for this exercise</t>
  </si>
  <si>
    <t>Department for Business, Energy and Industrial Strategy</t>
  </si>
  <si>
    <t>Department for Exiting the European Union</t>
  </si>
  <si>
    <t>Department for International Trade</t>
  </si>
  <si>
    <t>Payroll H/C - AA/ AO</t>
  </si>
  <si>
    <t>Payroll FTE - AA/AO</t>
  </si>
  <si>
    <t>Payroll H/C - EO</t>
  </si>
  <si>
    <t>Payroll FTE - EO</t>
  </si>
  <si>
    <t>Payroll H/C - SEO/HEO</t>
  </si>
  <si>
    <t>Payroll FTE - SEO/HEO</t>
  </si>
  <si>
    <t>Payroll H/C - G6/7</t>
  </si>
  <si>
    <t>Payroll FTE - G6/7</t>
  </si>
  <si>
    <t>Payroll H/C - SCS</t>
  </si>
  <si>
    <t>Payroll FTE - SCS</t>
  </si>
  <si>
    <t>Payroll H/C - Other</t>
  </si>
  <si>
    <t>Payroll FTE - Other</t>
  </si>
  <si>
    <t>Total Payroll H/C</t>
  </si>
  <si>
    <t>Total Payroll FTE</t>
  </si>
  <si>
    <t>Agency (Clerical / Admin)
H/C</t>
  </si>
  <si>
    <t>Agency (Clerical / Admin)
FTE</t>
  </si>
  <si>
    <t>Interim Managers
H/C</t>
  </si>
  <si>
    <t>Interim Managers
FTE</t>
  </si>
  <si>
    <t>Specialist Contractors
H/C</t>
  </si>
  <si>
    <t>Specialist Contractors
FTE</t>
  </si>
  <si>
    <t>Consultants / Consultancy
H/C</t>
  </si>
  <si>
    <t>Consultants / 
Consultancy
FTE</t>
  </si>
  <si>
    <t>Total Non Payroll H/C (CWs)</t>
  </si>
  <si>
    <t>Total Non Payroll FTE (CWs)</t>
  </si>
  <si>
    <t>Total All Staff H/C</t>
  </si>
  <si>
    <t xml:space="preserve">Total All Staff FTE - </t>
  </si>
  <si>
    <t>Comments
(NB: These will be published alongside your row of information)</t>
  </si>
  <si>
    <t>Month</t>
  </si>
  <si>
    <t>Jan20</t>
  </si>
  <si>
    <t>AHDB is funded through a levy paid by farmers and others in the agricultural supply chain. No funding towards staffing or other running costs is received from the government.</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</si>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</sst>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56"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4">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s>
  <cellStyleXfs count="122">
    <xf numFmtId="0" fontId="0" fillId="0" borderId="0"/>
    <xf numFmtId="0" fontId="3" fillId="0" borderId="0"/>
    <xf numFmtId="0" fontId="6" fillId="0" borderId="0"/>
    <xf numFmtId="0" fontId="10" fillId="0" borderId="0"/>
    <xf numFmtId="0" fontId="2" fillId="0" borderId="0"/>
    <xf numFmtId="164" fontId="3" fillId="0" borderId="0" applyFont="0" applyFill="0" applyBorder="0" applyAlignment="0" applyProtection="0"/>
    <xf numFmtId="165" fontId="11" fillId="2" borderId="0" applyNumberFormat="0">
      <protection locked="0"/>
    </xf>
    <xf numFmtId="43" fontId="3"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22" fillId="0" borderId="0"/>
    <xf numFmtId="0" fontId="3" fillId="0" borderId="0" applyNumberFormat="0" applyFill="0" applyBorder="0" applyAlignment="0" applyProtection="0"/>
    <xf numFmtId="0" fontId="22" fillId="0" borderId="0"/>
    <xf numFmtId="0" fontId="6" fillId="0" borderId="0"/>
    <xf numFmtId="0" fontId="10" fillId="0" borderId="0"/>
    <xf numFmtId="0" fontId="2" fillId="0" borderId="0"/>
    <xf numFmtId="0" fontId="23" fillId="0" borderId="0"/>
    <xf numFmtId="0" fontId="7" fillId="0" borderId="0"/>
    <xf numFmtId="0" fontId="5" fillId="0" borderId="0"/>
    <xf numFmtId="0" fontId="3" fillId="0" borderId="0"/>
    <xf numFmtId="0" fontId="5" fillId="0" borderId="0"/>
    <xf numFmtId="0" fontId="3" fillId="0" borderId="0"/>
    <xf numFmtId="0" fontId="10" fillId="0" borderId="0"/>
    <xf numFmtId="0" fontId="2" fillId="0" borderId="0"/>
    <xf numFmtId="0" fontId="18" fillId="0" borderId="0"/>
    <xf numFmtId="40" fontId="13" fillId="3" borderId="0">
      <alignment horizontal="right"/>
    </xf>
    <xf numFmtId="9" fontId="2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35" fillId="0" borderId="0"/>
    <xf numFmtId="0" fontId="18" fillId="0" borderId="0"/>
    <xf numFmtId="0" fontId="22" fillId="0" borderId="0"/>
    <xf numFmtId="0" fontId="18" fillId="0" borderId="0"/>
    <xf numFmtId="0" fontId="22" fillId="0" borderId="0"/>
    <xf numFmtId="0" fontId="18" fillId="0" borderId="0"/>
    <xf numFmtId="0" fontId="18" fillId="0" borderId="0"/>
    <xf numFmtId="0" fontId="3" fillId="0" borderId="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39" fillId="18"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5" borderId="0" applyNumberFormat="0" applyBorder="0" applyAlignment="0" applyProtection="0"/>
    <xf numFmtId="0" fontId="40" fillId="9" borderId="0" applyNumberFormat="0" applyBorder="0" applyAlignment="0" applyProtection="0"/>
    <xf numFmtId="0" fontId="41" fillId="26" borderId="16" applyNumberFormat="0" applyAlignment="0" applyProtection="0"/>
    <xf numFmtId="0" fontId="42" fillId="27" borderId="17" applyNumberFormat="0" applyAlignment="0" applyProtection="0"/>
    <xf numFmtId="44" fontId="3" fillId="0" borderId="0" applyFont="0" applyFill="0" applyBorder="0" applyAlignment="0" applyProtection="0"/>
    <xf numFmtId="0" fontId="43" fillId="0" borderId="0" applyNumberFormat="0" applyFill="0" applyBorder="0" applyAlignment="0" applyProtection="0"/>
    <xf numFmtId="0" fontId="44" fillId="10"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28" borderId="21">
      <alignment horizontal="center"/>
    </xf>
    <xf numFmtId="0" fontId="49" fillId="13" borderId="16" applyNumberFormat="0" applyAlignment="0" applyProtection="0"/>
    <xf numFmtId="0" fontId="50" fillId="0" borderId="22" applyNumberFormat="0" applyFill="0" applyAlignment="0" applyProtection="0"/>
    <xf numFmtId="0" fontId="51" fillId="29" borderId="0" applyNumberFormat="0" applyBorder="0" applyAlignment="0" applyProtection="0"/>
    <xf numFmtId="0" fontId="3" fillId="0" borderId="0"/>
    <xf numFmtId="0" fontId="3" fillId="0" borderId="0"/>
    <xf numFmtId="0" fontId="18" fillId="0" borderId="0"/>
    <xf numFmtId="0" fontId="3" fillId="30" borderId="23" applyNumberFormat="0" applyFont="0" applyAlignment="0" applyProtection="0"/>
    <xf numFmtId="0" fontId="52" fillId="26" borderId="24" applyNumberFormat="0" applyAlignment="0" applyProtection="0"/>
    <xf numFmtId="0" fontId="38" fillId="0" borderId="0"/>
    <xf numFmtId="0" fontId="53" fillId="0" borderId="0" applyNumberFormat="0" applyFill="0" applyBorder="0" applyAlignment="0" applyProtection="0"/>
    <xf numFmtId="0" fontId="54" fillId="0" borderId="25" applyNumberFormat="0" applyFill="0" applyAlignment="0" applyProtection="0"/>
    <xf numFmtId="0" fontId="55" fillId="0" borderId="0" applyNumberFormat="0" applyFill="0" applyBorder="0" applyAlignment="0" applyProtection="0"/>
    <xf numFmtId="0" fontId="18" fillId="0" borderId="0"/>
    <xf numFmtId="0" fontId="3" fillId="0" borderId="0"/>
    <xf numFmtId="0" fontId="18" fillId="0" borderId="0"/>
  </cellStyleXfs>
  <cellXfs count="240">
    <xf numFmtId="0" fontId="0" fillId="0" borderId="0" xfId="0"/>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24" fillId="4" borderId="0" xfId="0" applyFont="1" applyFill="1"/>
    <xf numFmtId="0" fontId="25" fillId="4" borderId="0" xfId="0" applyFont="1" applyFill="1"/>
    <xf numFmtId="0" fontId="26" fillId="4" borderId="0" xfId="0" applyFont="1" applyFill="1" applyBorder="1" applyAlignment="1">
      <alignment horizontal="left" vertical="center"/>
    </xf>
    <xf numFmtId="0" fontId="27" fillId="4" borderId="0" xfId="0" applyFont="1" applyFill="1" applyBorder="1" applyAlignment="1"/>
    <xf numFmtId="0" fontId="25" fillId="4" borderId="0" xfId="0" applyFont="1" applyFill="1" applyBorder="1"/>
    <xf numFmtId="0" fontId="28" fillId="4" borderId="0" xfId="0" applyFont="1" applyFill="1" applyBorder="1" applyAlignment="1">
      <alignment vertical="center"/>
    </xf>
    <xf numFmtId="0" fontId="29" fillId="4" borderId="0" xfId="0" applyFont="1" applyFill="1" applyBorder="1" applyAlignment="1"/>
    <xf numFmtId="0" fontId="15" fillId="0" borderId="1" xfId="43" applyFont="1" applyFill="1" applyBorder="1" applyAlignment="1">
      <alignment horizontal="left" vertical="center" wrapText="1"/>
    </xf>
    <xf numFmtId="0" fontId="30" fillId="4" borderId="0" xfId="0" applyFont="1" applyFill="1"/>
    <xf numFmtId="0" fontId="0" fillId="4" borderId="0" xfId="0" applyFill="1" applyAlignment="1"/>
    <xf numFmtId="0" fontId="19" fillId="4" borderId="0" xfId="0" applyFont="1" applyFill="1" applyAlignment="1"/>
    <xf numFmtId="0" fontId="31" fillId="4" borderId="0" xfId="0" applyFont="1" applyFill="1" applyBorder="1" applyAlignment="1">
      <alignment horizontal="right" vertical="center"/>
    </xf>
    <xf numFmtId="0" fontId="32" fillId="4" borderId="0" xfId="0" applyFont="1" applyFill="1" applyAlignment="1">
      <alignment horizontal="right"/>
    </xf>
    <xf numFmtId="0" fontId="32" fillId="4" borderId="0" xfId="0" applyFont="1" applyFill="1"/>
    <xf numFmtId="0" fontId="26" fillId="4" borderId="0" xfId="0" applyFont="1" applyFill="1" applyBorder="1" applyAlignment="1">
      <alignment vertical="center" wrapText="1"/>
    </xf>
    <xf numFmtId="0" fontId="33" fillId="4" borderId="0" xfId="0" applyFont="1" applyFill="1" applyBorder="1" applyAlignment="1"/>
    <xf numFmtId="0" fontId="0" fillId="4" borderId="0" xfId="0" applyFill="1" applyBorder="1" applyAlignment="1">
      <alignment wrapText="1"/>
    </xf>
    <xf numFmtId="0" fontId="24"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18" fillId="6" borderId="0" xfId="38" applyFont="1" applyFill="1" applyBorder="1" applyAlignment="1">
      <alignment vertical="top" wrapText="1"/>
    </xf>
    <xf numFmtId="0" fontId="18" fillId="0" borderId="0" xfId="38" applyFont="1" applyFill="1" applyBorder="1" applyAlignment="1">
      <alignment vertical="center" wrapText="1"/>
    </xf>
    <xf numFmtId="0" fontId="18" fillId="6" borderId="0" xfId="38" applyFont="1" applyFill="1" applyBorder="1"/>
    <xf numFmtId="0" fontId="18"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0"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34" fillId="4" borderId="0" xfId="0" applyFont="1" applyFill="1" applyBorder="1" applyAlignment="1">
      <alignment horizontal="right"/>
    </xf>
    <xf numFmtId="0" fontId="35" fillId="4" borderId="0" xfId="38" applyFont="1" applyFill="1"/>
    <xf numFmtId="3" fontId="35" fillId="4" borderId="0" xfId="38" applyNumberFormat="1" applyFont="1" applyFill="1"/>
    <xf numFmtId="0" fontId="35"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36" fillId="4" borderId="0" xfId="38" applyFont="1" applyFill="1" applyBorder="1"/>
    <xf numFmtId="3" fontId="36" fillId="4" borderId="0" xfId="38" applyNumberFormat="1" applyFont="1" applyFill="1" applyBorder="1"/>
    <xf numFmtId="0" fontId="3" fillId="7" borderId="1" xfId="0" applyFont="1" applyFill="1" applyBorder="1" applyAlignment="1" applyProtection="1">
      <alignment horizontal="center" vertical="center" wrapText="1"/>
      <protection locked="0"/>
    </xf>
    <xf numFmtId="0" fontId="0" fillId="0" borderId="0" xfId="0" applyFill="1" applyBorder="1"/>
    <xf numFmtId="0" fontId="18" fillId="0" borderId="0" xfId="38" applyFont="1" applyFill="1" applyBorder="1"/>
    <xf numFmtId="0" fontId="18"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18" fillId="6" borderId="1" xfId="38" applyFont="1" applyFill="1" applyBorder="1" applyAlignment="1">
      <alignment vertical="center"/>
    </xf>
    <xf numFmtId="0" fontId="18" fillId="6" borderId="1" xfId="38" applyFont="1" applyFill="1" applyBorder="1" applyAlignment="1">
      <alignment vertical="center" wrapText="1"/>
    </xf>
    <xf numFmtId="0" fontId="1" fillId="7" borderId="26" xfId="0" applyFont="1" applyFill="1" applyBorder="1" applyAlignment="1" applyProtection="1">
      <alignment vertical="center" wrapText="1"/>
    </xf>
    <xf numFmtId="0" fontId="1" fillId="7" borderId="28" xfId="0" applyFont="1" applyFill="1" applyBorder="1" applyAlignment="1" applyProtection="1">
      <alignment vertical="center" wrapText="1"/>
    </xf>
    <xf numFmtId="3" fontId="1" fillId="4" borderId="0" xfId="38" applyNumberFormat="1" applyFont="1" applyFill="1"/>
    <xf numFmtId="0" fontId="1" fillId="4" borderId="1" xfId="38" applyFont="1" applyFill="1" applyBorder="1"/>
    <xf numFmtId="0" fontId="1" fillId="4" borderId="0" xfId="38" applyFont="1" applyFill="1"/>
    <xf numFmtId="0" fontId="0" fillId="4" borderId="1" xfId="0" applyFont="1" applyFill="1" applyBorder="1" applyAlignment="1" applyProtection="1">
      <alignment vertical="center"/>
      <protection locked="0"/>
    </xf>
    <xf numFmtId="0" fontId="0" fillId="0" borderId="1" xfId="0" applyBorder="1"/>
    <xf numFmtId="0" fontId="0" fillId="0" borderId="0" xfId="0" applyFont="1" applyFill="1" applyAlignment="1" applyProtection="1">
      <alignment vertical="center"/>
      <protection locked="0"/>
    </xf>
    <xf numFmtId="0" fontId="0" fillId="0" borderId="32" xfId="0" applyBorder="1"/>
    <xf numFmtId="0" fontId="0" fillId="0" borderId="33" xfId="0" applyBorder="1"/>
    <xf numFmtId="0" fontId="0" fillId="0" borderId="34" xfId="0" applyBorder="1"/>
    <xf numFmtId="0" fontId="0" fillId="0" borderId="3" xfId="0" applyBorder="1"/>
    <xf numFmtId="0" fontId="0" fillId="0" borderId="35" xfId="0" applyBorder="1"/>
    <xf numFmtId="0" fontId="0" fillId="4" borderId="3" xfId="0" applyFont="1" applyFill="1" applyBorder="1" applyAlignment="1" applyProtection="1">
      <alignment vertical="center"/>
      <protection locked="0"/>
    </xf>
    <xf numFmtId="0" fontId="0" fillId="4" borderId="30" xfId="0" applyFont="1" applyFill="1" applyBorder="1" applyAlignment="1" applyProtection="1">
      <alignment vertical="center"/>
      <protection locked="0"/>
    </xf>
    <xf numFmtId="0" fontId="0" fillId="4" borderId="28" xfId="0" applyFont="1" applyFill="1" applyBorder="1" applyAlignment="1" applyProtection="1">
      <alignment vertical="center"/>
      <protection locked="0"/>
    </xf>
    <xf numFmtId="2" fontId="0" fillId="0" borderId="0" xfId="0" applyNumberFormat="1" applyFont="1" applyAlignment="1" applyProtection="1">
      <alignment vertical="center"/>
      <protection locked="0"/>
    </xf>
    <xf numFmtId="2" fontId="0" fillId="0" borderId="0" xfId="0" applyNumberFormat="1" applyFont="1" applyFill="1" applyAlignment="1" applyProtection="1">
      <alignment vertical="center"/>
      <protection locked="0"/>
    </xf>
    <xf numFmtId="0" fontId="0" fillId="4" borderId="4" xfId="0" applyFont="1" applyFill="1" applyBorder="1" applyAlignment="1" applyProtection="1">
      <alignment vertical="center"/>
      <protection locked="0"/>
    </xf>
    <xf numFmtId="2" fontId="1" fillId="31" borderId="30" xfId="0" applyNumberFormat="1" applyFont="1" applyFill="1" applyBorder="1" applyAlignment="1" applyProtection="1">
      <alignment horizontal="center" vertical="center" wrapText="1"/>
    </xf>
    <xf numFmtId="0" fontId="1" fillId="7" borderId="30" xfId="0" applyFont="1" applyFill="1" applyBorder="1" applyAlignment="1" applyProtection="1">
      <alignment horizontal="center" vertical="center" wrapText="1"/>
    </xf>
    <xf numFmtId="0" fontId="1" fillId="7" borderId="28" xfId="0" applyFont="1" applyFill="1" applyBorder="1" applyAlignment="1" applyProtection="1">
      <alignment horizontal="center" vertical="center" wrapText="1"/>
    </xf>
    <xf numFmtId="2" fontId="1" fillId="31" borderId="28" xfId="0" applyNumberFormat="1" applyFont="1" applyFill="1" applyBorder="1" applyAlignment="1" applyProtection="1">
      <alignment horizontal="center" vertical="center" wrapText="1"/>
    </xf>
    <xf numFmtId="2" fontId="1" fillId="32" borderId="30" xfId="0" applyNumberFormat="1" applyFont="1" applyFill="1" applyBorder="1" applyAlignment="1" applyProtection="1">
      <alignment horizontal="center" vertical="center" wrapText="1"/>
    </xf>
    <xf numFmtId="2" fontId="1" fillId="32" borderId="28" xfId="0" applyNumberFormat="1" applyFont="1" applyFill="1" applyBorder="1" applyAlignment="1" applyProtection="1">
      <alignment horizontal="center" vertical="center" wrapText="1"/>
    </xf>
    <xf numFmtId="0" fontId="0" fillId="7" borderId="29" xfId="0" applyFont="1" applyFill="1" applyBorder="1" applyAlignment="1" applyProtection="1">
      <alignment vertical="center"/>
      <protection locked="0"/>
    </xf>
    <xf numFmtId="0" fontId="0" fillId="7" borderId="28" xfId="0" applyFont="1" applyFill="1" applyBorder="1" applyAlignment="1" applyProtection="1">
      <alignment vertical="center"/>
      <protection locked="0"/>
    </xf>
    <xf numFmtId="2" fontId="1" fillId="7" borderId="28" xfId="0" applyNumberFormat="1" applyFont="1" applyFill="1" applyBorder="1" applyAlignment="1" applyProtection="1">
      <alignment horizontal="center" vertical="center" wrapText="1"/>
    </xf>
    <xf numFmtId="4" fontId="0" fillId="0" borderId="4" xfId="0" applyNumberFormat="1" applyBorder="1"/>
    <xf numFmtId="4" fontId="0" fillId="0" borderId="37" xfId="0" applyNumberFormat="1" applyBorder="1"/>
    <xf numFmtId="4" fontId="0" fillId="31" borderId="37" xfId="0" applyNumberFormat="1" applyFill="1" applyBorder="1"/>
    <xf numFmtId="4" fontId="0" fillId="32" borderId="37" xfId="0" applyNumberFormat="1" applyFill="1" applyBorder="1"/>
    <xf numFmtId="4" fontId="0" fillId="7" borderId="37" xfId="0" applyNumberFormat="1" applyFill="1" applyBorder="1"/>
    <xf numFmtId="4" fontId="0" fillId="0" borderId="1" xfId="0" applyNumberFormat="1" applyBorder="1"/>
    <xf numFmtId="4" fontId="0" fillId="0" borderId="33" xfId="0" applyNumberFormat="1" applyBorder="1"/>
    <xf numFmtId="4" fontId="0" fillId="31" borderId="33" xfId="0" applyNumberFormat="1" applyFill="1" applyBorder="1"/>
    <xf numFmtId="4" fontId="0" fillId="32" borderId="33" xfId="0" applyNumberFormat="1" applyFill="1" applyBorder="1"/>
    <xf numFmtId="4" fontId="0" fillId="7" borderId="33" xfId="0" applyNumberFormat="1" applyFill="1" applyBorder="1"/>
    <xf numFmtId="4" fontId="0" fillId="0" borderId="3" xfId="0" applyNumberFormat="1" applyBorder="1"/>
    <xf numFmtId="4" fontId="0" fillId="0" borderId="35" xfId="0" applyNumberFormat="1" applyBorder="1"/>
    <xf numFmtId="4" fontId="0" fillId="31" borderId="35" xfId="0" applyNumberFormat="1" applyFill="1" applyBorder="1"/>
    <xf numFmtId="4" fontId="0" fillId="32" borderId="35" xfId="0" applyNumberFormat="1" applyFill="1" applyBorder="1"/>
    <xf numFmtId="4" fontId="0" fillId="7" borderId="35" xfId="0" applyNumberFormat="1" applyFill="1" applyBorder="1"/>
    <xf numFmtId="4" fontId="0" fillId="31" borderId="30" xfId="0" applyNumberFormat="1" applyFont="1" applyFill="1" applyBorder="1" applyAlignment="1" applyProtection="1">
      <alignment vertical="center"/>
      <protection locked="0"/>
    </xf>
    <xf numFmtId="4" fontId="0" fillId="31" borderId="28" xfId="0" applyNumberFormat="1" applyFont="1" applyFill="1" applyBorder="1" applyAlignment="1" applyProtection="1">
      <alignment vertical="center"/>
      <protection locked="0"/>
    </xf>
    <xf numFmtId="4" fontId="0" fillId="32" borderId="30" xfId="0" applyNumberFormat="1" applyFont="1" applyFill="1" applyBorder="1" applyAlignment="1" applyProtection="1">
      <alignment vertical="center"/>
      <protection locked="0"/>
    </xf>
    <xf numFmtId="4" fontId="0" fillId="7" borderId="28" xfId="0" applyNumberFormat="1" applyFont="1" applyFill="1" applyBorder="1" applyAlignment="1" applyProtection="1">
      <alignment vertical="center"/>
      <protection locked="0"/>
    </xf>
    <xf numFmtId="3" fontId="1" fillId="31" borderId="29" xfId="0" applyNumberFormat="1" applyFont="1" applyFill="1" applyBorder="1" applyAlignment="1" applyProtection="1">
      <alignment horizontal="center" vertical="center" wrapText="1"/>
    </xf>
    <xf numFmtId="3" fontId="0" fillId="0" borderId="36" xfId="0" applyNumberFormat="1" applyBorder="1"/>
    <xf numFmtId="3" fontId="0" fillId="0" borderId="32" xfId="0" applyNumberFormat="1" applyBorder="1"/>
    <xf numFmtId="3" fontId="0" fillId="0" borderId="34" xfId="0" applyNumberFormat="1" applyBorder="1"/>
    <xf numFmtId="3" fontId="0" fillId="31" borderId="29" xfId="0" applyNumberFormat="1" applyFont="1" applyFill="1" applyBorder="1" applyAlignment="1" applyProtection="1">
      <alignment vertical="center"/>
      <protection locked="0"/>
    </xf>
    <xf numFmtId="3" fontId="0" fillId="0" borderId="0" xfId="0" applyNumberFormat="1" applyFont="1" applyAlignment="1" applyProtection="1">
      <alignment vertical="center"/>
      <protection locked="0"/>
    </xf>
    <xf numFmtId="3" fontId="1" fillId="31" borderId="30" xfId="0" applyNumberFormat="1" applyFont="1" applyFill="1" applyBorder="1" applyAlignment="1" applyProtection="1">
      <alignment horizontal="center" vertical="center" wrapText="1"/>
    </xf>
    <xf numFmtId="3" fontId="0" fillId="0" borderId="4" xfId="0" applyNumberFormat="1" applyBorder="1"/>
    <xf numFmtId="3" fontId="0" fillId="0" borderId="1" xfId="0" applyNumberFormat="1" applyBorder="1"/>
    <xf numFmtId="3" fontId="0" fillId="0" borderId="3" xfId="0" applyNumberFormat="1" applyBorder="1"/>
    <xf numFmtId="3" fontId="0" fillId="31" borderId="36" xfId="0" applyNumberFormat="1" applyFill="1" applyBorder="1"/>
    <xf numFmtId="3" fontId="0" fillId="31" borderId="32" xfId="0" applyNumberFormat="1" applyFill="1" applyBorder="1"/>
    <xf numFmtId="3" fontId="0" fillId="31" borderId="34" xfId="0" applyNumberFormat="1" applyFill="1" applyBorder="1"/>
    <xf numFmtId="3" fontId="0" fillId="0" borderId="0" xfId="0" applyNumberFormat="1" applyFont="1" applyFill="1" applyAlignment="1" applyProtection="1">
      <alignment vertical="center"/>
      <protection locked="0"/>
    </xf>
    <xf numFmtId="3" fontId="1" fillId="32" borderId="29" xfId="0" applyNumberFormat="1" applyFont="1" applyFill="1" applyBorder="1" applyAlignment="1" applyProtection="1">
      <alignment horizontal="center" vertical="center" wrapText="1"/>
    </xf>
    <xf numFmtId="3" fontId="0" fillId="32" borderId="29" xfId="0" applyNumberFormat="1" applyFont="1" applyFill="1" applyBorder="1" applyAlignment="1" applyProtection="1">
      <alignment vertical="center"/>
      <protection locked="0"/>
    </xf>
    <xf numFmtId="3" fontId="1" fillId="32" borderId="30" xfId="0" applyNumberFormat="1" applyFont="1" applyFill="1" applyBorder="1" applyAlignment="1" applyProtection="1">
      <alignment horizontal="center" vertical="center" wrapText="1"/>
    </xf>
    <xf numFmtId="3" fontId="3" fillId="7" borderId="29" xfId="0" applyNumberFormat="1" applyFont="1" applyFill="1" applyBorder="1" applyAlignment="1" applyProtection="1">
      <alignment horizontal="center" vertical="center" wrapText="1"/>
    </xf>
    <xf numFmtId="3" fontId="0" fillId="7" borderId="36" xfId="0" applyNumberFormat="1" applyFill="1" applyBorder="1"/>
    <xf numFmtId="3" fontId="0" fillId="7" borderId="32" xfId="0" applyNumberFormat="1" applyFill="1" applyBorder="1"/>
    <xf numFmtId="3" fontId="0" fillId="7" borderId="34" xfId="0" applyNumberFormat="1" applyFill="1" applyBorder="1"/>
    <xf numFmtId="3" fontId="0" fillId="7" borderId="29" xfId="0" applyNumberFormat="1" applyFont="1" applyFill="1" applyBorder="1" applyAlignment="1" applyProtection="1">
      <alignment vertical="center"/>
      <protection locked="0"/>
    </xf>
    <xf numFmtId="185" fontId="1" fillId="33" borderId="30" xfId="0" applyNumberFormat="1" applyFont="1" applyFill="1" applyBorder="1" applyAlignment="1" applyProtection="1">
      <alignment horizontal="center" vertical="center" wrapText="1"/>
    </xf>
    <xf numFmtId="185" fontId="0" fillId="0" borderId="14" xfId="0" applyNumberFormat="1" applyBorder="1"/>
    <xf numFmtId="185" fontId="0" fillId="0" borderId="4" xfId="0" applyNumberFormat="1" applyBorder="1"/>
    <xf numFmtId="185" fontId="0" fillId="0" borderId="5" xfId="0" applyNumberFormat="1" applyBorder="1"/>
    <xf numFmtId="185" fontId="0" fillId="0" borderId="1" xfId="0" applyNumberFormat="1" applyBorder="1"/>
    <xf numFmtId="185" fontId="0" fillId="0" borderId="10" xfId="0" applyNumberFormat="1" applyBorder="1"/>
    <xf numFmtId="185" fontId="0" fillId="0" borderId="3" xfId="0" applyNumberFormat="1" applyBorder="1"/>
    <xf numFmtId="185" fontId="0" fillId="0" borderId="0" xfId="0" applyNumberFormat="1" applyFont="1" applyFill="1" applyAlignment="1" applyProtection="1">
      <alignment vertical="center"/>
      <protection locked="0"/>
    </xf>
    <xf numFmtId="185" fontId="0" fillId="33" borderId="30" xfId="0" applyNumberFormat="1" applyFont="1" applyFill="1" applyBorder="1" applyAlignment="1" applyProtection="1">
      <alignment vertical="center"/>
      <protection locked="0"/>
    </xf>
    <xf numFmtId="185" fontId="1" fillId="6" borderId="27" xfId="0" applyNumberFormat="1" applyFont="1" applyFill="1" applyBorder="1" applyAlignment="1" applyProtection="1">
      <alignment horizontal="center" vertical="center" wrapText="1"/>
    </xf>
    <xf numFmtId="185" fontId="1" fillId="33" borderId="29" xfId="0" applyNumberFormat="1" applyFont="1" applyFill="1" applyBorder="1" applyAlignment="1" applyProtection="1">
      <alignment horizontal="center" vertical="center" wrapText="1"/>
    </xf>
    <xf numFmtId="185" fontId="0" fillId="0" borderId="36" xfId="0" applyNumberFormat="1" applyBorder="1"/>
    <xf numFmtId="185" fontId="0" fillId="0" borderId="32" xfId="0" applyNumberFormat="1" applyBorder="1"/>
    <xf numFmtId="185" fontId="0" fillId="0" borderId="34" xfId="0" applyNumberFormat="1" applyBorder="1"/>
    <xf numFmtId="185" fontId="0" fillId="33" borderId="29" xfId="0" applyNumberFormat="1" applyFont="1" applyFill="1" applyBorder="1" applyAlignment="1" applyProtection="1">
      <alignment vertical="center"/>
      <protection locked="0"/>
    </xf>
    <xf numFmtId="185" fontId="1" fillId="33" borderId="31" xfId="0" applyNumberFormat="1" applyFont="1" applyFill="1" applyBorder="1" applyAlignment="1" applyProtection="1">
      <alignment horizontal="center" vertical="center" wrapText="1"/>
    </xf>
    <xf numFmtId="185" fontId="0" fillId="0" borderId="12" xfId="0" applyNumberFormat="1" applyBorder="1"/>
    <xf numFmtId="185" fontId="0" fillId="0" borderId="2" xfId="0" applyNumberFormat="1" applyBorder="1"/>
    <xf numFmtId="185" fontId="0" fillId="0" borderId="8" xfId="0" applyNumberFormat="1" applyBorder="1"/>
    <xf numFmtId="185" fontId="0" fillId="33" borderId="31" xfId="0" applyNumberFormat="1" applyFont="1" applyFill="1" applyBorder="1" applyAlignment="1" applyProtection="1">
      <alignment vertical="center"/>
      <protection locked="0"/>
    </xf>
    <xf numFmtId="185" fontId="1" fillId="33" borderId="26" xfId="0" applyNumberFormat="1" applyFont="1" applyFill="1" applyBorder="1" applyAlignment="1" applyProtection="1">
      <alignment horizontal="center" vertical="center" wrapText="1"/>
    </xf>
    <xf numFmtId="185" fontId="0" fillId="33" borderId="26" xfId="0" applyNumberFormat="1" applyFont="1" applyFill="1" applyBorder="1" applyAlignment="1" applyProtection="1">
      <alignment vertical="center"/>
      <protection locked="0"/>
    </xf>
    <xf numFmtId="185" fontId="0" fillId="33" borderId="38" xfId="0" applyNumberFormat="1" applyFill="1" applyBorder="1"/>
    <xf numFmtId="185" fontId="0" fillId="33" borderId="39" xfId="0" applyNumberFormat="1" applyFill="1" applyBorder="1"/>
    <xf numFmtId="185" fontId="0" fillId="33" borderId="40" xfId="0" applyNumberFormat="1" applyFill="1" applyBorder="1"/>
    <xf numFmtId="185" fontId="0" fillId="6" borderId="27" xfId="0" applyNumberFormat="1" applyFont="1" applyFill="1" applyBorder="1" applyAlignment="1" applyProtection="1">
      <alignment vertical="center"/>
      <protection locked="0"/>
    </xf>
    <xf numFmtId="0" fontId="0" fillId="0" borderId="39" xfId="0" applyBorder="1"/>
    <xf numFmtId="0" fontId="0" fillId="0" borderId="40" xfId="0" applyBorder="1"/>
    <xf numFmtId="0" fontId="0" fillId="7" borderId="26" xfId="0" applyFont="1" applyFill="1" applyBorder="1" applyAlignment="1" applyProtection="1">
      <alignment vertical="center"/>
      <protection locked="0"/>
    </xf>
    <xf numFmtId="0" fontId="0" fillId="0" borderId="36" xfId="0" applyBorder="1"/>
    <xf numFmtId="0" fontId="0" fillId="0" borderId="37" xfId="0" applyBorder="1"/>
    <xf numFmtId="0" fontId="0" fillId="0" borderId="38" xfId="0" applyBorder="1"/>
    <xf numFmtId="0" fontId="1" fillId="7" borderId="29" xfId="0" applyFont="1" applyFill="1" applyBorder="1" applyAlignment="1" applyProtection="1">
      <alignment vertical="center" wrapText="1"/>
    </xf>
    <xf numFmtId="2" fontId="1" fillId="32" borderId="31" xfId="0" applyNumberFormat="1" applyFont="1" applyFill="1" applyBorder="1" applyAlignment="1" applyProtection="1">
      <alignment horizontal="center" vertical="center" wrapText="1"/>
    </xf>
    <xf numFmtId="4" fontId="0" fillId="0" borderId="12" xfId="0" applyNumberFormat="1" applyBorder="1"/>
    <xf numFmtId="4" fontId="0" fillId="0" borderId="2" xfId="0" applyNumberFormat="1" applyBorder="1"/>
    <xf numFmtId="4" fontId="0" fillId="0" borderId="8" xfId="0" applyNumberFormat="1" applyBorder="1"/>
    <xf numFmtId="3" fontId="0" fillId="32" borderId="36" xfId="0" applyNumberFormat="1" applyFill="1" applyBorder="1"/>
    <xf numFmtId="3" fontId="0" fillId="32" borderId="32" xfId="0" applyNumberFormat="1" applyFill="1" applyBorder="1"/>
    <xf numFmtId="3" fontId="0" fillId="32" borderId="34" xfId="0" applyNumberFormat="1" applyFill="1" applyBorder="1"/>
    <xf numFmtId="4" fontId="0" fillId="32" borderId="28" xfId="0" applyNumberFormat="1" applyFont="1" applyFill="1" applyBorder="1" applyAlignment="1" applyProtection="1">
      <alignment vertical="center"/>
      <protection locked="0"/>
    </xf>
    <xf numFmtId="185" fontId="1" fillId="6" borderId="31" xfId="0" applyNumberFormat="1" applyFont="1" applyFill="1" applyBorder="1" applyAlignment="1" applyProtection="1">
      <alignment horizontal="center" vertical="center" wrapText="1"/>
    </xf>
    <xf numFmtId="185" fontId="0" fillId="6" borderId="41" xfId="0" applyNumberFormat="1" applyFont="1" applyFill="1" applyBorder="1" applyAlignment="1" applyProtection="1">
      <alignment vertical="center"/>
      <protection locked="0"/>
    </xf>
    <xf numFmtId="185" fontId="1" fillId="6" borderId="26" xfId="0" applyNumberFormat="1" applyFont="1" applyFill="1" applyBorder="1" applyAlignment="1" applyProtection="1">
      <alignment horizontal="center" vertical="center" wrapText="1"/>
    </xf>
    <xf numFmtId="185" fontId="0" fillId="6" borderId="38" xfId="0" applyNumberFormat="1" applyFill="1" applyBorder="1"/>
    <xf numFmtId="185" fontId="0" fillId="6" borderId="39" xfId="0" applyNumberFormat="1" applyFill="1" applyBorder="1"/>
    <xf numFmtId="185" fontId="0" fillId="6" borderId="40" xfId="0" applyNumberFormat="1" applyFill="1" applyBorder="1"/>
    <xf numFmtId="185" fontId="0" fillId="6" borderId="26" xfId="0" applyNumberFormat="1" applyFont="1" applyFill="1" applyBorder="1" applyAlignment="1" applyProtection="1">
      <alignment vertical="center"/>
      <protection locked="0"/>
    </xf>
    <xf numFmtId="0" fontId="1" fillId="7" borderId="27" xfId="0" applyFont="1" applyFill="1" applyBorder="1" applyAlignment="1" applyProtection="1">
      <alignment horizontal="center" vertical="center" wrapText="1"/>
    </xf>
    <xf numFmtId="0" fontId="0" fillId="4" borderId="14" xfId="0" applyFont="1" applyFill="1" applyBorder="1" applyAlignment="1" applyProtection="1">
      <alignment vertical="center"/>
      <protection locked="0"/>
    </xf>
    <xf numFmtId="0" fontId="0" fillId="4" borderId="5" xfId="0" applyFont="1" applyFill="1" applyBorder="1" applyAlignment="1" applyProtection="1">
      <alignment vertical="center"/>
      <protection locked="0"/>
    </xf>
    <xf numFmtId="0" fontId="0" fillId="0" borderId="5" xfId="0" applyBorder="1"/>
    <xf numFmtId="0" fontId="0" fillId="4" borderId="10" xfId="0" applyFont="1" applyFill="1" applyBorder="1" applyAlignment="1" applyProtection="1">
      <alignment vertical="center"/>
      <protection locked="0"/>
    </xf>
    <xf numFmtId="0" fontId="0" fillId="4" borderId="27" xfId="0" applyFont="1" applyFill="1" applyBorder="1" applyAlignment="1" applyProtection="1">
      <alignment vertical="center"/>
      <protection locked="0"/>
    </xf>
    <xf numFmtId="185" fontId="3" fillId="7" borderId="26" xfId="0" applyNumberFormat="1" applyFont="1" applyFill="1" applyBorder="1" applyAlignment="1" applyProtection="1">
      <alignment horizontal="center" vertical="center" wrapText="1"/>
    </xf>
    <xf numFmtId="185" fontId="0" fillId="7" borderId="38" xfId="0" applyNumberFormat="1" applyFill="1" applyBorder="1"/>
    <xf numFmtId="185" fontId="0" fillId="7" borderId="39" xfId="0" applyNumberFormat="1" applyFill="1" applyBorder="1"/>
    <xf numFmtId="185" fontId="0" fillId="7" borderId="40" xfId="0" applyNumberFormat="1" applyFill="1" applyBorder="1"/>
    <xf numFmtId="185" fontId="0" fillId="7" borderId="26" xfId="0" applyNumberFormat="1" applyFont="1" applyFill="1" applyBorder="1" applyAlignment="1" applyProtection="1">
      <alignment vertical="center"/>
      <protection locked="0"/>
    </xf>
    <xf numFmtId="3" fontId="0" fillId="31" borderId="30" xfId="0" applyNumberFormat="1" applyFont="1" applyFill="1" applyBorder="1" applyAlignment="1" applyProtection="1">
      <alignment vertical="center"/>
      <protection locked="0"/>
    </xf>
    <xf numFmtId="3" fontId="0" fillId="32" borderId="30" xfId="0" applyNumberFormat="1" applyFont="1" applyFill="1" applyBorder="1" applyAlignment="1" applyProtection="1">
      <alignment vertical="center"/>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2"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37" fillId="4" borderId="2" xfId="0" applyFont="1" applyFill="1" applyBorder="1" applyAlignment="1">
      <alignment horizontal="left" vertical="center" wrapText="1"/>
    </xf>
    <xf numFmtId="0" fontId="37" fillId="4" borderId="6" xfId="0" applyFont="1" applyFill="1" applyBorder="1" applyAlignment="1">
      <alignment horizontal="left" vertical="center" wrapText="1"/>
    </xf>
    <xf numFmtId="0" fontId="37" fillId="4" borderId="5" xfId="0" applyFont="1" applyFill="1" applyBorder="1" applyAlignment="1">
      <alignment horizontal="left" vertical="center" wrapText="1"/>
    </xf>
    <xf numFmtId="0" fontId="33" fillId="4" borderId="0" xfId="0" applyFont="1" applyFill="1" applyBorder="1" applyAlignment="1">
      <alignment horizontal="left"/>
    </xf>
    <xf numFmtId="0" fontId="35" fillId="7" borderId="1" xfId="0" applyFont="1" applyFill="1" applyBorder="1" applyAlignment="1" applyProtection="1">
      <alignment horizontal="left" vertical="center" wrapText="1"/>
      <protection locked="0"/>
    </xf>
    <xf numFmtId="0" fontId="35" fillId="7" borderId="2"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textRotation="90" wrapText="1"/>
      <protection locked="0"/>
    </xf>
    <xf numFmtId="0" fontId="17" fillId="7" borderId="15" xfId="0" applyFont="1" applyFill="1" applyBorder="1" applyAlignment="1" applyProtection="1">
      <alignment horizontal="center" vertical="center" textRotation="90" wrapText="1"/>
      <protection locked="0"/>
    </xf>
    <xf numFmtId="0" fontId="17" fillId="7"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3" fillId="7" borderId="1" xfId="0" applyFont="1" applyFill="1" applyBorder="1" applyAlignment="1" applyProtection="1">
      <alignment horizontal="left" vertical="center" wrapText="1"/>
      <protection locked="0"/>
    </xf>
    <xf numFmtId="0" fontId="3" fillId="7" borderId="1" xfId="0" applyFont="1" applyFill="1" applyBorder="1" applyAlignment="1">
      <alignment horizontal="left" wrapText="1"/>
    </xf>
    <xf numFmtId="0" fontId="17" fillId="7" borderId="10" xfId="0" applyFont="1" applyFill="1" applyBorder="1" applyAlignment="1">
      <alignment horizontal="center" vertical="center" textRotation="90"/>
    </xf>
    <xf numFmtId="0" fontId="17" fillId="7" borderId="7" xfId="0" applyFont="1" applyFill="1" applyBorder="1" applyAlignment="1">
      <alignment horizontal="center" vertical="center" textRotation="90"/>
    </xf>
    <xf numFmtId="0" fontId="17" fillId="7" borderId="14" xfId="0" applyFont="1" applyFill="1" applyBorder="1" applyAlignment="1">
      <alignment horizontal="center" vertical="center" textRotation="90"/>
    </xf>
    <xf numFmtId="0" fontId="35" fillId="7" borderId="8" xfId="0" applyFont="1" applyFill="1" applyBorder="1" applyAlignment="1" applyProtection="1">
      <alignment horizontal="center" vertical="center" wrapText="1"/>
      <protection locked="0"/>
    </xf>
    <xf numFmtId="0" fontId="35" fillId="7" borderId="11" xfId="0" applyFont="1" applyFill="1" applyBorder="1" applyAlignment="1" applyProtection="1">
      <alignment horizontal="center" vertical="center" wrapText="1"/>
      <protection locked="0"/>
    </xf>
    <xf numFmtId="0" fontId="35" fillId="7" borderId="12" xfId="0" applyFont="1" applyFill="1" applyBorder="1" applyAlignment="1" applyProtection="1">
      <alignment horizontal="center" vertical="center" wrapText="1"/>
      <protection locked="0"/>
    </xf>
    <xf numFmtId="0" fontId="35" fillId="7" borderId="2" xfId="0" applyFont="1" applyFill="1" applyBorder="1" applyAlignment="1" applyProtection="1">
      <alignment horizontal="left" vertical="center" wrapText="1"/>
      <protection locked="0"/>
    </xf>
    <xf numFmtId="0" fontId="35" fillId="7" borderId="6"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3" fillId="7" borderId="8"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center" vertical="center" wrapText="1"/>
      <protection locked="0"/>
    </xf>
  </cellXfs>
  <cellStyles count="122">
    <cellStyle name=" 1" xfId="1"/>
    <cellStyle name="_x000d__x000a_JournalTemplate=C:\COMFO\CTALK\JOURSTD.TPL_x000d__x000a_LbStateAddress=3 3 0 251 1 89 2 311_x000d__x000a_LbStateJou" xfId="2"/>
    <cellStyle name="%" xfId="3"/>
    <cellStyle name="% 2" xfId="4"/>
    <cellStyle name="20% - Accent1 2" xfId="72"/>
    <cellStyle name="20% - Accent2 2" xfId="73"/>
    <cellStyle name="20% - Accent3 2" xfId="74"/>
    <cellStyle name="20% - Accent4 2" xfId="75"/>
    <cellStyle name="20% - Accent5 2" xfId="76"/>
    <cellStyle name="20% - Accent6 2" xfId="77"/>
    <cellStyle name="40% - Accent1 2" xfId="78"/>
    <cellStyle name="40% - Accent2 2" xfId="79"/>
    <cellStyle name="40% - Accent3 2" xfId="80"/>
    <cellStyle name="40% - Accent4 2" xfId="81"/>
    <cellStyle name="40% - Accent5 2" xfId="82"/>
    <cellStyle name="40% - Accent6 2" xfId="83"/>
    <cellStyle name="60% - Accent1 2" xfId="84"/>
    <cellStyle name="60% - Accent2 2" xfId="85"/>
    <cellStyle name="60% - Accent3 2" xfId="86"/>
    <cellStyle name="60% - Accent4 2" xfId="87"/>
    <cellStyle name="60% - Accent5 2" xfId="88"/>
    <cellStyle name="60% - Accent6 2" xfId="89"/>
    <cellStyle name="Accent1 2" xfId="90"/>
    <cellStyle name="Accent2 2" xfId="91"/>
    <cellStyle name="Accent3 2" xfId="92"/>
    <cellStyle name="Accent4 2" xfId="93"/>
    <cellStyle name="Accent5 2" xfId="94"/>
    <cellStyle name="Accent6 2" xfId="95"/>
    <cellStyle name="ÅrMndDag" xfId="5"/>
    <cellStyle name="Bad 2" xfId="96"/>
    <cellStyle name="Calculation 2" xfId="97"/>
    <cellStyle name="Caption" xfId="6"/>
    <cellStyle name="Check Cell 2" xfId="98"/>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Currency 2 3" xfId="99"/>
    <cellStyle name="DagerOgTimer" xfId="18"/>
    <cellStyle name="DagOgDato" xfId="19"/>
    <cellStyle name="DagOgDatoLang" xfId="20"/>
    <cellStyle name="Dato" xfId="21"/>
    <cellStyle name="Explanatory Text 2" xfId="100"/>
    <cellStyle name="Good 2" xfId="101"/>
    <cellStyle name="Heading 1 2" xfId="102"/>
    <cellStyle name="Heading 2 2" xfId="103"/>
    <cellStyle name="Heading 3 2" xfId="104"/>
    <cellStyle name="Heading 4 2" xfId="105"/>
    <cellStyle name="Highlighted Text" xfId="106"/>
    <cellStyle name="Hyperlink" xfId="22" builtinId="8"/>
    <cellStyle name="Hyperlink 2" xfId="23"/>
    <cellStyle name="Hyperlink 3" xfId="24"/>
    <cellStyle name="Hyperlink 4" xfId="25"/>
    <cellStyle name="Hyperlink 5" xfId="26"/>
    <cellStyle name="Input 2" xfId="107"/>
    <cellStyle name="JusterBunn" xfId="27"/>
    <cellStyle name="JusterMidtstill" xfId="28"/>
    <cellStyle name="JusterTopp" xfId="29"/>
    <cellStyle name="Klokkeslett" xfId="30"/>
    <cellStyle name="Konto" xfId="31"/>
    <cellStyle name="Linked Cell 2" xfId="108"/>
    <cellStyle name="Neutral 2" xfId="109"/>
    <cellStyle name="Normal" xfId="0" builtinId="0"/>
    <cellStyle name="Normal 10" xfId="32"/>
    <cellStyle name="Normal 10 2" xfId="71"/>
    <cellStyle name="Normal 11" xfId="120"/>
    <cellStyle name="Normal 12" xfId="121"/>
    <cellStyle name="Normal 2" xfId="33"/>
    <cellStyle name="Normal 2 2" xfId="63"/>
    <cellStyle name="Normal 3" xfId="34"/>
    <cellStyle name="Normal 3 2" xfId="35"/>
    <cellStyle name="Normal 3 2 2" xfId="110"/>
    <cellStyle name="Normal 3 3" xfId="36"/>
    <cellStyle name="Normal 3 3 2" xfId="37"/>
    <cellStyle name="Normal 3 4" xfId="64"/>
    <cellStyle name="Normal 4" xfId="38"/>
    <cellStyle name="Normal 4 2" xfId="111"/>
    <cellStyle name="Normal 4 3" xfId="66"/>
    <cellStyle name="Normal 5" xfId="39"/>
    <cellStyle name="Normal 5 2" xfId="40"/>
    <cellStyle name="Normal 5 2 2" xfId="69"/>
    <cellStyle name="Normal 5 3" xfId="41"/>
    <cellStyle name="Normal 5 3 2" xfId="112"/>
    <cellStyle name="Normal 5 4" xfId="119"/>
    <cellStyle name="Normal 5 5" xfId="65"/>
    <cellStyle name="Normal 6" xfId="42"/>
    <cellStyle name="Normal 6 2" xfId="68"/>
    <cellStyle name="Normal 7" xfId="43"/>
    <cellStyle name="Normal 7 2" xfId="67"/>
    <cellStyle name="Normal 8" xfId="44"/>
    <cellStyle name="Normal 8 2" xfId="45"/>
    <cellStyle name="Normal 8 3" xfId="70"/>
    <cellStyle name="Normal 9" xfId="46"/>
    <cellStyle name="Note 2" xfId="113"/>
    <cellStyle name="Output 2" xfId="114"/>
    <cellStyle name="Output Amounts" xfId="47"/>
    <cellStyle name="Percent 2" xfId="48"/>
    <cellStyle name="PersonNr" xfId="49"/>
    <cellStyle name="PostNr" xfId="50"/>
    <cellStyle name="PostNrNorge" xfId="51"/>
    <cellStyle name="SkjulAlt" xfId="52"/>
    <cellStyle name="SkjulTall" xfId="53"/>
    <cellStyle name="Style 1" xfId="115"/>
    <cellStyle name="Telefon" xfId="54"/>
    <cellStyle name="Timer1" xfId="55"/>
    <cellStyle name="Timer2" xfId="56"/>
    <cellStyle name="Title 2" xfId="116"/>
    <cellStyle name="ToSiffer" xfId="57"/>
    <cellStyle name="Total 2" xfId="117"/>
    <cellStyle name="TreSiffer" xfId="58"/>
    <cellStyle name="Tusenskille1000" xfId="59"/>
    <cellStyle name="TusenskilleFarger" xfId="60"/>
    <cellStyle name="Valuta1000" xfId="61"/>
    <cellStyle name="ValutaFarger" xfId="62"/>
    <cellStyle name="Warning Text 2" xfId="1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election activeCell="D10" sqref="D10"/>
    </sheetView>
  </sheetViews>
  <sheetFormatPr defaultColWidth="8.88671875" defaultRowHeight="15" x14ac:dyDescent="0.2"/>
  <cols>
    <col min="1" max="1" width="9" style="9" bestFit="1" customWidth="1"/>
    <col min="2" max="2" width="16.6640625" style="9" bestFit="1" customWidth="1"/>
    <col min="3" max="3" width="48.5546875" style="9" customWidth="1"/>
    <col min="4" max="4" width="19.33203125" style="9" customWidth="1"/>
    <col min="5" max="16384" width="8.88671875" style="9"/>
  </cols>
  <sheetData>
    <row r="1" spans="1:4" ht="47.25" x14ac:dyDescent="0.25">
      <c r="A1" s="37" t="s">
        <v>188</v>
      </c>
      <c r="B1" s="37" t="s">
        <v>189</v>
      </c>
      <c r="C1" s="38" t="s">
        <v>190</v>
      </c>
      <c r="D1" s="38" t="s">
        <v>198</v>
      </c>
    </row>
    <row r="2" spans="1:4" ht="30" x14ac:dyDescent="0.2">
      <c r="A2" s="39">
        <v>1</v>
      </c>
      <c r="B2" s="42" t="s">
        <v>194</v>
      </c>
      <c r="C2" s="40" t="s">
        <v>191</v>
      </c>
      <c r="D2" s="41" t="s">
        <v>192</v>
      </c>
    </row>
    <row r="3" spans="1:4" ht="75" x14ac:dyDescent="0.2">
      <c r="A3" s="39">
        <v>2</v>
      </c>
      <c r="B3" s="42" t="s">
        <v>193</v>
      </c>
      <c r="C3" s="40" t="s">
        <v>224</v>
      </c>
      <c r="D3" s="41" t="s">
        <v>199</v>
      </c>
    </row>
    <row r="4" spans="1:4" ht="30" x14ac:dyDescent="0.2">
      <c r="A4" s="39">
        <v>3</v>
      </c>
      <c r="B4" s="42" t="s">
        <v>195</v>
      </c>
      <c r="C4" s="40" t="s">
        <v>200</v>
      </c>
      <c r="D4" s="41" t="s">
        <v>192</v>
      </c>
    </row>
    <row r="5" spans="1:4" ht="109.5" customHeight="1" x14ac:dyDescent="0.2">
      <c r="A5" s="39">
        <v>4</v>
      </c>
      <c r="B5" s="42" t="s">
        <v>196</v>
      </c>
      <c r="C5" s="43" t="s">
        <v>225</v>
      </c>
      <c r="D5" s="41" t="s">
        <v>199</v>
      </c>
    </row>
    <row r="6" spans="1:4" ht="38.25" customHeight="1" x14ac:dyDescent="0.2">
      <c r="A6" s="39">
        <v>5</v>
      </c>
      <c r="B6" s="42" t="s">
        <v>197</v>
      </c>
      <c r="C6" s="40" t="s">
        <v>314</v>
      </c>
      <c r="D6" s="41" t="s">
        <v>192</v>
      </c>
    </row>
  </sheetData>
  <sheetProtection algorithmName="SHA-512" hashValue="dEAxK8Q/yh101OtxdXzLjKcyC9bKfOnFT6t9ScScKL7hLd4epAwLPn1sk0euYjBa0XZwxU4xHpvGbdLx2ErMCA==" saltValue="3HGXOTf8jEui3h68GBGWHg=="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workbookViewId="0">
      <selection activeCell="C23" sqref="C23:K38"/>
    </sheetView>
  </sheetViews>
  <sheetFormatPr defaultColWidth="8.88671875" defaultRowHeight="15" x14ac:dyDescent="0.2"/>
  <cols>
    <col min="1" max="1" width="0.88671875" style="9" customWidth="1"/>
    <col min="2" max="2" width="47.44140625" style="9" customWidth="1"/>
    <col min="3" max="3" width="8.88671875" style="9"/>
    <col min="4" max="4" width="18.77734375" style="9" customWidth="1"/>
    <col min="5" max="5" width="6.109375" style="9" customWidth="1"/>
    <col min="6" max="6" width="1.77734375" style="9" customWidth="1"/>
    <col min="7" max="7" width="9.88671875" style="9" customWidth="1"/>
    <col min="8" max="16384" width="8.88671875" style="9"/>
  </cols>
  <sheetData>
    <row r="1" spans="2:12" ht="23.25" x14ac:dyDescent="0.35">
      <c r="B1" s="18" t="s">
        <v>215</v>
      </c>
      <c r="L1" s="20"/>
    </row>
    <row r="2" spans="2:12" ht="5.25" customHeight="1" x14ac:dyDescent="0.2">
      <c r="H2" s="19"/>
      <c r="I2" s="19"/>
      <c r="J2" s="19"/>
      <c r="K2" s="19"/>
    </row>
    <row r="3" spans="2:12" ht="27" customHeight="1" x14ac:dyDescent="0.3">
      <c r="B3" s="22" t="s">
        <v>74</v>
      </c>
      <c r="C3" s="205"/>
      <c r="D3" s="206"/>
      <c r="E3" s="28"/>
      <c r="I3" s="19"/>
      <c r="J3" s="19"/>
      <c r="K3" s="19"/>
    </row>
    <row r="4" spans="2:12" ht="5.25" customHeight="1" x14ac:dyDescent="0.3">
      <c r="B4" s="23"/>
      <c r="C4" s="10"/>
      <c r="D4" s="10"/>
      <c r="H4" s="19"/>
      <c r="I4" s="19"/>
      <c r="J4" s="19"/>
      <c r="K4" s="19"/>
    </row>
    <row r="5" spans="2:12" ht="27" customHeight="1" x14ac:dyDescent="0.3">
      <c r="B5" s="22" t="s">
        <v>87</v>
      </c>
      <c r="C5" s="192"/>
      <c r="D5" s="194"/>
      <c r="E5" s="27"/>
      <c r="H5" s="19"/>
      <c r="I5" s="19"/>
      <c r="J5" s="19"/>
      <c r="K5" s="19"/>
    </row>
    <row r="6" spans="2:12" ht="5.25" customHeight="1" x14ac:dyDescent="0.25">
      <c r="B6" s="10"/>
      <c r="H6" s="19"/>
      <c r="I6" s="19"/>
      <c r="J6" s="19"/>
      <c r="K6" s="19"/>
    </row>
    <row r="7" spans="2:12" ht="21" x14ac:dyDescent="0.35">
      <c r="B7" s="11"/>
      <c r="C7" s="210" t="s">
        <v>90</v>
      </c>
      <c r="D7" s="210"/>
      <c r="E7" s="210"/>
      <c r="F7" s="16"/>
      <c r="G7" s="16"/>
      <c r="H7" s="11"/>
      <c r="I7" s="11"/>
      <c r="J7" s="11"/>
      <c r="K7" s="11"/>
    </row>
    <row r="8" spans="2:12" ht="6.75" customHeight="1" x14ac:dyDescent="0.25">
      <c r="B8" s="11"/>
      <c r="C8" s="11"/>
      <c r="D8" s="11"/>
      <c r="E8" s="11"/>
      <c r="F8" s="11"/>
      <c r="G8" s="11"/>
      <c r="H8" s="11"/>
      <c r="I8" s="11"/>
      <c r="J8" s="11"/>
      <c r="K8" s="11"/>
    </row>
    <row r="9" spans="2:12" ht="27" customHeight="1" x14ac:dyDescent="0.2">
      <c r="B9" s="21" t="s">
        <v>88</v>
      </c>
      <c r="C9" s="192"/>
      <c r="D9" s="193"/>
      <c r="E9" s="193"/>
      <c r="F9" s="193"/>
      <c r="G9" s="193"/>
      <c r="H9" s="193"/>
      <c r="I9" s="193"/>
      <c r="J9" s="193"/>
      <c r="K9" s="194"/>
    </row>
    <row r="10" spans="2:12" ht="5.25" customHeight="1" x14ac:dyDescent="0.2">
      <c r="B10" s="21"/>
      <c r="C10" s="12"/>
      <c r="D10" s="12"/>
      <c r="E10" s="12"/>
      <c r="F10" s="12"/>
      <c r="G10" s="12"/>
      <c r="H10" s="12"/>
      <c r="I10" s="12"/>
      <c r="J10" s="12"/>
      <c r="K10" s="12"/>
    </row>
    <row r="11" spans="2:12" ht="27" customHeight="1" x14ac:dyDescent="0.2">
      <c r="B11" s="21" t="s">
        <v>71</v>
      </c>
      <c r="C11" s="207"/>
      <c r="D11" s="208"/>
      <c r="E11" s="208"/>
      <c r="F11" s="208"/>
      <c r="G11" s="208"/>
      <c r="H11" s="208"/>
      <c r="I11" s="208"/>
      <c r="J11" s="208"/>
      <c r="K11" s="209"/>
    </row>
    <row r="12" spans="2:12" ht="5.25" customHeight="1" x14ac:dyDescent="0.2">
      <c r="B12" s="21"/>
      <c r="C12" s="12"/>
      <c r="D12" s="12"/>
      <c r="E12" s="12"/>
      <c r="F12" s="12"/>
      <c r="G12" s="12"/>
      <c r="H12" s="12"/>
      <c r="I12" s="12"/>
      <c r="J12" s="12"/>
      <c r="K12" s="12"/>
    </row>
    <row r="13" spans="2:12" ht="27" customHeight="1" x14ac:dyDescent="0.2">
      <c r="B13" s="21" t="s">
        <v>72</v>
      </c>
      <c r="C13" s="207"/>
      <c r="D13" s="208"/>
      <c r="E13" s="208"/>
      <c r="F13" s="208"/>
      <c r="G13" s="208"/>
      <c r="H13" s="208"/>
      <c r="I13" s="208"/>
      <c r="J13" s="208"/>
      <c r="K13" s="209"/>
    </row>
    <row r="14" spans="2:12" ht="5.25" customHeight="1" x14ac:dyDescent="0.2">
      <c r="B14" s="21"/>
      <c r="C14" s="12"/>
      <c r="D14" s="12"/>
      <c r="E14" s="12"/>
      <c r="F14" s="12"/>
      <c r="G14" s="12"/>
      <c r="H14" s="12"/>
      <c r="I14" s="12"/>
      <c r="J14" s="12"/>
      <c r="K14" s="12"/>
    </row>
    <row r="15" spans="2:12" ht="27" customHeight="1" x14ac:dyDescent="0.2">
      <c r="B15" s="21" t="s">
        <v>73</v>
      </c>
      <c r="C15" s="207"/>
      <c r="D15" s="208"/>
      <c r="E15" s="208"/>
      <c r="F15" s="208"/>
      <c r="G15" s="208"/>
      <c r="H15" s="208"/>
      <c r="I15" s="208"/>
      <c r="J15" s="208"/>
      <c r="K15" s="209"/>
    </row>
    <row r="16" spans="2:12" ht="5.25" customHeight="1" x14ac:dyDescent="0.3">
      <c r="B16" s="15"/>
      <c r="C16" s="13"/>
      <c r="D16" s="13"/>
      <c r="E16" s="13"/>
      <c r="F16" s="13"/>
      <c r="G16" s="14"/>
      <c r="H16" s="14"/>
      <c r="I16" s="14"/>
      <c r="J16" s="14"/>
      <c r="K16" s="14"/>
    </row>
    <row r="17" spans="2:11" ht="21" x14ac:dyDescent="0.35">
      <c r="C17" s="25" t="s">
        <v>218</v>
      </c>
      <c r="D17" s="25"/>
      <c r="E17" s="25"/>
    </row>
    <row r="18" spans="2:11" ht="4.5" customHeight="1" x14ac:dyDescent="0.35">
      <c r="C18" s="25"/>
      <c r="D18" s="25"/>
      <c r="E18" s="25"/>
    </row>
    <row r="19" spans="2:11" ht="27" customHeight="1" x14ac:dyDescent="0.2">
      <c r="B19" s="21" t="s">
        <v>217</v>
      </c>
      <c r="C19" s="192"/>
      <c r="D19" s="194"/>
      <c r="E19" s="26"/>
      <c r="F19" s="24"/>
      <c r="G19" s="24"/>
      <c r="H19" s="24"/>
      <c r="I19" s="24"/>
      <c r="J19" s="24"/>
      <c r="K19" s="24"/>
    </row>
    <row r="20" spans="2:11" ht="5.25" customHeight="1" x14ac:dyDescent="0.3">
      <c r="B20" s="15"/>
      <c r="C20" s="13"/>
      <c r="D20" s="13"/>
      <c r="E20" s="13"/>
      <c r="F20" s="13"/>
      <c r="G20" s="14"/>
      <c r="H20" s="14"/>
      <c r="I20" s="14"/>
      <c r="J20" s="14"/>
      <c r="K20" s="14"/>
    </row>
    <row r="21" spans="2:11" ht="24.75" customHeight="1" x14ac:dyDescent="0.25">
      <c r="B21" s="21" t="s">
        <v>221</v>
      </c>
      <c r="C21" s="192"/>
      <c r="D21" s="193"/>
      <c r="E21" s="193"/>
      <c r="F21" s="194"/>
      <c r="G21" s="44" t="s">
        <v>222</v>
      </c>
      <c r="H21" s="192"/>
      <c r="I21" s="193"/>
      <c r="J21" s="193"/>
      <c r="K21" s="194"/>
    </row>
    <row r="22" spans="2:11" ht="5.25" customHeight="1" x14ac:dyDescent="0.3">
      <c r="B22" s="15"/>
      <c r="C22" s="13"/>
      <c r="D22" s="13"/>
      <c r="E22" s="13"/>
      <c r="F22" s="13"/>
      <c r="G22" s="14"/>
      <c r="H22" s="14"/>
      <c r="I22" s="14"/>
      <c r="J22" s="14"/>
      <c r="K22" s="14"/>
    </row>
    <row r="23" spans="2:11" ht="15.75" customHeight="1" x14ac:dyDescent="0.2">
      <c r="B23" s="195" t="s">
        <v>89</v>
      </c>
      <c r="C23" s="196"/>
      <c r="D23" s="197"/>
      <c r="E23" s="197"/>
      <c r="F23" s="197"/>
      <c r="G23" s="197"/>
      <c r="H23" s="197"/>
      <c r="I23" s="197"/>
      <c r="J23" s="197"/>
      <c r="K23" s="198"/>
    </row>
    <row r="24" spans="2:11" ht="15" customHeight="1" x14ac:dyDescent="0.2">
      <c r="B24" s="195"/>
      <c r="C24" s="199"/>
      <c r="D24" s="200"/>
      <c r="E24" s="200"/>
      <c r="F24" s="200"/>
      <c r="G24" s="200"/>
      <c r="H24" s="200"/>
      <c r="I24" s="200"/>
      <c r="J24" s="200"/>
      <c r="K24" s="201"/>
    </row>
    <row r="25" spans="2:11" ht="15" customHeight="1" x14ac:dyDescent="0.2">
      <c r="B25" s="195"/>
      <c r="C25" s="199"/>
      <c r="D25" s="200"/>
      <c r="E25" s="200"/>
      <c r="F25" s="200"/>
      <c r="G25" s="200"/>
      <c r="H25" s="200"/>
      <c r="I25" s="200"/>
      <c r="J25" s="200"/>
      <c r="K25" s="201"/>
    </row>
    <row r="26" spans="2:11" ht="15" customHeight="1" x14ac:dyDescent="0.2">
      <c r="B26" s="195"/>
      <c r="C26" s="199"/>
      <c r="D26" s="200"/>
      <c r="E26" s="200"/>
      <c r="F26" s="200"/>
      <c r="G26" s="200"/>
      <c r="H26" s="200"/>
      <c r="I26" s="200"/>
      <c r="J26" s="200"/>
      <c r="K26" s="201"/>
    </row>
    <row r="27" spans="2:11" ht="15" customHeight="1" x14ac:dyDescent="0.2">
      <c r="B27" s="195"/>
      <c r="C27" s="199"/>
      <c r="D27" s="200"/>
      <c r="E27" s="200"/>
      <c r="F27" s="200"/>
      <c r="G27" s="200"/>
      <c r="H27" s="200"/>
      <c r="I27" s="200"/>
      <c r="J27" s="200"/>
      <c r="K27" s="201"/>
    </row>
    <row r="28" spans="2:11" ht="15" customHeight="1" x14ac:dyDescent="0.2">
      <c r="B28" s="195"/>
      <c r="C28" s="199"/>
      <c r="D28" s="200"/>
      <c r="E28" s="200"/>
      <c r="F28" s="200"/>
      <c r="G28" s="200"/>
      <c r="H28" s="200"/>
      <c r="I28" s="200"/>
      <c r="J28" s="200"/>
      <c r="K28" s="201"/>
    </row>
    <row r="29" spans="2:11" ht="15" customHeight="1" x14ac:dyDescent="0.2">
      <c r="B29" s="195"/>
      <c r="C29" s="199"/>
      <c r="D29" s="200"/>
      <c r="E29" s="200"/>
      <c r="F29" s="200"/>
      <c r="G29" s="200"/>
      <c r="H29" s="200"/>
      <c r="I29" s="200"/>
      <c r="J29" s="200"/>
      <c r="K29" s="201"/>
    </row>
    <row r="30" spans="2:11" ht="15" customHeight="1" x14ac:dyDescent="0.2">
      <c r="B30" s="195"/>
      <c r="C30" s="199"/>
      <c r="D30" s="200"/>
      <c r="E30" s="200"/>
      <c r="F30" s="200"/>
      <c r="G30" s="200"/>
      <c r="H30" s="200"/>
      <c r="I30" s="200"/>
      <c r="J30" s="200"/>
      <c r="K30" s="201"/>
    </row>
    <row r="31" spans="2:11" ht="15" customHeight="1" x14ac:dyDescent="0.2">
      <c r="B31" s="195"/>
      <c r="C31" s="199"/>
      <c r="D31" s="200"/>
      <c r="E31" s="200"/>
      <c r="F31" s="200"/>
      <c r="G31" s="200"/>
      <c r="H31" s="200"/>
      <c r="I31" s="200"/>
      <c r="J31" s="200"/>
      <c r="K31" s="201"/>
    </row>
    <row r="32" spans="2:11" ht="15" customHeight="1" x14ac:dyDescent="0.2">
      <c r="B32" s="195"/>
      <c r="C32" s="199"/>
      <c r="D32" s="200"/>
      <c r="E32" s="200"/>
      <c r="F32" s="200"/>
      <c r="G32" s="200"/>
      <c r="H32" s="200"/>
      <c r="I32" s="200"/>
      <c r="J32" s="200"/>
      <c r="K32" s="201"/>
    </row>
    <row r="33" spans="2:11" ht="15" customHeight="1" x14ac:dyDescent="0.2">
      <c r="B33" s="195"/>
      <c r="C33" s="199"/>
      <c r="D33" s="200"/>
      <c r="E33" s="200"/>
      <c r="F33" s="200"/>
      <c r="G33" s="200"/>
      <c r="H33" s="200"/>
      <c r="I33" s="200"/>
      <c r="J33" s="200"/>
      <c r="K33" s="201"/>
    </row>
    <row r="34" spans="2:11" ht="15" customHeight="1" x14ac:dyDescent="0.2">
      <c r="B34" s="195"/>
      <c r="C34" s="199"/>
      <c r="D34" s="200"/>
      <c r="E34" s="200"/>
      <c r="F34" s="200"/>
      <c r="G34" s="200"/>
      <c r="H34" s="200"/>
      <c r="I34" s="200"/>
      <c r="J34" s="200"/>
      <c r="K34" s="201"/>
    </row>
    <row r="35" spans="2:11" ht="15" customHeight="1" x14ac:dyDescent="0.2">
      <c r="B35" s="195"/>
      <c r="C35" s="199"/>
      <c r="D35" s="200"/>
      <c r="E35" s="200"/>
      <c r="F35" s="200"/>
      <c r="G35" s="200"/>
      <c r="H35" s="200"/>
      <c r="I35" s="200"/>
      <c r="J35" s="200"/>
      <c r="K35" s="201"/>
    </row>
    <row r="36" spans="2:11" ht="15" customHeight="1" x14ac:dyDescent="0.2">
      <c r="B36" s="195"/>
      <c r="C36" s="199"/>
      <c r="D36" s="200"/>
      <c r="E36" s="200"/>
      <c r="F36" s="200"/>
      <c r="G36" s="200"/>
      <c r="H36" s="200"/>
      <c r="I36" s="200"/>
      <c r="J36" s="200"/>
      <c r="K36" s="201"/>
    </row>
    <row r="37" spans="2:11" ht="15" customHeight="1" x14ac:dyDescent="0.2">
      <c r="B37" s="195"/>
      <c r="C37" s="199"/>
      <c r="D37" s="200"/>
      <c r="E37" s="200"/>
      <c r="F37" s="200"/>
      <c r="G37" s="200"/>
      <c r="H37" s="200"/>
      <c r="I37" s="200"/>
      <c r="J37" s="200"/>
      <c r="K37" s="201"/>
    </row>
    <row r="38" spans="2:11" ht="15" customHeight="1" x14ac:dyDescent="0.2">
      <c r="B38" s="195"/>
      <c r="C38" s="202"/>
      <c r="D38" s="203"/>
      <c r="E38" s="203"/>
      <c r="F38" s="203"/>
      <c r="G38" s="203"/>
      <c r="H38" s="203"/>
      <c r="I38" s="203"/>
      <c r="J38" s="203"/>
      <c r="K38" s="204"/>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topLeftCell="A49" zoomScale="90" zoomScaleNormal="90" workbookViewId="0">
      <selection activeCell="B23" sqref="B23:B38"/>
    </sheetView>
  </sheetViews>
  <sheetFormatPr defaultColWidth="8.88671875" defaultRowHeight="12.75" x14ac:dyDescent="0.2"/>
  <cols>
    <col min="1" max="1" width="4.33203125" style="64" customWidth="1"/>
    <col min="2" max="2" width="45.44140625" style="66" customWidth="1"/>
    <col min="3" max="3" width="48" style="66" customWidth="1"/>
    <col min="4" max="4" width="33.21875" style="66" customWidth="1"/>
    <col min="5" max="16384" width="8.88671875" style="66"/>
  </cols>
  <sheetData>
    <row r="1" spans="1:4" s="52" customFormat="1" ht="15" x14ac:dyDescent="0.2">
      <c r="A1" s="53"/>
      <c r="B1" s="60" t="s">
        <v>58</v>
      </c>
      <c r="C1" s="61" t="s">
        <v>65</v>
      </c>
      <c r="D1" s="60" t="s">
        <v>59</v>
      </c>
    </row>
    <row r="2" spans="1:4" x14ac:dyDescent="0.2">
      <c r="B2" s="65" t="s">
        <v>213</v>
      </c>
      <c r="C2" s="48" t="s">
        <v>201</v>
      </c>
      <c r="D2" s="65" t="s">
        <v>128</v>
      </c>
    </row>
    <row r="3" spans="1:4" x14ac:dyDescent="0.2">
      <c r="B3" s="65" t="s">
        <v>213</v>
      </c>
      <c r="C3" s="48" t="s">
        <v>202</v>
      </c>
      <c r="D3" s="65" t="s">
        <v>60</v>
      </c>
    </row>
    <row r="4" spans="1:4" x14ac:dyDescent="0.2">
      <c r="B4" s="65" t="s">
        <v>213</v>
      </c>
      <c r="C4" s="48" t="s">
        <v>203</v>
      </c>
      <c r="D4" s="65" t="s">
        <v>60</v>
      </c>
    </row>
    <row r="5" spans="1:4" x14ac:dyDescent="0.2">
      <c r="B5" s="65" t="s">
        <v>213</v>
      </c>
      <c r="C5" s="48" t="s">
        <v>290</v>
      </c>
      <c r="D5" s="65" t="s">
        <v>60</v>
      </c>
    </row>
    <row r="6" spans="1:4" x14ac:dyDescent="0.2">
      <c r="B6" s="65" t="s">
        <v>213</v>
      </c>
      <c r="C6" s="48" t="s">
        <v>204</v>
      </c>
      <c r="D6" s="65" t="s">
        <v>60</v>
      </c>
    </row>
    <row r="7" spans="1:4" x14ac:dyDescent="0.2">
      <c r="B7" s="65" t="s">
        <v>205</v>
      </c>
      <c r="C7" s="65" t="s">
        <v>130</v>
      </c>
      <c r="D7" s="65" t="s">
        <v>123</v>
      </c>
    </row>
    <row r="8" spans="1:4" x14ac:dyDescent="0.2">
      <c r="B8" s="65" t="s">
        <v>205</v>
      </c>
      <c r="C8" s="48" t="s">
        <v>205</v>
      </c>
      <c r="D8" s="65" t="s">
        <v>128</v>
      </c>
    </row>
    <row r="9" spans="1:4" x14ac:dyDescent="0.2">
      <c r="B9" s="65" t="s">
        <v>205</v>
      </c>
      <c r="C9" s="48" t="s">
        <v>206</v>
      </c>
      <c r="D9" s="65" t="s">
        <v>123</v>
      </c>
    </row>
    <row r="10" spans="1:4" x14ac:dyDescent="0.2">
      <c r="B10" s="65" t="s">
        <v>205</v>
      </c>
      <c r="C10" s="48" t="s">
        <v>294</v>
      </c>
      <c r="D10" s="65" t="s">
        <v>61</v>
      </c>
    </row>
    <row r="11" spans="1:4" x14ac:dyDescent="0.2">
      <c r="B11" s="65" t="s">
        <v>207</v>
      </c>
      <c r="C11" s="65" t="s">
        <v>207</v>
      </c>
      <c r="D11" s="65" t="s">
        <v>60</v>
      </c>
    </row>
    <row r="12" spans="1:4" x14ac:dyDescent="0.2">
      <c r="A12" s="66"/>
      <c r="B12" s="65" t="s">
        <v>283</v>
      </c>
      <c r="C12" s="65" t="s">
        <v>283</v>
      </c>
      <c r="D12" s="65" t="s">
        <v>60</v>
      </c>
    </row>
    <row r="13" spans="1:4" x14ac:dyDescent="0.2">
      <c r="B13" s="65" t="s">
        <v>315</v>
      </c>
      <c r="C13" s="48" t="s">
        <v>234</v>
      </c>
      <c r="D13" s="65" t="s">
        <v>160</v>
      </c>
    </row>
    <row r="14" spans="1:4" x14ac:dyDescent="0.2">
      <c r="B14" s="65" t="s">
        <v>315</v>
      </c>
      <c r="C14" s="49" t="s">
        <v>236</v>
      </c>
      <c r="D14" s="65" t="s">
        <v>123</v>
      </c>
    </row>
    <row r="15" spans="1:4" x14ac:dyDescent="0.2">
      <c r="B15" s="65" t="s">
        <v>315</v>
      </c>
      <c r="C15" s="49" t="s">
        <v>237</v>
      </c>
      <c r="D15" s="65" t="s">
        <v>123</v>
      </c>
    </row>
    <row r="16" spans="1:4" x14ac:dyDescent="0.2">
      <c r="B16" s="65" t="s">
        <v>315</v>
      </c>
      <c r="C16" s="49" t="s">
        <v>212</v>
      </c>
      <c r="D16" s="65" t="s">
        <v>123</v>
      </c>
    </row>
    <row r="17" spans="1:4" x14ac:dyDescent="0.2">
      <c r="B17" s="65" t="s">
        <v>315</v>
      </c>
      <c r="C17" s="48" t="s">
        <v>315</v>
      </c>
      <c r="D17" s="65" t="s">
        <v>128</v>
      </c>
    </row>
    <row r="18" spans="1:4" x14ac:dyDescent="0.2">
      <c r="B18" s="65" t="s">
        <v>315</v>
      </c>
      <c r="C18" s="65" t="s">
        <v>27</v>
      </c>
      <c r="D18" s="65" t="s">
        <v>123</v>
      </c>
    </row>
    <row r="19" spans="1:4" x14ac:dyDescent="0.2">
      <c r="B19" s="65" t="s">
        <v>315</v>
      </c>
      <c r="C19" s="65" t="s">
        <v>28</v>
      </c>
      <c r="D19" s="65" t="s">
        <v>123</v>
      </c>
    </row>
    <row r="20" spans="1:4" x14ac:dyDescent="0.2">
      <c r="B20" s="65" t="s">
        <v>315</v>
      </c>
      <c r="C20" s="65" t="s">
        <v>162</v>
      </c>
      <c r="D20" s="65" t="s">
        <v>123</v>
      </c>
    </row>
    <row r="21" spans="1:4" x14ac:dyDescent="0.2">
      <c r="B21" s="65" t="s">
        <v>315</v>
      </c>
      <c r="C21" s="48" t="s">
        <v>304</v>
      </c>
      <c r="D21" s="65" t="s">
        <v>61</v>
      </c>
    </row>
    <row r="22" spans="1:4" x14ac:dyDescent="0.2">
      <c r="B22" s="65" t="s">
        <v>315</v>
      </c>
      <c r="C22" s="49" t="s">
        <v>13</v>
      </c>
      <c r="D22" s="65" t="s">
        <v>123</v>
      </c>
    </row>
    <row r="23" spans="1:4" x14ac:dyDescent="0.2">
      <c r="B23" s="65" t="s">
        <v>315</v>
      </c>
      <c r="C23" s="65" t="s">
        <v>238</v>
      </c>
      <c r="D23" s="65" t="s">
        <v>123</v>
      </c>
    </row>
    <row r="24" spans="1:4" x14ac:dyDescent="0.2">
      <c r="B24" s="65" t="s">
        <v>315</v>
      </c>
      <c r="C24" s="49" t="s">
        <v>239</v>
      </c>
      <c r="D24" s="65" t="s">
        <v>123</v>
      </c>
    </row>
    <row r="25" spans="1:4" x14ac:dyDescent="0.2">
      <c r="B25" s="65" t="s">
        <v>315</v>
      </c>
      <c r="C25" s="49" t="s">
        <v>126</v>
      </c>
      <c r="D25" s="65" t="s">
        <v>123</v>
      </c>
    </row>
    <row r="26" spans="1:4" x14ac:dyDescent="0.2">
      <c r="B26" s="65" t="s">
        <v>315</v>
      </c>
      <c r="C26" s="49" t="s">
        <v>209</v>
      </c>
      <c r="D26" s="65" t="s">
        <v>61</v>
      </c>
    </row>
    <row r="27" spans="1:4" x14ac:dyDescent="0.2">
      <c r="A27" s="66"/>
      <c r="B27" s="65" t="s">
        <v>315</v>
      </c>
      <c r="C27" s="48" t="s">
        <v>177</v>
      </c>
      <c r="D27" s="65" t="s">
        <v>60</v>
      </c>
    </row>
    <row r="28" spans="1:4" x14ac:dyDescent="0.2">
      <c r="A28" s="66"/>
      <c r="B28" s="65" t="s">
        <v>315</v>
      </c>
      <c r="C28" s="48" t="s">
        <v>15</v>
      </c>
      <c r="D28" s="65" t="s">
        <v>123</v>
      </c>
    </row>
    <row r="29" spans="1:4" x14ac:dyDescent="0.2">
      <c r="A29" s="66"/>
      <c r="B29" s="65" t="s">
        <v>315</v>
      </c>
      <c r="C29" s="49" t="s">
        <v>235</v>
      </c>
      <c r="D29" s="65" t="s">
        <v>61</v>
      </c>
    </row>
    <row r="30" spans="1:4" x14ac:dyDescent="0.2">
      <c r="A30" s="66"/>
      <c r="B30" s="65" t="s">
        <v>315</v>
      </c>
      <c r="C30" s="48" t="s">
        <v>16</v>
      </c>
      <c r="D30" s="65" t="s">
        <v>123</v>
      </c>
    </row>
    <row r="31" spans="1:4" x14ac:dyDescent="0.2">
      <c r="A31" s="66"/>
      <c r="B31" s="65" t="s">
        <v>315</v>
      </c>
      <c r="C31" s="49" t="s">
        <v>40</v>
      </c>
      <c r="D31" s="65" t="s">
        <v>123</v>
      </c>
    </row>
    <row r="32" spans="1:4" x14ac:dyDescent="0.2">
      <c r="A32" s="66"/>
      <c r="B32" s="65" t="s">
        <v>315</v>
      </c>
      <c r="C32" s="65" t="s">
        <v>302</v>
      </c>
      <c r="D32" s="65" t="s">
        <v>61</v>
      </c>
    </row>
    <row r="33" spans="1:5" x14ac:dyDescent="0.2">
      <c r="A33" s="66"/>
      <c r="B33" s="65" t="s">
        <v>315</v>
      </c>
      <c r="C33" s="65" t="s">
        <v>240</v>
      </c>
      <c r="D33" s="65" t="s">
        <v>123</v>
      </c>
    </row>
    <row r="34" spans="1:5" x14ac:dyDescent="0.2">
      <c r="A34" s="66"/>
      <c r="B34" s="65" t="s">
        <v>315</v>
      </c>
      <c r="C34" s="49" t="s">
        <v>309</v>
      </c>
      <c r="D34" s="65" t="s">
        <v>123</v>
      </c>
    </row>
    <row r="35" spans="1:5" x14ac:dyDescent="0.2">
      <c r="A35" s="66"/>
      <c r="B35" s="65" t="s">
        <v>315</v>
      </c>
      <c r="C35" s="49" t="s">
        <v>211</v>
      </c>
      <c r="D35" s="65" t="s">
        <v>61</v>
      </c>
    </row>
    <row r="36" spans="1:5" x14ac:dyDescent="0.2">
      <c r="A36" s="66"/>
      <c r="B36" s="65" t="s">
        <v>315</v>
      </c>
      <c r="C36" s="48" t="s">
        <v>226</v>
      </c>
      <c r="D36" s="65" t="s">
        <v>61</v>
      </c>
    </row>
    <row r="37" spans="1:5" x14ac:dyDescent="0.2">
      <c r="B37" s="65" t="s">
        <v>315</v>
      </c>
      <c r="C37" s="49" t="s">
        <v>18</v>
      </c>
      <c r="D37" s="65" t="s">
        <v>123</v>
      </c>
    </row>
    <row r="38" spans="1:5" s="51" customFormat="1" x14ac:dyDescent="0.2">
      <c r="A38" s="64"/>
      <c r="B38" s="65" t="s">
        <v>242</v>
      </c>
      <c r="C38" s="49" t="s">
        <v>242</v>
      </c>
      <c r="D38" s="65" t="s">
        <v>128</v>
      </c>
      <c r="E38" s="66"/>
    </row>
    <row r="39" spans="1:5" x14ac:dyDescent="0.2">
      <c r="B39" s="65" t="s">
        <v>242</v>
      </c>
      <c r="C39" s="49" t="s">
        <v>303</v>
      </c>
      <c r="D39" s="65" t="s">
        <v>123</v>
      </c>
    </row>
    <row r="40" spans="1:5" x14ac:dyDescent="0.2">
      <c r="B40" s="65" t="s">
        <v>242</v>
      </c>
      <c r="C40" s="48" t="s">
        <v>243</v>
      </c>
      <c r="D40" s="65" t="s">
        <v>123</v>
      </c>
    </row>
    <row r="41" spans="1:5" x14ac:dyDescent="0.2">
      <c r="B41" s="65" t="s">
        <v>242</v>
      </c>
      <c r="C41" s="48" t="s">
        <v>277</v>
      </c>
      <c r="D41" s="65" t="s">
        <v>123</v>
      </c>
    </row>
    <row r="42" spans="1:5" x14ac:dyDescent="0.2">
      <c r="B42" s="65" t="s">
        <v>242</v>
      </c>
      <c r="C42" s="48" t="s">
        <v>19</v>
      </c>
      <c r="D42" s="65" t="s">
        <v>123</v>
      </c>
    </row>
    <row r="43" spans="1:5" x14ac:dyDescent="0.2">
      <c r="B43" s="65" t="s">
        <v>242</v>
      </c>
      <c r="C43" s="48" t="s">
        <v>20</v>
      </c>
      <c r="D43" s="65" t="s">
        <v>61</v>
      </c>
    </row>
    <row r="44" spans="1:5" x14ac:dyDescent="0.2">
      <c r="B44" s="65" t="s">
        <v>242</v>
      </c>
      <c r="C44" s="49" t="s">
        <v>21</v>
      </c>
      <c r="D44" s="65" t="s">
        <v>61</v>
      </c>
    </row>
    <row r="45" spans="1:5" x14ac:dyDescent="0.2">
      <c r="B45" s="65" t="s">
        <v>242</v>
      </c>
      <c r="C45" s="48" t="s">
        <v>22</v>
      </c>
      <c r="D45" s="65" t="s">
        <v>123</v>
      </c>
    </row>
    <row r="46" spans="1:5" x14ac:dyDescent="0.2">
      <c r="B46" s="65" t="s">
        <v>244</v>
      </c>
      <c r="C46" s="65" t="s">
        <v>129</v>
      </c>
      <c r="D46" s="65" t="s">
        <v>123</v>
      </c>
    </row>
    <row r="47" spans="1:5" x14ac:dyDescent="0.2">
      <c r="B47" s="65" t="s">
        <v>244</v>
      </c>
      <c r="C47" s="65" t="s">
        <v>296</v>
      </c>
      <c r="D47" s="65" t="s">
        <v>123</v>
      </c>
    </row>
    <row r="48" spans="1:5" x14ac:dyDescent="0.2">
      <c r="A48" s="66"/>
      <c r="B48" s="65" t="s">
        <v>244</v>
      </c>
      <c r="C48" s="65" t="s">
        <v>131</v>
      </c>
      <c r="D48" s="65" t="s">
        <v>123</v>
      </c>
    </row>
    <row r="49" spans="1:4" x14ac:dyDescent="0.2">
      <c r="A49" s="66"/>
      <c r="B49" s="65" t="s">
        <v>244</v>
      </c>
      <c r="C49" s="65" t="s">
        <v>132</v>
      </c>
      <c r="D49" s="65" t="s">
        <v>123</v>
      </c>
    </row>
    <row r="50" spans="1:4" x14ac:dyDescent="0.2">
      <c r="A50" s="66"/>
      <c r="B50" s="65" t="s">
        <v>244</v>
      </c>
      <c r="C50" s="65" t="s">
        <v>244</v>
      </c>
      <c r="D50" s="65" t="s">
        <v>128</v>
      </c>
    </row>
    <row r="51" spans="1:4" x14ac:dyDescent="0.2">
      <c r="A51" s="66"/>
      <c r="B51" s="65" t="s">
        <v>244</v>
      </c>
      <c r="C51" s="65" t="s">
        <v>133</v>
      </c>
      <c r="D51" s="65" t="s">
        <v>123</v>
      </c>
    </row>
    <row r="52" spans="1:4" x14ac:dyDescent="0.2">
      <c r="A52" s="66"/>
      <c r="B52" s="65" t="s">
        <v>244</v>
      </c>
      <c r="C52" s="48" t="s">
        <v>134</v>
      </c>
      <c r="D52" s="65" t="s">
        <v>123</v>
      </c>
    </row>
    <row r="53" spans="1:4" x14ac:dyDescent="0.2">
      <c r="A53" s="66"/>
      <c r="B53" s="65" t="s">
        <v>244</v>
      </c>
      <c r="C53" s="65" t="s">
        <v>297</v>
      </c>
      <c r="D53" s="65" t="s">
        <v>123</v>
      </c>
    </row>
    <row r="54" spans="1:4" x14ac:dyDescent="0.2">
      <c r="A54" s="66"/>
      <c r="B54" s="65" t="s">
        <v>244</v>
      </c>
      <c r="C54" s="65" t="s">
        <v>245</v>
      </c>
      <c r="D54" s="65" t="s">
        <v>123</v>
      </c>
    </row>
    <row r="55" spans="1:4" x14ac:dyDescent="0.2">
      <c r="A55" s="66"/>
      <c r="B55" s="65" t="s">
        <v>244</v>
      </c>
      <c r="C55" s="65" t="s">
        <v>135</v>
      </c>
      <c r="D55" s="65" t="s">
        <v>123</v>
      </c>
    </row>
    <row r="56" spans="1:4" x14ac:dyDescent="0.2">
      <c r="A56" s="66"/>
      <c r="B56" s="65" t="s">
        <v>244</v>
      </c>
      <c r="C56" s="65" t="s">
        <v>136</v>
      </c>
      <c r="D56" s="65" t="s">
        <v>123</v>
      </c>
    </row>
    <row r="57" spans="1:4" x14ac:dyDescent="0.2">
      <c r="A57" s="66"/>
      <c r="B57" s="65" t="s">
        <v>244</v>
      </c>
      <c r="C57" s="65" t="s">
        <v>184</v>
      </c>
      <c r="D57" s="65" t="s">
        <v>123</v>
      </c>
    </row>
    <row r="58" spans="1:4" x14ac:dyDescent="0.2">
      <c r="A58" s="66"/>
      <c r="B58" s="65" t="s">
        <v>244</v>
      </c>
      <c r="C58" s="65" t="s">
        <v>178</v>
      </c>
      <c r="D58" s="65" t="s">
        <v>61</v>
      </c>
    </row>
    <row r="59" spans="1:4" x14ac:dyDescent="0.2">
      <c r="A59" s="66"/>
      <c r="B59" s="65" t="s">
        <v>244</v>
      </c>
      <c r="C59" s="65" t="s">
        <v>137</v>
      </c>
      <c r="D59" s="65" t="s">
        <v>123</v>
      </c>
    </row>
    <row r="60" spans="1:4" x14ac:dyDescent="0.2">
      <c r="A60" s="66"/>
      <c r="B60" s="65" t="s">
        <v>244</v>
      </c>
      <c r="C60" s="65" t="s">
        <v>23</v>
      </c>
      <c r="D60" s="65" t="s">
        <v>123</v>
      </c>
    </row>
    <row r="61" spans="1:4" x14ac:dyDescent="0.2">
      <c r="A61" s="66"/>
      <c r="B61" s="65" t="s">
        <v>244</v>
      </c>
      <c r="C61" s="65" t="s">
        <v>138</v>
      </c>
      <c r="D61" s="65" t="s">
        <v>123</v>
      </c>
    </row>
    <row r="62" spans="1:4" x14ac:dyDescent="0.2">
      <c r="A62" s="66"/>
      <c r="B62" s="65" t="s">
        <v>244</v>
      </c>
      <c r="C62" s="65" t="s">
        <v>139</v>
      </c>
      <c r="D62" s="65" t="s">
        <v>123</v>
      </c>
    </row>
    <row r="63" spans="1:4" x14ac:dyDescent="0.2">
      <c r="A63" s="66"/>
      <c r="B63" s="65" t="s">
        <v>244</v>
      </c>
      <c r="C63" s="65" t="s">
        <v>140</v>
      </c>
      <c r="D63" s="65" t="s">
        <v>123</v>
      </c>
    </row>
    <row r="64" spans="1:4" x14ac:dyDescent="0.2">
      <c r="A64" s="66"/>
      <c r="B64" s="65" t="s">
        <v>244</v>
      </c>
      <c r="C64" s="65" t="s">
        <v>24</v>
      </c>
      <c r="D64" s="65" t="s">
        <v>123</v>
      </c>
    </row>
    <row r="65" spans="1:4" x14ac:dyDescent="0.2">
      <c r="A65" s="66"/>
      <c r="B65" s="65" t="s">
        <v>244</v>
      </c>
      <c r="C65" s="65" t="s">
        <v>298</v>
      </c>
      <c r="D65" s="65" t="s">
        <v>123</v>
      </c>
    </row>
    <row r="66" spans="1:4" x14ac:dyDescent="0.2">
      <c r="A66" s="66"/>
      <c r="B66" s="65" t="s">
        <v>244</v>
      </c>
      <c r="C66" s="65" t="s">
        <v>25</v>
      </c>
      <c r="D66" s="65" t="s">
        <v>61</v>
      </c>
    </row>
    <row r="67" spans="1:4" x14ac:dyDescent="0.2">
      <c r="A67" s="66"/>
      <c r="B67" s="65" t="s">
        <v>244</v>
      </c>
      <c r="C67" s="65" t="s">
        <v>299</v>
      </c>
      <c r="D67" s="65" t="s">
        <v>123</v>
      </c>
    </row>
    <row r="68" spans="1:4" x14ac:dyDescent="0.2">
      <c r="A68" s="66"/>
      <c r="B68" s="65" t="s">
        <v>244</v>
      </c>
      <c r="C68" s="65" t="s">
        <v>300</v>
      </c>
      <c r="D68" s="65" t="s">
        <v>123</v>
      </c>
    </row>
    <row r="69" spans="1:4" x14ac:dyDescent="0.2">
      <c r="A69" s="66"/>
      <c r="B69" s="65" t="s">
        <v>244</v>
      </c>
      <c r="C69" s="65" t="s">
        <v>141</v>
      </c>
      <c r="D69" s="65" t="s">
        <v>123</v>
      </c>
    </row>
    <row r="70" spans="1:4" x14ac:dyDescent="0.2">
      <c r="A70" s="66"/>
      <c r="B70" s="65" t="s">
        <v>244</v>
      </c>
      <c r="C70" s="65" t="s">
        <v>301</v>
      </c>
      <c r="D70" s="65" t="s">
        <v>123</v>
      </c>
    </row>
    <row r="71" spans="1:4" x14ac:dyDescent="0.2">
      <c r="A71" s="66"/>
      <c r="B71" s="65" t="s">
        <v>244</v>
      </c>
      <c r="C71" s="65" t="s">
        <v>142</v>
      </c>
      <c r="D71" s="65" t="s">
        <v>123</v>
      </c>
    </row>
    <row r="72" spans="1:4" x14ac:dyDescent="0.2">
      <c r="A72" s="66"/>
      <c r="B72" s="65" t="s">
        <v>244</v>
      </c>
      <c r="C72" s="65" t="s">
        <v>143</v>
      </c>
      <c r="D72" s="65" t="s">
        <v>123</v>
      </c>
    </row>
    <row r="73" spans="1:4" x14ac:dyDescent="0.2">
      <c r="A73" s="66"/>
      <c r="B73" s="65" t="s">
        <v>244</v>
      </c>
      <c r="C73" s="65" t="s">
        <v>26</v>
      </c>
      <c r="D73" s="65" t="s">
        <v>123</v>
      </c>
    </row>
    <row r="74" spans="1:4" x14ac:dyDescent="0.2">
      <c r="A74" s="66"/>
      <c r="B74" s="65" t="s">
        <v>244</v>
      </c>
      <c r="C74" s="65" t="s">
        <v>246</v>
      </c>
      <c r="D74" s="65" t="s">
        <v>123</v>
      </c>
    </row>
    <row r="75" spans="1:4" x14ac:dyDescent="0.2">
      <c r="A75" s="66"/>
      <c r="B75" s="65" t="s">
        <v>244</v>
      </c>
      <c r="C75" s="65" t="s">
        <v>144</v>
      </c>
      <c r="D75" s="65" t="s">
        <v>123</v>
      </c>
    </row>
    <row r="76" spans="1:4" x14ac:dyDescent="0.2">
      <c r="A76" s="66"/>
      <c r="B76" s="65" t="s">
        <v>244</v>
      </c>
      <c r="C76" s="65" t="s">
        <v>145</v>
      </c>
      <c r="D76" s="65" t="s">
        <v>123</v>
      </c>
    </row>
    <row r="77" spans="1:4" x14ac:dyDescent="0.2">
      <c r="A77" s="66"/>
      <c r="B77" s="65" t="s">
        <v>146</v>
      </c>
      <c r="C77" s="65" t="s">
        <v>124</v>
      </c>
      <c r="D77" s="65" t="s">
        <v>123</v>
      </c>
    </row>
    <row r="78" spans="1:4" x14ac:dyDescent="0.2">
      <c r="A78" s="66"/>
      <c r="B78" s="65" t="s">
        <v>146</v>
      </c>
      <c r="C78" s="49" t="s">
        <v>146</v>
      </c>
      <c r="D78" s="65" t="s">
        <v>128</v>
      </c>
    </row>
    <row r="79" spans="1:4" x14ac:dyDescent="0.2">
      <c r="A79" s="66"/>
      <c r="B79" s="65" t="s">
        <v>146</v>
      </c>
      <c r="C79" s="65" t="s">
        <v>247</v>
      </c>
      <c r="D79" s="65" t="s">
        <v>61</v>
      </c>
    </row>
    <row r="80" spans="1:4" x14ac:dyDescent="0.2">
      <c r="A80" s="66"/>
      <c r="B80" s="65" t="s">
        <v>146</v>
      </c>
      <c r="C80" s="65" t="s">
        <v>125</v>
      </c>
      <c r="D80" s="65" t="s">
        <v>123</v>
      </c>
    </row>
    <row r="81" spans="1:4" x14ac:dyDescent="0.2">
      <c r="A81" s="66"/>
      <c r="B81" s="65" t="s">
        <v>146</v>
      </c>
      <c r="C81" s="49" t="s">
        <v>265</v>
      </c>
      <c r="D81" s="65" t="s">
        <v>123</v>
      </c>
    </row>
    <row r="82" spans="1:4" x14ac:dyDescent="0.2">
      <c r="A82" s="66"/>
      <c r="B82" s="65" t="s">
        <v>146</v>
      </c>
      <c r="C82" s="65" t="s">
        <v>14</v>
      </c>
      <c r="D82" s="65" t="s">
        <v>123</v>
      </c>
    </row>
    <row r="83" spans="1:4" x14ac:dyDescent="0.2">
      <c r="A83" s="66"/>
      <c r="B83" s="65" t="s">
        <v>146</v>
      </c>
      <c r="C83" s="49" t="s">
        <v>275</v>
      </c>
      <c r="D83" s="65" t="s">
        <v>61</v>
      </c>
    </row>
    <row r="84" spans="1:4" x14ac:dyDescent="0.2">
      <c r="A84" s="66"/>
      <c r="B84" s="65" t="s">
        <v>146</v>
      </c>
      <c r="C84" s="65" t="s">
        <v>127</v>
      </c>
      <c r="D84" s="65" t="s">
        <v>123</v>
      </c>
    </row>
    <row r="85" spans="1:4" x14ac:dyDescent="0.2">
      <c r="A85" s="66"/>
      <c r="B85" s="65" t="s">
        <v>146</v>
      </c>
      <c r="C85" s="49" t="s">
        <v>305</v>
      </c>
      <c r="D85" s="65" t="s">
        <v>61</v>
      </c>
    </row>
    <row r="86" spans="1:4" x14ac:dyDescent="0.2">
      <c r="A86" s="66"/>
      <c r="B86" s="65" t="s">
        <v>146</v>
      </c>
      <c r="C86" s="48" t="s">
        <v>229</v>
      </c>
      <c r="D86" s="65" t="s">
        <v>61</v>
      </c>
    </row>
    <row r="87" spans="1:4" x14ac:dyDescent="0.2">
      <c r="A87" s="66"/>
      <c r="B87" s="65" t="s">
        <v>146</v>
      </c>
      <c r="C87" s="65" t="s">
        <v>17</v>
      </c>
      <c r="D87" s="65" t="s">
        <v>123</v>
      </c>
    </row>
    <row r="88" spans="1:4" x14ac:dyDescent="0.2">
      <c r="A88" s="66"/>
      <c r="B88" s="65" t="s">
        <v>146</v>
      </c>
      <c r="C88" s="49" t="s">
        <v>147</v>
      </c>
      <c r="D88" s="65" t="s">
        <v>123</v>
      </c>
    </row>
    <row r="89" spans="1:4" x14ac:dyDescent="0.2">
      <c r="A89" s="66"/>
      <c r="B89" s="65" t="s">
        <v>146</v>
      </c>
      <c r="C89" s="65" t="s">
        <v>241</v>
      </c>
      <c r="D89" s="65" t="s">
        <v>123</v>
      </c>
    </row>
    <row r="90" spans="1:4" x14ac:dyDescent="0.2">
      <c r="A90" s="66"/>
      <c r="B90" s="65" t="s">
        <v>251</v>
      </c>
      <c r="C90" s="49" t="s">
        <v>230</v>
      </c>
      <c r="D90" s="65" t="s">
        <v>123</v>
      </c>
    </row>
    <row r="91" spans="1:4" x14ac:dyDescent="0.2">
      <c r="A91" s="66"/>
      <c r="B91" s="65" t="s">
        <v>251</v>
      </c>
      <c r="C91" s="65" t="s">
        <v>150</v>
      </c>
      <c r="D91" s="65" t="s">
        <v>123</v>
      </c>
    </row>
    <row r="92" spans="1:4" x14ac:dyDescent="0.2">
      <c r="A92" s="66"/>
      <c r="B92" s="65" t="s">
        <v>251</v>
      </c>
      <c r="C92" s="65" t="s">
        <v>252</v>
      </c>
      <c r="D92" s="65" t="s">
        <v>123</v>
      </c>
    </row>
    <row r="93" spans="1:4" x14ac:dyDescent="0.2">
      <c r="A93" s="66"/>
      <c r="B93" s="65" t="s">
        <v>251</v>
      </c>
      <c r="C93" s="65" t="s">
        <v>285</v>
      </c>
      <c r="D93" s="65" t="s">
        <v>61</v>
      </c>
    </row>
    <row r="94" spans="1:4" x14ac:dyDescent="0.2">
      <c r="A94" s="66"/>
      <c r="B94" s="65" t="s">
        <v>251</v>
      </c>
      <c r="C94" s="65" t="s">
        <v>270</v>
      </c>
      <c r="D94" s="65" t="s">
        <v>61</v>
      </c>
    </row>
    <row r="95" spans="1:4" x14ac:dyDescent="0.2">
      <c r="A95" s="66"/>
      <c r="B95" s="65" t="s">
        <v>251</v>
      </c>
      <c r="C95" s="65" t="s">
        <v>30</v>
      </c>
      <c r="D95" s="65" t="s">
        <v>123</v>
      </c>
    </row>
    <row r="96" spans="1:4" x14ac:dyDescent="0.2">
      <c r="A96" s="66"/>
      <c r="B96" s="65" t="s">
        <v>251</v>
      </c>
      <c r="C96" s="65" t="s">
        <v>251</v>
      </c>
      <c r="D96" s="65" t="s">
        <v>128</v>
      </c>
    </row>
    <row r="97" spans="1:4" x14ac:dyDescent="0.2">
      <c r="A97" s="66"/>
      <c r="B97" s="65" t="s">
        <v>251</v>
      </c>
      <c r="C97" s="65" t="s">
        <v>31</v>
      </c>
      <c r="D97" s="65" t="s">
        <v>123</v>
      </c>
    </row>
    <row r="98" spans="1:4" x14ac:dyDescent="0.2">
      <c r="A98" s="66"/>
      <c r="B98" s="65" t="s">
        <v>251</v>
      </c>
      <c r="C98" s="65" t="s">
        <v>33</v>
      </c>
      <c r="D98" s="65" t="s">
        <v>123</v>
      </c>
    </row>
    <row r="99" spans="1:4" x14ac:dyDescent="0.2">
      <c r="A99" s="66"/>
      <c r="B99" s="65" t="s">
        <v>251</v>
      </c>
      <c r="C99" s="48" t="s">
        <v>34</v>
      </c>
      <c r="D99" s="65" t="s">
        <v>123</v>
      </c>
    </row>
    <row r="100" spans="1:4" x14ac:dyDescent="0.2">
      <c r="B100" s="65" t="s">
        <v>251</v>
      </c>
      <c r="C100" s="48" t="s">
        <v>35</v>
      </c>
      <c r="D100" s="65" t="s">
        <v>123</v>
      </c>
    </row>
    <row r="101" spans="1:4" x14ac:dyDescent="0.2">
      <c r="B101" s="65" t="s">
        <v>251</v>
      </c>
      <c r="C101" s="48" t="s">
        <v>36</v>
      </c>
      <c r="D101" s="65" t="s">
        <v>123</v>
      </c>
    </row>
    <row r="102" spans="1:4" x14ac:dyDescent="0.2">
      <c r="B102" s="65" t="s">
        <v>251</v>
      </c>
      <c r="C102" s="48" t="s">
        <v>151</v>
      </c>
      <c r="D102" s="65" t="s">
        <v>123</v>
      </c>
    </row>
    <row r="103" spans="1:4" x14ac:dyDescent="0.2">
      <c r="B103" s="65" t="s">
        <v>251</v>
      </c>
      <c r="C103" s="48" t="s">
        <v>37</v>
      </c>
      <c r="D103" s="65" t="s">
        <v>61</v>
      </c>
    </row>
    <row r="104" spans="1:4" x14ac:dyDescent="0.2">
      <c r="B104" s="65" t="s">
        <v>251</v>
      </c>
      <c r="C104" s="65" t="s">
        <v>38</v>
      </c>
      <c r="D104" s="65" t="s">
        <v>123</v>
      </c>
    </row>
    <row r="105" spans="1:4" x14ac:dyDescent="0.2">
      <c r="B105" s="65" t="s">
        <v>251</v>
      </c>
      <c r="C105" s="65" t="s">
        <v>306</v>
      </c>
      <c r="D105" s="65" t="s">
        <v>61</v>
      </c>
    </row>
    <row r="106" spans="1:4" x14ac:dyDescent="0.2">
      <c r="B106" s="65" t="s">
        <v>251</v>
      </c>
      <c r="C106" s="65" t="s">
        <v>149</v>
      </c>
      <c r="D106" s="65" t="s">
        <v>60</v>
      </c>
    </row>
    <row r="107" spans="1:4" x14ac:dyDescent="0.2">
      <c r="B107" s="65" t="s">
        <v>316</v>
      </c>
      <c r="C107" s="65" t="s">
        <v>316</v>
      </c>
      <c r="D107" s="65" t="s">
        <v>128</v>
      </c>
    </row>
    <row r="108" spans="1:4" x14ac:dyDescent="0.2">
      <c r="B108" s="65" t="s">
        <v>48</v>
      </c>
      <c r="C108" s="65" t="s">
        <v>227</v>
      </c>
      <c r="D108" s="65" t="s">
        <v>123</v>
      </c>
    </row>
    <row r="109" spans="1:4" x14ac:dyDescent="0.2">
      <c r="B109" s="65" t="s">
        <v>48</v>
      </c>
      <c r="C109" s="65" t="s">
        <v>48</v>
      </c>
      <c r="D109" s="65" t="s">
        <v>128</v>
      </c>
    </row>
    <row r="110" spans="1:4" x14ac:dyDescent="0.2">
      <c r="B110" s="65" t="s">
        <v>48</v>
      </c>
      <c r="C110" s="65" t="s">
        <v>152</v>
      </c>
      <c r="D110" s="65" t="s">
        <v>123</v>
      </c>
    </row>
    <row r="111" spans="1:4" x14ac:dyDescent="0.2">
      <c r="B111" s="65" t="s">
        <v>317</v>
      </c>
      <c r="C111" s="65" t="s">
        <v>317</v>
      </c>
      <c r="D111" s="65" t="s">
        <v>128</v>
      </c>
    </row>
    <row r="112" spans="1:4" x14ac:dyDescent="0.2">
      <c r="B112" s="65" t="s">
        <v>317</v>
      </c>
      <c r="C112" s="65" t="s">
        <v>281</v>
      </c>
      <c r="D112" s="65" t="s">
        <v>61</v>
      </c>
    </row>
    <row r="113" spans="1:4" x14ac:dyDescent="0.2">
      <c r="A113" s="66"/>
      <c r="B113" s="65" t="s">
        <v>153</v>
      </c>
      <c r="C113" s="65" t="s">
        <v>156</v>
      </c>
      <c r="D113" s="65" t="s">
        <v>123</v>
      </c>
    </row>
    <row r="114" spans="1:4" x14ac:dyDescent="0.2">
      <c r="A114" s="66"/>
      <c r="B114" s="65" t="s">
        <v>153</v>
      </c>
      <c r="C114" s="65" t="s">
        <v>153</v>
      </c>
      <c r="D114" s="65" t="s">
        <v>128</v>
      </c>
    </row>
    <row r="115" spans="1:4" x14ac:dyDescent="0.2">
      <c r="A115" s="66"/>
      <c r="B115" s="65" t="s">
        <v>153</v>
      </c>
      <c r="C115" s="65" t="s">
        <v>157</v>
      </c>
      <c r="D115" s="65" t="s">
        <v>123</v>
      </c>
    </row>
    <row r="116" spans="1:4" x14ac:dyDescent="0.2">
      <c r="A116" s="66"/>
      <c r="B116" s="65" t="s">
        <v>153</v>
      </c>
      <c r="C116" s="65" t="s">
        <v>253</v>
      </c>
      <c r="D116" s="65" t="s">
        <v>61</v>
      </c>
    </row>
    <row r="117" spans="1:4" x14ac:dyDescent="0.2">
      <c r="A117" s="66"/>
      <c r="B117" s="65" t="s">
        <v>153</v>
      </c>
      <c r="C117" s="65" t="s">
        <v>287</v>
      </c>
      <c r="D117" s="65" t="s">
        <v>61</v>
      </c>
    </row>
    <row r="118" spans="1:4" x14ac:dyDescent="0.2">
      <c r="A118" s="66"/>
      <c r="B118" s="65" t="s">
        <v>153</v>
      </c>
      <c r="C118" s="65" t="s">
        <v>158</v>
      </c>
      <c r="D118" s="65" t="s">
        <v>123</v>
      </c>
    </row>
    <row r="119" spans="1:4" x14ac:dyDescent="0.2">
      <c r="A119" s="66"/>
      <c r="B119" s="65" t="s">
        <v>153</v>
      </c>
      <c r="C119" s="65" t="s">
        <v>254</v>
      </c>
      <c r="D119" s="65" t="s">
        <v>61</v>
      </c>
    </row>
    <row r="120" spans="1:4" x14ac:dyDescent="0.2">
      <c r="A120" s="66"/>
      <c r="B120" s="65" t="s">
        <v>153</v>
      </c>
      <c r="C120" s="65" t="s">
        <v>54</v>
      </c>
      <c r="D120" s="65" t="s">
        <v>123</v>
      </c>
    </row>
    <row r="121" spans="1:4" x14ac:dyDescent="0.2">
      <c r="A121" s="66"/>
      <c r="B121" s="65" t="s">
        <v>153</v>
      </c>
      <c r="C121" s="48" t="s">
        <v>289</v>
      </c>
      <c r="D121" s="65" t="s">
        <v>60</v>
      </c>
    </row>
    <row r="122" spans="1:4" x14ac:dyDescent="0.2">
      <c r="A122" s="66"/>
      <c r="B122" s="65" t="s">
        <v>153</v>
      </c>
      <c r="C122" s="65" t="s">
        <v>288</v>
      </c>
      <c r="D122" s="65" t="s">
        <v>123</v>
      </c>
    </row>
    <row r="123" spans="1:4" x14ac:dyDescent="0.2">
      <c r="A123" s="66"/>
      <c r="B123" s="65" t="s">
        <v>153</v>
      </c>
      <c r="C123" s="48" t="s">
        <v>159</v>
      </c>
      <c r="D123" s="65" t="s">
        <v>123</v>
      </c>
    </row>
    <row r="124" spans="1:4" x14ac:dyDescent="0.2">
      <c r="A124" s="66"/>
      <c r="B124" s="65" t="s">
        <v>153</v>
      </c>
      <c r="C124" s="48" t="s">
        <v>155</v>
      </c>
      <c r="D124" s="65" t="s">
        <v>61</v>
      </c>
    </row>
    <row r="125" spans="1:4" x14ac:dyDescent="0.2">
      <c r="A125" s="66"/>
      <c r="B125" s="65" t="s">
        <v>255</v>
      </c>
      <c r="C125" s="65" t="s">
        <v>255</v>
      </c>
      <c r="D125" s="65" t="s">
        <v>128</v>
      </c>
    </row>
    <row r="126" spans="1:4" x14ac:dyDescent="0.2">
      <c r="A126" s="66"/>
      <c r="B126" s="65" t="s">
        <v>255</v>
      </c>
      <c r="C126" s="48" t="s">
        <v>310</v>
      </c>
      <c r="D126" s="65" t="s">
        <v>123</v>
      </c>
    </row>
    <row r="127" spans="1:4" x14ac:dyDescent="0.2">
      <c r="A127" s="66"/>
      <c r="B127" s="65" t="s">
        <v>255</v>
      </c>
      <c r="C127" s="48" t="s">
        <v>256</v>
      </c>
      <c r="D127" s="65" t="s">
        <v>160</v>
      </c>
    </row>
    <row r="128" spans="1:4" x14ac:dyDescent="0.2">
      <c r="A128" s="66"/>
      <c r="B128" s="65" t="s">
        <v>255</v>
      </c>
      <c r="C128" s="48" t="s">
        <v>56</v>
      </c>
      <c r="D128" s="65" t="s">
        <v>123</v>
      </c>
    </row>
    <row r="129" spans="1:4" x14ac:dyDescent="0.2">
      <c r="A129" s="66"/>
      <c r="B129" s="65" t="s">
        <v>255</v>
      </c>
      <c r="C129" s="48" t="s">
        <v>161</v>
      </c>
      <c r="D129" s="65" t="s">
        <v>123</v>
      </c>
    </row>
    <row r="130" spans="1:4" x14ac:dyDescent="0.2">
      <c r="A130" s="66"/>
      <c r="B130" s="65" t="s">
        <v>255</v>
      </c>
      <c r="C130" s="48" t="s">
        <v>57</v>
      </c>
      <c r="D130" s="65" t="s">
        <v>123</v>
      </c>
    </row>
    <row r="131" spans="1:4" x14ac:dyDescent="0.2">
      <c r="A131" s="66"/>
      <c r="B131" s="65" t="s">
        <v>255</v>
      </c>
      <c r="C131" s="48" t="s">
        <v>29</v>
      </c>
      <c r="D131" s="65" t="s">
        <v>123</v>
      </c>
    </row>
    <row r="132" spans="1:4" x14ac:dyDescent="0.2">
      <c r="A132" s="66"/>
      <c r="B132" s="65" t="s">
        <v>163</v>
      </c>
      <c r="C132" s="65" t="s">
        <v>307</v>
      </c>
      <c r="D132" s="65" t="s">
        <v>123</v>
      </c>
    </row>
    <row r="133" spans="1:4" x14ac:dyDescent="0.2">
      <c r="A133" s="66"/>
      <c r="B133" s="65" t="s">
        <v>163</v>
      </c>
      <c r="C133" s="65" t="s">
        <v>231</v>
      </c>
      <c r="D133" s="65" t="s">
        <v>128</v>
      </c>
    </row>
    <row r="134" spans="1:4" x14ac:dyDescent="0.2">
      <c r="A134" s="66"/>
      <c r="B134" s="65" t="s">
        <v>163</v>
      </c>
      <c r="C134" s="48" t="s">
        <v>279</v>
      </c>
      <c r="D134" s="65" t="s">
        <v>123</v>
      </c>
    </row>
    <row r="135" spans="1:4" x14ac:dyDescent="0.2">
      <c r="A135" s="66"/>
      <c r="B135" s="65" t="s">
        <v>163</v>
      </c>
      <c r="C135" s="65" t="s">
        <v>313</v>
      </c>
      <c r="D135" s="65" t="s">
        <v>123</v>
      </c>
    </row>
    <row r="136" spans="1:4" x14ac:dyDescent="0.2">
      <c r="A136" s="66"/>
      <c r="B136" s="65" t="s">
        <v>163</v>
      </c>
      <c r="C136" s="65" t="s">
        <v>311</v>
      </c>
      <c r="D136" s="65" t="s">
        <v>123</v>
      </c>
    </row>
    <row r="137" spans="1:4" x14ac:dyDescent="0.2">
      <c r="A137" s="66"/>
      <c r="B137" s="65" t="s">
        <v>163</v>
      </c>
      <c r="C137" s="65" t="s">
        <v>259</v>
      </c>
      <c r="D137" s="65" t="s">
        <v>123</v>
      </c>
    </row>
    <row r="138" spans="1:4" x14ac:dyDescent="0.2">
      <c r="A138" s="66"/>
      <c r="B138" s="65" t="s">
        <v>163</v>
      </c>
      <c r="C138" s="65" t="s">
        <v>42</v>
      </c>
      <c r="D138" s="65" t="s">
        <v>123</v>
      </c>
    </row>
    <row r="139" spans="1:4" x14ac:dyDescent="0.2">
      <c r="A139" s="66"/>
      <c r="B139" s="65" t="s">
        <v>163</v>
      </c>
      <c r="C139" s="65" t="s">
        <v>258</v>
      </c>
      <c r="D139" s="65" t="s">
        <v>61</v>
      </c>
    </row>
    <row r="140" spans="1:4" x14ac:dyDescent="0.2">
      <c r="A140" s="66"/>
      <c r="B140" s="65" t="s">
        <v>163</v>
      </c>
      <c r="C140" s="65" t="s">
        <v>278</v>
      </c>
      <c r="D140" s="65" t="s">
        <v>123</v>
      </c>
    </row>
    <row r="141" spans="1:4" x14ac:dyDescent="0.2">
      <c r="A141" s="66"/>
      <c r="B141" s="65" t="s">
        <v>163</v>
      </c>
      <c r="C141" s="65" t="s">
        <v>280</v>
      </c>
      <c r="D141" s="65" t="s">
        <v>123</v>
      </c>
    </row>
    <row r="142" spans="1:4" x14ac:dyDescent="0.2">
      <c r="A142" s="66"/>
      <c r="B142" s="65" t="s">
        <v>163</v>
      </c>
      <c r="C142" s="65" t="s">
        <v>274</v>
      </c>
      <c r="D142" s="65" t="s">
        <v>123</v>
      </c>
    </row>
    <row r="143" spans="1:4" x14ac:dyDescent="0.2">
      <c r="A143" s="66"/>
      <c r="B143" s="65" t="s">
        <v>163</v>
      </c>
      <c r="C143" s="48" t="s">
        <v>272</v>
      </c>
      <c r="D143" s="65" t="s">
        <v>61</v>
      </c>
    </row>
    <row r="144" spans="1:4" x14ac:dyDescent="0.2">
      <c r="A144" s="66"/>
      <c r="B144" s="65" t="s">
        <v>164</v>
      </c>
      <c r="C144" s="65" t="s">
        <v>164</v>
      </c>
      <c r="D144" s="65" t="s">
        <v>60</v>
      </c>
    </row>
    <row r="145" spans="1:4" x14ac:dyDescent="0.2">
      <c r="A145" s="66"/>
      <c r="B145" s="65" t="s">
        <v>260</v>
      </c>
      <c r="C145" s="48" t="s">
        <v>167</v>
      </c>
      <c r="D145" s="65" t="s">
        <v>123</v>
      </c>
    </row>
    <row r="146" spans="1:4" x14ac:dyDescent="0.2">
      <c r="A146" s="66"/>
      <c r="B146" s="65" t="s">
        <v>260</v>
      </c>
      <c r="C146" s="48" t="s">
        <v>228</v>
      </c>
      <c r="D146" s="65" t="s">
        <v>61</v>
      </c>
    </row>
    <row r="147" spans="1:4" x14ac:dyDescent="0.2">
      <c r="A147" s="66"/>
      <c r="B147" s="65" t="s">
        <v>260</v>
      </c>
      <c r="C147" s="48" t="s">
        <v>260</v>
      </c>
      <c r="D147" s="65" t="s">
        <v>128</v>
      </c>
    </row>
    <row r="148" spans="1:4" x14ac:dyDescent="0.2">
      <c r="A148" s="66"/>
      <c r="B148" s="65" t="s">
        <v>260</v>
      </c>
      <c r="C148" s="48" t="s">
        <v>168</v>
      </c>
      <c r="D148" s="65" t="s">
        <v>123</v>
      </c>
    </row>
    <row r="149" spans="1:4" x14ac:dyDescent="0.2">
      <c r="A149" s="66"/>
      <c r="B149" s="65" t="s">
        <v>260</v>
      </c>
      <c r="C149" s="65" t="s">
        <v>39</v>
      </c>
      <c r="D149" s="65" t="s">
        <v>123</v>
      </c>
    </row>
    <row r="150" spans="1:4" x14ac:dyDescent="0.2">
      <c r="A150" s="66"/>
      <c r="B150" s="65" t="s">
        <v>260</v>
      </c>
      <c r="C150" s="65" t="s">
        <v>41</v>
      </c>
      <c r="D150" s="65" t="s">
        <v>123</v>
      </c>
    </row>
    <row r="151" spans="1:4" x14ac:dyDescent="0.2">
      <c r="A151" s="66"/>
      <c r="B151" s="65" t="s">
        <v>260</v>
      </c>
      <c r="C151" s="65" t="s">
        <v>166</v>
      </c>
      <c r="D151" s="65" t="s">
        <v>61</v>
      </c>
    </row>
    <row r="152" spans="1:4" x14ac:dyDescent="0.2">
      <c r="A152" s="66"/>
      <c r="B152" s="65" t="s">
        <v>170</v>
      </c>
      <c r="C152" s="65" t="s">
        <v>170</v>
      </c>
      <c r="D152" s="65" t="s">
        <v>60</v>
      </c>
    </row>
    <row r="153" spans="1:4" x14ac:dyDescent="0.2">
      <c r="A153" s="66"/>
      <c r="B153" s="65" t="s">
        <v>261</v>
      </c>
      <c r="C153" s="65" t="s">
        <v>261</v>
      </c>
      <c r="D153" s="65" t="s">
        <v>60</v>
      </c>
    </row>
    <row r="154" spans="1:4" x14ac:dyDescent="0.2">
      <c r="A154" s="66"/>
      <c r="B154" s="65" t="s">
        <v>261</v>
      </c>
      <c r="C154" s="65" t="s">
        <v>169</v>
      </c>
      <c r="D154" s="65" t="s">
        <v>61</v>
      </c>
    </row>
    <row r="155" spans="1:4" x14ac:dyDescent="0.2">
      <c r="A155" s="66"/>
      <c r="B155" s="65" t="s">
        <v>43</v>
      </c>
      <c r="C155" s="65" t="s">
        <v>44</v>
      </c>
      <c r="D155" s="65" t="s">
        <v>61</v>
      </c>
    </row>
    <row r="156" spans="1:4" x14ac:dyDescent="0.2">
      <c r="A156" s="66"/>
      <c r="B156" s="65" t="s">
        <v>43</v>
      </c>
      <c r="C156" s="65" t="s">
        <v>291</v>
      </c>
      <c r="D156" s="65" t="s">
        <v>61</v>
      </c>
    </row>
    <row r="157" spans="1:4" x14ac:dyDescent="0.2">
      <c r="A157" s="66"/>
      <c r="B157" s="65" t="s">
        <v>43</v>
      </c>
      <c r="C157" s="65" t="s">
        <v>43</v>
      </c>
      <c r="D157" s="65" t="s">
        <v>128</v>
      </c>
    </row>
    <row r="158" spans="1:4" x14ac:dyDescent="0.2">
      <c r="A158" s="66"/>
      <c r="B158" s="65" t="s">
        <v>43</v>
      </c>
      <c r="C158" s="65" t="s">
        <v>263</v>
      </c>
      <c r="D158" s="65" t="s">
        <v>60</v>
      </c>
    </row>
    <row r="159" spans="1:4" x14ac:dyDescent="0.2">
      <c r="A159" s="66"/>
      <c r="B159" s="65" t="s">
        <v>43</v>
      </c>
      <c r="C159" s="65" t="s">
        <v>264</v>
      </c>
      <c r="D159" s="65" t="s">
        <v>123</v>
      </c>
    </row>
    <row r="160" spans="1:4" x14ac:dyDescent="0.2">
      <c r="A160" s="66"/>
      <c r="B160" s="65" t="s">
        <v>45</v>
      </c>
      <c r="C160" s="65" t="s">
        <v>271</v>
      </c>
      <c r="D160" s="65" t="s">
        <v>123</v>
      </c>
    </row>
    <row r="161" spans="1:4" x14ac:dyDescent="0.2">
      <c r="A161" s="66"/>
      <c r="B161" s="65" t="s">
        <v>45</v>
      </c>
      <c r="C161" s="65" t="s">
        <v>32</v>
      </c>
      <c r="D161" s="65" t="s">
        <v>123</v>
      </c>
    </row>
    <row r="162" spans="1:4" x14ac:dyDescent="0.2">
      <c r="A162" s="66"/>
      <c r="B162" s="65" t="s">
        <v>45</v>
      </c>
      <c r="C162" s="65" t="s">
        <v>308</v>
      </c>
      <c r="D162" s="65" t="s">
        <v>128</v>
      </c>
    </row>
    <row r="163" spans="1:4" x14ac:dyDescent="0.2">
      <c r="A163" s="66"/>
      <c r="B163" s="65" t="s">
        <v>45</v>
      </c>
      <c r="C163" s="65" t="s">
        <v>46</v>
      </c>
      <c r="D163" s="65" t="s">
        <v>123</v>
      </c>
    </row>
    <row r="164" spans="1:4" x14ac:dyDescent="0.2">
      <c r="A164" s="66"/>
      <c r="B164" s="65" t="s">
        <v>45</v>
      </c>
      <c r="C164" s="65" t="s">
        <v>171</v>
      </c>
      <c r="D164" s="65" t="s">
        <v>123</v>
      </c>
    </row>
    <row r="165" spans="1:4" x14ac:dyDescent="0.2">
      <c r="A165" s="66"/>
      <c r="B165" s="65" t="s">
        <v>45</v>
      </c>
      <c r="C165" s="65" t="s">
        <v>47</v>
      </c>
      <c r="D165" s="65" t="s">
        <v>123</v>
      </c>
    </row>
    <row r="166" spans="1:4" x14ac:dyDescent="0.2">
      <c r="A166" s="66"/>
      <c r="B166" s="65" t="s">
        <v>49</v>
      </c>
      <c r="C166" s="65" t="s">
        <v>286</v>
      </c>
      <c r="D166" s="65" t="s">
        <v>61</v>
      </c>
    </row>
    <row r="167" spans="1:4" x14ac:dyDescent="0.2">
      <c r="A167" s="66"/>
      <c r="B167" s="65" t="s">
        <v>49</v>
      </c>
      <c r="C167" s="48" t="s">
        <v>312</v>
      </c>
      <c r="D167" s="65" t="s">
        <v>128</v>
      </c>
    </row>
    <row r="168" spans="1:4" x14ac:dyDescent="0.2">
      <c r="A168" s="66"/>
      <c r="B168" s="65" t="s">
        <v>49</v>
      </c>
      <c r="C168" s="48" t="s">
        <v>266</v>
      </c>
      <c r="D168" s="65" t="s">
        <v>61</v>
      </c>
    </row>
    <row r="169" spans="1:4" x14ac:dyDescent="0.2">
      <c r="A169" s="66"/>
      <c r="B169" s="65" t="s">
        <v>49</v>
      </c>
      <c r="C169" s="48" t="s">
        <v>49</v>
      </c>
      <c r="D169" s="65" t="s">
        <v>128</v>
      </c>
    </row>
    <row r="170" spans="1:4" x14ac:dyDescent="0.2">
      <c r="A170" s="66"/>
      <c r="B170" s="65" t="s">
        <v>49</v>
      </c>
      <c r="C170" s="65" t="s">
        <v>174</v>
      </c>
      <c r="D170" s="65" t="s">
        <v>123</v>
      </c>
    </row>
    <row r="171" spans="1:4" x14ac:dyDescent="0.2">
      <c r="A171" s="66"/>
      <c r="B171" s="65" t="s">
        <v>49</v>
      </c>
      <c r="C171" s="48" t="s">
        <v>175</v>
      </c>
      <c r="D171" s="65" t="s">
        <v>123</v>
      </c>
    </row>
    <row r="172" spans="1:4" x14ac:dyDescent="0.2">
      <c r="A172" s="66"/>
      <c r="B172" s="65" t="s">
        <v>49</v>
      </c>
      <c r="C172" s="48" t="s">
        <v>176</v>
      </c>
      <c r="D172" s="65" t="s">
        <v>123</v>
      </c>
    </row>
    <row r="173" spans="1:4" x14ac:dyDescent="0.2">
      <c r="A173" s="66"/>
      <c r="B173" s="65" t="s">
        <v>49</v>
      </c>
      <c r="C173" s="50" t="s">
        <v>173</v>
      </c>
      <c r="D173" s="65" t="s">
        <v>61</v>
      </c>
    </row>
    <row r="174" spans="1:4" x14ac:dyDescent="0.2">
      <c r="A174" s="66"/>
      <c r="B174" s="65" t="s">
        <v>50</v>
      </c>
      <c r="C174" s="48" t="s">
        <v>248</v>
      </c>
      <c r="D174" s="65" t="s">
        <v>123</v>
      </c>
    </row>
    <row r="175" spans="1:4" x14ac:dyDescent="0.2">
      <c r="A175" s="66"/>
      <c r="B175" s="65" t="s">
        <v>50</v>
      </c>
      <c r="C175" s="65" t="s">
        <v>183</v>
      </c>
      <c r="D175" s="65" t="s">
        <v>123</v>
      </c>
    </row>
    <row r="176" spans="1:4" x14ac:dyDescent="0.2">
      <c r="A176" s="66"/>
      <c r="B176" s="65" t="s">
        <v>50</v>
      </c>
      <c r="C176" s="48" t="s">
        <v>282</v>
      </c>
      <c r="D176" s="65" t="s">
        <v>61</v>
      </c>
    </row>
    <row r="177" spans="1:4" x14ac:dyDescent="0.2">
      <c r="A177" s="66"/>
      <c r="B177" s="65" t="s">
        <v>50</v>
      </c>
      <c r="C177" s="49" t="s">
        <v>233</v>
      </c>
      <c r="D177" s="65" t="s">
        <v>61</v>
      </c>
    </row>
    <row r="178" spans="1:4" x14ac:dyDescent="0.2">
      <c r="A178" s="66"/>
      <c r="B178" s="65" t="s">
        <v>50</v>
      </c>
      <c r="C178" s="65" t="s">
        <v>51</v>
      </c>
      <c r="D178" s="65" t="s">
        <v>123</v>
      </c>
    </row>
    <row r="179" spans="1:4" x14ac:dyDescent="0.2">
      <c r="A179" s="66"/>
      <c r="B179" s="65" t="s">
        <v>50</v>
      </c>
      <c r="C179" s="65" t="s">
        <v>273</v>
      </c>
      <c r="D179" s="65" t="s">
        <v>61</v>
      </c>
    </row>
    <row r="180" spans="1:4" x14ac:dyDescent="0.2">
      <c r="A180" s="66"/>
      <c r="B180" s="65" t="s">
        <v>50</v>
      </c>
      <c r="C180" s="65" t="s">
        <v>52</v>
      </c>
      <c r="D180" s="65" t="s">
        <v>123</v>
      </c>
    </row>
    <row r="181" spans="1:4" x14ac:dyDescent="0.2">
      <c r="A181" s="66"/>
      <c r="B181" s="65" t="s">
        <v>50</v>
      </c>
      <c r="C181" s="48" t="s">
        <v>50</v>
      </c>
      <c r="D181" s="65" t="s">
        <v>128</v>
      </c>
    </row>
    <row r="182" spans="1:4" x14ac:dyDescent="0.2">
      <c r="A182" s="66"/>
      <c r="B182" s="65" t="s">
        <v>50</v>
      </c>
      <c r="C182" s="48" t="s">
        <v>179</v>
      </c>
      <c r="D182" s="65" t="s">
        <v>61</v>
      </c>
    </row>
    <row r="183" spans="1:4" x14ac:dyDescent="0.2">
      <c r="A183" s="66"/>
      <c r="B183" s="65" t="s">
        <v>50</v>
      </c>
      <c r="C183" s="65" t="s">
        <v>185</v>
      </c>
      <c r="D183" s="65" t="s">
        <v>123</v>
      </c>
    </row>
    <row r="184" spans="1:4" x14ac:dyDescent="0.2">
      <c r="A184" s="66"/>
      <c r="B184" s="65" t="s">
        <v>50</v>
      </c>
      <c r="C184" s="48" t="s">
        <v>181</v>
      </c>
      <c r="D184" s="65" t="s">
        <v>61</v>
      </c>
    </row>
    <row r="185" spans="1:4" x14ac:dyDescent="0.2">
      <c r="A185" s="66"/>
      <c r="B185" s="65" t="s">
        <v>50</v>
      </c>
      <c r="C185" s="65" t="s">
        <v>267</v>
      </c>
      <c r="D185" s="65" t="s">
        <v>123</v>
      </c>
    </row>
    <row r="186" spans="1:4" x14ac:dyDescent="0.2">
      <c r="A186" s="66"/>
      <c r="B186" s="65" t="s">
        <v>276</v>
      </c>
      <c r="C186" s="65" t="s">
        <v>276</v>
      </c>
      <c r="D186" s="65" t="s">
        <v>60</v>
      </c>
    </row>
    <row r="187" spans="1:4" x14ac:dyDescent="0.2">
      <c r="A187" s="66"/>
      <c r="B187" s="65" t="s">
        <v>186</v>
      </c>
      <c r="C187" s="65" t="s">
        <v>187</v>
      </c>
      <c r="D187" s="65" t="s">
        <v>123</v>
      </c>
    </row>
    <row r="188" spans="1:4" x14ac:dyDescent="0.2">
      <c r="A188" s="66"/>
      <c r="B188" s="65" t="s">
        <v>186</v>
      </c>
      <c r="C188" s="48" t="s">
        <v>186</v>
      </c>
      <c r="D188" s="65" t="s">
        <v>128</v>
      </c>
    </row>
    <row r="189" spans="1:4" x14ac:dyDescent="0.2">
      <c r="A189" s="66"/>
      <c r="B189" s="65" t="s">
        <v>249</v>
      </c>
      <c r="C189" s="48" t="s">
        <v>249</v>
      </c>
      <c r="D189" s="65" t="s">
        <v>60</v>
      </c>
    </row>
    <row r="190" spans="1:4" x14ac:dyDescent="0.2">
      <c r="A190" s="66"/>
      <c r="B190" s="65" t="s">
        <v>268</v>
      </c>
      <c r="C190" s="65" t="s">
        <v>268</v>
      </c>
      <c r="D190" s="65" t="s">
        <v>60</v>
      </c>
    </row>
    <row r="191" spans="1:4" x14ac:dyDescent="0.2">
      <c r="A191" s="66"/>
      <c r="B191" s="65" t="s">
        <v>250</v>
      </c>
      <c r="C191" s="48" t="s">
        <v>250</v>
      </c>
      <c r="D191" s="65" t="s">
        <v>60</v>
      </c>
    </row>
    <row r="192" spans="1:4" x14ac:dyDescent="0.2">
      <c r="A192" s="66"/>
      <c r="B192" s="65" t="s">
        <v>180</v>
      </c>
      <c r="C192" s="48" t="s">
        <v>180</v>
      </c>
      <c r="D192" s="65" t="s">
        <v>128</v>
      </c>
    </row>
    <row r="193" spans="1:4" x14ac:dyDescent="0.2">
      <c r="A193" s="66"/>
      <c r="B193" s="65" t="s">
        <v>269</v>
      </c>
      <c r="C193" s="48" t="s">
        <v>269</v>
      </c>
      <c r="D193" s="65" t="s">
        <v>60</v>
      </c>
    </row>
    <row r="194" spans="1:4" x14ac:dyDescent="0.2">
      <c r="A194" s="66"/>
      <c r="B194" s="65" t="s">
        <v>182</v>
      </c>
      <c r="C194" s="48" t="s">
        <v>182</v>
      </c>
      <c r="D194" s="65" t="s">
        <v>60</v>
      </c>
    </row>
    <row r="195" spans="1:4" x14ac:dyDescent="0.2">
      <c r="A195" s="66"/>
      <c r="B195" s="65" t="s">
        <v>55</v>
      </c>
      <c r="C195" s="65" t="s">
        <v>55</v>
      </c>
      <c r="D195" s="65" t="s">
        <v>60</v>
      </c>
    </row>
    <row r="196" spans="1:4" x14ac:dyDescent="0.2">
      <c r="A196" s="66"/>
      <c r="B196" s="65" t="s">
        <v>53</v>
      </c>
      <c r="C196" s="65" t="s">
        <v>53</v>
      </c>
      <c r="D196" s="65" t="s">
        <v>128</v>
      </c>
    </row>
  </sheetData>
  <pageMargins left="0.70866141732283472" right="0.70866141732283472" top="0.74803149606299213" bottom="0.74803149606299213" header="0.31496062992125984" footer="0.31496062992125984"/>
  <pageSetup paperSize="9" scale="80"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44"/>
  <sheetViews>
    <sheetView zoomScaleNormal="100" workbookViewId="0">
      <selection activeCell="D3" sqref="D3"/>
    </sheetView>
  </sheetViews>
  <sheetFormatPr defaultColWidth="8.88671875" defaultRowHeight="12.75" x14ac:dyDescent="0.2"/>
  <cols>
    <col min="1" max="1" width="10.21875" style="3" customWidth="1"/>
    <col min="2" max="2" width="12.44140625" style="4" customWidth="1"/>
    <col min="3" max="3" width="13.21875" style="3" bestFit="1" customWidth="1"/>
    <col min="4" max="4" width="63" style="6" customWidth="1"/>
    <col min="5" max="16384" width="8.88671875" style="3"/>
  </cols>
  <sheetData>
    <row r="1" spans="1:4" ht="25.5" customHeight="1" x14ac:dyDescent="0.2">
      <c r="A1" s="221" t="s">
        <v>220</v>
      </c>
      <c r="B1" s="221"/>
      <c r="C1" s="221"/>
      <c r="D1" s="221"/>
    </row>
    <row r="2" spans="1:4" ht="33.75" customHeight="1" x14ac:dyDescent="0.2">
      <c r="A2" s="222" t="s">
        <v>77</v>
      </c>
      <c r="B2" s="222"/>
      <c r="C2" s="223"/>
      <c r="D2" s="17" t="s">
        <v>78</v>
      </c>
    </row>
    <row r="3" spans="1:4" ht="105.75" customHeight="1" x14ac:dyDescent="0.2">
      <c r="A3" s="224" t="s">
        <v>65</v>
      </c>
      <c r="B3" s="225"/>
      <c r="C3" s="225"/>
      <c r="D3" s="29" t="s">
        <v>284</v>
      </c>
    </row>
    <row r="4" spans="1:4" ht="55.5" customHeight="1" x14ac:dyDescent="0.2">
      <c r="A4" s="224" t="s">
        <v>1</v>
      </c>
      <c r="B4" s="225"/>
      <c r="C4" s="225"/>
      <c r="D4" s="29" t="s">
        <v>214</v>
      </c>
    </row>
    <row r="5" spans="1:4" ht="52.5" customHeight="1" x14ac:dyDescent="0.2">
      <c r="A5" s="224" t="s">
        <v>0</v>
      </c>
      <c r="B5" s="225"/>
      <c r="C5" s="225"/>
      <c r="D5" s="29" t="s">
        <v>216</v>
      </c>
    </row>
    <row r="6" spans="1:4" ht="38.25" x14ac:dyDescent="0.2">
      <c r="A6" s="226" t="s">
        <v>10</v>
      </c>
      <c r="B6" s="214" t="s">
        <v>109</v>
      </c>
      <c r="C6" s="54" t="s">
        <v>2</v>
      </c>
      <c r="D6" s="30" t="s">
        <v>102</v>
      </c>
    </row>
    <row r="7" spans="1:4" ht="51" x14ac:dyDescent="0.2">
      <c r="A7" s="227"/>
      <c r="B7" s="214"/>
      <c r="C7" s="54" t="s">
        <v>9</v>
      </c>
      <c r="D7" s="30" t="s">
        <v>103</v>
      </c>
    </row>
    <row r="8" spans="1:4" ht="38.25" x14ac:dyDescent="0.2">
      <c r="A8" s="227"/>
      <c r="B8" s="214" t="s">
        <v>6</v>
      </c>
      <c r="C8" s="54" t="s">
        <v>2</v>
      </c>
      <c r="D8" s="30" t="s">
        <v>101</v>
      </c>
    </row>
    <row r="9" spans="1:4" ht="51" x14ac:dyDescent="0.2">
      <c r="A9" s="227"/>
      <c r="B9" s="214"/>
      <c r="C9" s="54" t="s">
        <v>9</v>
      </c>
      <c r="D9" s="30" t="s">
        <v>106</v>
      </c>
    </row>
    <row r="10" spans="1:4" ht="49.5" customHeight="1" x14ac:dyDescent="0.2">
      <c r="A10" s="227"/>
      <c r="B10" s="214" t="s">
        <v>5</v>
      </c>
      <c r="C10" s="54" t="s">
        <v>2</v>
      </c>
      <c r="D10" s="30" t="s">
        <v>100</v>
      </c>
    </row>
    <row r="11" spans="1:4" ht="51" x14ac:dyDescent="0.2">
      <c r="A11" s="227"/>
      <c r="B11" s="214"/>
      <c r="C11" s="54" t="s">
        <v>9</v>
      </c>
      <c r="D11" s="30" t="s">
        <v>105</v>
      </c>
    </row>
    <row r="12" spans="1:4" ht="54" customHeight="1" x14ac:dyDescent="0.2">
      <c r="A12" s="227"/>
      <c r="B12" s="214" t="s">
        <v>8</v>
      </c>
      <c r="C12" s="54" t="s">
        <v>2</v>
      </c>
      <c r="D12" s="30" t="s">
        <v>99</v>
      </c>
    </row>
    <row r="13" spans="1:4" ht="51" x14ac:dyDescent="0.2">
      <c r="A13" s="227"/>
      <c r="B13" s="214"/>
      <c r="C13" s="54" t="s">
        <v>9</v>
      </c>
      <c r="D13" s="30" t="s">
        <v>104</v>
      </c>
    </row>
    <row r="14" spans="1:4" ht="51" x14ac:dyDescent="0.2">
      <c r="A14" s="227"/>
      <c r="B14" s="214" t="s">
        <v>110</v>
      </c>
      <c r="C14" s="54" t="s">
        <v>2</v>
      </c>
      <c r="D14" s="30" t="s">
        <v>97</v>
      </c>
    </row>
    <row r="15" spans="1:4" ht="51" x14ac:dyDescent="0.2">
      <c r="A15" s="227"/>
      <c r="B15" s="214"/>
      <c r="C15" s="54" t="s">
        <v>9</v>
      </c>
      <c r="D15" s="30" t="s">
        <v>98</v>
      </c>
    </row>
    <row r="16" spans="1:4" ht="51" x14ac:dyDescent="0.2">
      <c r="A16" s="227"/>
      <c r="B16" s="214" t="s">
        <v>7</v>
      </c>
      <c r="C16" s="54" t="s">
        <v>2</v>
      </c>
      <c r="D16" s="30" t="s">
        <v>108</v>
      </c>
    </row>
    <row r="17" spans="1:4" ht="51" x14ac:dyDescent="0.2">
      <c r="A17" s="227"/>
      <c r="B17" s="214"/>
      <c r="C17" s="54" t="s">
        <v>9</v>
      </c>
      <c r="D17" s="30" t="s">
        <v>107</v>
      </c>
    </row>
    <row r="18" spans="1:4" ht="12.75" customHeight="1" x14ac:dyDescent="0.2">
      <c r="A18" s="227"/>
      <c r="B18" s="214" t="s">
        <v>11</v>
      </c>
      <c r="C18" s="54" t="s">
        <v>2</v>
      </c>
      <c r="D18" s="8" t="s">
        <v>66</v>
      </c>
    </row>
    <row r="19" spans="1:4" ht="25.5" x14ac:dyDescent="0.2">
      <c r="A19" s="228"/>
      <c r="B19" s="214"/>
      <c r="C19" s="54" t="s">
        <v>9</v>
      </c>
      <c r="D19" s="8" t="s">
        <v>66</v>
      </c>
    </row>
    <row r="20" spans="1:4" ht="58.5" customHeight="1" x14ac:dyDescent="0.2">
      <c r="A20" s="215" t="s">
        <v>122</v>
      </c>
      <c r="B20" s="214" t="s">
        <v>67</v>
      </c>
      <c r="C20" s="54" t="s">
        <v>2</v>
      </c>
      <c r="D20" s="5" t="s">
        <v>79</v>
      </c>
    </row>
    <row r="21" spans="1:4" ht="63.75" x14ac:dyDescent="0.2">
      <c r="A21" s="216"/>
      <c r="B21" s="214"/>
      <c r="C21" s="54" t="s">
        <v>9</v>
      </c>
      <c r="D21" s="5" t="s">
        <v>80</v>
      </c>
    </row>
    <row r="22" spans="1:4" ht="58.5" customHeight="1" x14ac:dyDescent="0.2">
      <c r="A22" s="216"/>
      <c r="B22" s="214" t="s">
        <v>3</v>
      </c>
      <c r="C22" s="54" t="s">
        <v>2</v>
      </c>
      <c r="D22" s="5" t="s">
        <v>81</v>
      </c>
    </row>
    <row r="23" spans="1:4" ht="68.25" customHeight="1" x14ac:dyDescent="0.2">
      <c r="A23" s="216"/>
      <c r="B23" s="214"/>
      <c r="C23" s="54" t="s">
        <v>9</v>
      </c>
      <c r="D23" s="5" t="s">
        <v>82</v>
      </c>
    </row>
    <row r="24" spans="1:4" ht="58.5" customHeight="1" x14ac:dyDescent="0.2">
      <c r="A24" s="216"/>
      <c r="B24" s="214" t="s">
        <v>4</v>
      </c>
      <c r="C24" s="54" t="s">
        <v>2</v>
      </c>
      <c r="D24" s="5" t="s">
        <v>83</v>
      </c>
    </row>
    <row r="25" spans="1:4" ht="68.25" customHeight="1" x14ac:dyDescent="0.2">
      <c r="A25" s="216"/>
      <c r="B25" s="214"/>
      <c r="C25" s="54" t="s">
        <v>9</v>
      </c>
      <c r="D25" s="5" t="s">
        <v>84</v>
      </c>
    </row>
    <row r="26" spans="1:4" ht="58.5" customHeight="1" x14ac:dyDescent="0.2">
      <c r="A26" s="216"/>
      <c r="B26" s="214" t="s">
        <v>68</v>
      </c>
      <c r="C26" s="54" t="s">
        <v>2</v>
      </c>
      <c r="D26" s="5" t="s">
        <v>85</v>
      </c>
    </row>
    <row r="27" spans="1:4" ht="60.75" customHeight="1" x14ac:dyDescent="0.2">
      <c r="A27" s="216"/>
      <c r="B27" s="214"/>
      <c r="C27" s="54" t="s">
        <v>9</v>
      </c>
      <c r="D27" s="5" t="s">
        <v>86</v>
      </c>
    </row>
    <row r="28" spans="1:4" x14ac:dyDescent="0.2">
      <c r="A28" s="216"/>
      <c r="B28" s="214" t="s">
        <v>12</v>
      </c>
      <c r="C28" s="54" t="s">
        <v>2</v>
      </c>
      <c r="D28" s="8" t="s">
        <v>66</v>
      </c>
    </row>
    <row r="29" spans="1:4" ht="25.5" x14ac:dyDescent="0.2">
      <c r="A29" s="217"/>
      <c r="B29" s="214"/>
      <c r="C29" s="54" t="s">
        <v>9</v>
      </c>
      <c r="D29" s="8" t="s">
        <v>66</v>
      </c>
    </row>
    <row r="30" spans="1:4" ht="35.25" customHeight="1" x14ac:dyDescent="0.2">
      <c r="A30" s="235" t="s">
        <v>121</v>
      </c>
      <c r="B30" s="236"/>
      <c r="C30" s="54" t="s">
        <v>2</v>
      </c>
      <c r="D30" s="8" t="s">
        <v>66</v>
      </c>
    </row>
    <row r="31" spans="1:4" ht="35.25" customHeight="1" x14ac:dyDescent="0.2">
      <c r="A31" s="237"/>
      <c r="B31" s="238"/>
      <c r="C31" s="54" t="s">
        <v>9</v>
      </c>
      <c r="D31" s="8" t="s">
        <v>66</v>
      </c>
    </row>
    <row r="32" spans="1:4" ht="45" customHeight="1" x14ac:dyDescent="0.2">
      <c r="A32" s="229" t="s">
        <v>63</v>
      </c>
      <c r="B32" s="212" t="s">
        <v>92</v>
      </c>
      <c r="C32" s="213"/>
      <c r="D32" s="218" t="s">
        <v>111</v>
      </c>
    </row>
    <row r="33" spans="1:4" ht="45" customHeight="1" x14ac:dyDescent="0.2">
      <c r="A33" s="230"/>
      <c r="B33" s="212" t="s">
        <v>91</v>
      </c>
      <c r="C33" s="213"/>
      <c r="D33" s="219"/>
    </row>
    <row r="34" spans="1:4" ht="45" customHeight="1" x14ac:dyDescent="0.2">
      <c r="A34" s="230"/>
      <c r="B34" s="212" t="s">
        <v>93</v>
      </c>
      <c r="C34" s="213"/>
      <c r="D34" s="219"/>
    </row>
    <row r="35" spans="1:4" ht="45" customHeight="1" x14ac:dyDescent="0.2">
      <c r="A35" s="230"/>
      <c r="B35" s="212" t="s">
        <v>94</v>
      </c>
      <c r="C35" s="213"/>
      <c r="D35" s="219"/>
    </row>
    <row r="36" spans="1:4" ht="45" customHeight="1" x14ac:dyDescent="0.2">
      <c r="A36" s="230"/>
      <c r="B36" s="212" t="s">
        <v>95</v>
      </c>
      <c r="C36" s="213"/>
      <c r="D36" s="219"/>
    </row>
    <row r="37" spans="1:4" ht="35.25" customHeight="1" x14ac:dyDescent="0.2">
      <c r="A37" s="230"/>
      <c r="B37" s="212" t="s">
        <v>96</v>
      </c>
      <c r="C37" s="213"/>
      <c r="D37" s="220"/>
    </row>
    <row r="38" spans="1:4" ht="35.25" customHeight="1" x14ac:dyDescent="0.2">
      <c r="A38" s="231"/>
      <c r="B38" s="212" t="s">
        <v>62</v>
      </c>
      <c r="C38" s="213"/>
      <c r="D38" s="8" t="s">
        <v>66</v>
      </c>
    </row>
    <row r="39" spans="1:4" ht="54.75" customHeight="1" x14ac:dyDescent="0.2">
      <c r="A39" s="239" t="s">
        <v>70</v>
      </c>
      <c r="B39" s="211" t="s">
        <v>112</v>
      </c>
      <c r="C39" s="211"/>
      <c r="D39" s="7" t="s">
        <v>119</v>
      </c>
    </row>
    <row r="40" spans="1:4" ht="42" customHeight="1" x14ac:dyDescent="0.2">
      <c r="A40" s="239"/>
      <c r="B40" s="211" t="s">
        <v>113</v>
      </c>
      <c r="C40" s="211"/>
      <c r="D40" s="7" t="s">
        <v>120</v>
      </c>
    </row>
    <row r="41" spans="1:4" ht="42" customHeight="1" x14ac:dyDescent="0.2">
      <c r="A41" s="239"/>
      <c r="B41" s="211" t="s">
        <v>114</v>
      </c>
      <c r="C41" s="211"/>
      <c r="D41" s="8" t="s">
        <v>66</v>
      </c>
    </row>
    <row r="42" spans="1:4" ht="29.25" customHeight="1" x14ac:dyDescent="0.2">
      <c r="A42" s="224" t="s">
        <v>116</v>
      </c>
      <c r="B42" s="224"/>
      <c r="C42" s="224"/>
      <c r="D42" s="8" t="s">
        <v>66</v>
      </c>
    </row>
    <row r="43" spans="1:4" ht="42" customHeight="1" x14ac:dyDescent="0.2">
      <c r="A43" s="232" t="s">
        <v>118</v>
      </c>
      <c r="B43" s="233"/>
      <c r="C43" s="234"/>
      <c r="D43" s="7" t="s">
        <v>223</v>
      </c>
    </row>
    <row r="44" spans="1:4" ht="27" customHeight="1" x14ac:dyDescent="0.2">
      <c r="A44" s="211" t="s">
        <v>117</v>
      </c>
      <c r="B44" s="211"/>
      <c r="C44" s="211"/>
      <c r="D44" s="7" t="s">
        <v>69</v>
      </c>
    </row>
  </sheetData>
  <sheetProtection algorithmName="SHA-512" hashValue="Ba/A3jTkrubesjUrYPaSXp/65KwoJX+dYipZpzVBnewAAGr9gYAfYMsgA22dYufOQHwUQyHkvsEdEobxeRLcGQ==" saltValue="s22i8th7Hz2vyd1PHucJX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Q16"/>
  <sheetViews>
    <sheetView tabSelected="1" zoomScale="70" zoomScaleNormal="70" workbookViewId="0">
      <pane xSplit="1" ySplit="1" topLeftCell="B2" activePane="bottomRight" state="frozen"/>
      <selection pane="topRight" activeCell="B1" sqref="B1"/>
      <selection pane="bottomLeft" activeCell="A2" sqref="A2"/>
      <selection pane="bottomRight" activeCell="A11" sqref="A11:XFD11"/>
    </sheetView>
  </sheetViews>
  <sheetFormatPr defaultColWidth="8.88671875" defaultRowHeight="15" x14ac:dyDescent="0.2"/>
  <cols>
    <col min="1" max="1" width="50.77734375" style="2" customWidth="1"/>
    <col min="2" max="2" width="40.77734375" style="2" customWidth="1"/>
    <col min="3" max="3" width="45.77734375" style="2" customWidth="1"/>
    <col min="4" max="4" width="9.6640625" style="114" customWidth="1"/>
    <col min="5" max="5" width="9.6640625" style="78" customWidth="1"/>
    <col min="6" max="6" width="9.6640625" style="114" customWidth="1"/>
    <col min="7" max="7" width="9.6640625" style="78" customWidth="1"/>
    <col min="8" max="8" width="9.6640625" style="114" customWidth="1"/>
    <col min="9" max="9" width="9.6640625" style="78" customWidth="1"/>
    <col min="10" max="10" width="9.6640625" style="114" customWidth="1"/>
    <col min="11" max="11" width="9.6640625" style="78" customWidth="1"/>
    <col min="12" max="12" width="9.6640625" style="114" customWidth="1"/>
    <col min="13" max="13" width="9.6640625" style="78" customWidth="1"/>
    <col min="14" max="14" width="9.6640625" style="114" customWidth="1"/>
    <col min="15" max="15" width="9.6640625" style="78" customWidth="1"/>
    <col min="16" max="16" width="9.21875" style="122" customWidth="1"/>
    <col min="17" max="17" width="9.21875" style="79" customWidth="1"/>
    <col min="18" max="18" width="9.6640625" style="122" customWidth="1"/>
    <col min="19" max="19" width="9.6640625" style="79" customWidth="1"/>
    <col min="20" max="20" width="9.6640625" style="122" customWidth="1"/>
    <col min="21" max="21" width="9.6640625" style="79" customWidth="1"/>
    <col min="22" max="22" width="9.6640625" style="122" customWidth="1"/>
    <col min="23" max="23" width="9.6640625" style="79" customWidth="1"/>
    <col min="24" max="24" width="10.109375" style="122" customWidth="1"/>
    <col min="25" max="25" width="10.109375" style="79" customWidth="1"/>
    <col min="26" max="26" width="9.6640625" style="122" customWidth="1"/>
    <col min="27" max="27" width="9.6640625" style="79" customWidth="1"/>
    <col min="28" max="28" width="11.109375" style="122" customWidth="1"/>
    <col min="29" max="29" width="11.109375" style="79" customWidth="1"/>
    <col min="30" max="36" width="15.5546875" style="138" customWidth="1"/>
    <col min="37" max="39" width="17.6640625" style="138" customWidth="1"/>
    <col min="40" max="40" width="20.77734375" style="138" customWidth="1"/>
    <col min="41" max="41" width="18" style="69" customWidth="1"/>
    <col min="42" max="42" width="13.77734375" style="69" customWidth="1"/>
    <col min="43" max="43" width="8.88671875" style="69"/>
    <col min="44" max="16384" width="8.88671875" style="1"/>
  </cols>
  <sheetData>
    <row r="1" spans="1:43" ht="88.5" customHeight="1" thickBot="1" x14ac:dyDescent="0.25">
      <c r="A1" s="163" t="s">
        <v>65</v>
      </c>
      <c r="B1" s="63" t="s">
        <v>59</v>
      </c>
      <c r="C1" s="62" t="s">
        <v>0</v>
      </c>
      <c r="D1" s="109" t="s">
        <v>318</v>
      </c>
      <c r="E1" s="81" t="s">
        <v>319</v>
      </c>
      <c r="F1" s="115" t="s">
        <v>320</v>
      </c>
      <c r="G1" s="81" t="s">
        <v>321</v>
      </c>
      <c r="H1" s="115" t="s">
        <v>322</v>
      </c>
      <c r="I1" s="81" t="s">
        <v>323</v>
      </c>
      <c r="J1" s="115" t="s">
        <v>324</v>
      </c>
      <c r="K1" s="81" t="s">
        <v>325</v>
      </c>
      <c r="L1" s="115" t="s">
        <v>326</v>
      </c>
      <c r="M1" s="81" t="s">
        <v>327</v>
      </c>
      <c r="N1" s="115" t="s">
        <v>328</v>
      </c>
      <c r="O1" s="84" t="s">
        <v>329</v>
      </c>
      <c r="P1" s="109" t="s">
        <v>330</v>
      </c>
      <c r="Q1" s="84" t="s">
        <v>331</v>
      </c>
      <c r="R1" s="123" t="s">
        <v>332</v>
      </c>
      <c r="S1" s="85" t="s">
        <v>333</v>
      </c>
      <c r="T1" s="125" t="s">
        <v>334</v>
      </c>
      <c r="U1" s="85" t="s">
        <v>335</v>
      </c>
      <c r="V1" s="125" t="s">
        <v>336</v>
      </c>
      <c r="W1" s="85" t="s">
        <v>337</v>
      </c>
      <c r="X1" s="125" t="s">
        <v>338</v>
      </c>
      <c r="Y1" s="164" t="s">
        <v>339</v>
      </c>
      <c r="Z1" s="123" t="s">
        <v>340</v>
      </c>
      <c r="AA1" s="86" t="s">
        <v>341</v>
      </c>
      <c r="AB1" s="126" t="s">
        <v>342</v>
      </c>
      <c r="AC1" s="89" t="s">
        <v>343</v>
      </c>
      <c r="AD1" s="141" t="s">
        <v>92</v>
      </c>
      <c r="AE1" s="131" t="s">
        <v>91</v>
      </c>
      <c r="AF1" s="131" t="s">
        <v>93</v>
      </c>
      <c r="AG1" s="131" t="s">
        <v>94</v>
      </c>
      <c r="AH1" s="131" t="s">
        <v>95</v>
      </c>
      <c r="AI1" s="146" t="s">
        <v>96</v>
      </c>
      <c r="AJ1" s="151" t="s">
        <v>115</v>
      </c>
      <c r="AK1" s="140" t="s">
        <v>112</v>
      </c>
      <c r="AL1" s="172" t="s">
        <v>113</v>
      </c>
      <c r="AM1" s="174" t="s">
        <v>114</v>
      </c>
      <c r="AN1" s="185" t="s">
        <v>116</v>
      </c>
      <c r="AO1" s="179" t="s">
        <v>344</v>
      </c>
      <c r="AP1" s="82" t="s">
        <v>117</v>
      </c>
      <c r="AQ1" s="83" t="s">
        <v>345</v>
      </c>
    </row>
    <row r="2" spans="1:43" x14ac:dyDescent="0.2">
      <c r="A2" s="160" t="s">
        <v>251</v>
      </c>
      <c r="B2" s="161" t="s">
        <v>128</v>
      </c>
      <c r="C2" s="162" t="s">
        <v>251</v>
      </c>
      <c r="D2" s="110">
        <v>210</v>
      </c>
      <c r="E2" s="90">
        <v>190.91</v>
      </c>
      <c r="F2" s="116">
        <v>630</v>
      </c>
      <c r="G2" s="90">
        <v>609.1</v>
      </c>
      <c r="H2" s="116">
        <v>2366</v>
      </c>
      <c r="I2" s="90">
        <v>2281.42</v>
      </c>
      <c r="J2" s="116">
        <v>1559</v>
      </c>
      <c r="K2" s="90">
        <v>1500.84</v>
      </c>
      <c r="L2" s="116">
        <v>167</v>
      </c>
      <c r="M2" s="90">
        <v>160.78</v>
      </c>
      <c r="N2" s="116">
        <v>33</v>
      </c>
      <c r="O2" s="91">
        <v>33</v>
      </c>
      <c r="P2" s="119">
        <f>SUM(D2,F2,H2,J2,L2,N2)</f>
        <v>4965</v>
      </c>
      <c r="Q2" s="92">
        <f>SUM(E2,G2,I2,K2,M2,O2)</f>
        <v>4776.05</v>
      </c>
      <c r="R2" s="110">
        <v>42</v>
      </c>
      <c r="S2" s="90">
        <v>41.45</v>
      </c>
      <c r="T2" s="116">
        <v>0</v>
      </c>
      <c r="U2" s="90">
        <v>0</v>
      </c>
      <c r="V2" s="116">
        <v>427</v>
      </c>
      <c r="W2" s="90">
        <v>426.5</v>
      </c>
      <c r="X2" s="116">
        <v>12</v>
      </c>
      <c r="Y2" s="165">
        <v>10.38</v>
      </c>
      <c r="Z2" s="168">
        <f>SUM(R2,T2,V2,X2)</f>
        <v>481</v>
      </c>
      <c r="AA2" s="93">
        <f>SUM(S2,U2,W2,Y2)</f>
        <v>478.33</v>
      </c>
      <c r="AB2" s="127">
        <f>SUM(P2,Z2)</f>
        <v>5446</v>
      </c>
      <c r="AC2" s="94">
        <f>SUM(Q2,AA2)</f>
        <v>5254.38</v>
      </c>
      <c r="AD2" s="142">
        <v>24984161</v>
      </c>
      <c r="AE2" s="133">
        <v>99444</v>
      </c>
      <c r="AF2" s="133">
        <v>161213</v>
      </c>
      <c r="AG2" s="133">
        <v>35411</v>
      </c>
      <c r="AH2" s="133">
        <v>4494388</v>
      </c>
      <c r="AI2" s="147">
        <v>1893048</v>
      </c>
      <c r="AJ2" s="153">
        <f>SUM(AD2:AI2)</f>
        <v>31667665</v>
      </c>
      <c r="AK2" s="132">
        <v>11835962</v>
      </c>
      <c r="AL2" s="147">
        <v>3582796</v>
      </c>
      <c r="AM2" s="175">
        <f>SUM(AK2:AL2)</f>
        <v>15418758</v>
      </c>
      <c r="AN2" s="186">
        <f>SUM(AJ2+AM2)</f>
        <v>47086423</v>
      </c>
      <c r="AO2" s="180"/>
      <c r="AP2" s="80"/>
      <c r="AQ2" s="80" t="s">
        <v>346</v>
      </c>
    </row>
    <row r="3" spans="1:43" x14ac:dyDescent="0.2">
      <c r="A3" s="70" t="s">
        <v>285</v>
      </c>
      <c r="B3" s="71" t="s">
        <v>61</v>
      </c>
      <c r="C3" s="157" t="s">
        <v>251</v>
      </c>
      <c r="D3" s="111">
        <v>846</v>
      </c>
      <c r="E3" s="95">
        <v>789.45809999999994</v>
      </c>
      <c r="F3" s="117">
        <v>616</v>
      </c>
      <c r="G3" s="95">
        <v>579.15601000000004</v>
      </c>
      <c r="H3" s="117">
        <v>793</v>
      </c>
      <c r="I3" s="95">
        <v>751.62676999999996</v>
      </c>
      <c r="J3" s="117">
        <v>172</v>
      </c>
      <c r="K3" s="95">
        <v>167.11814000000001</v>
      </c>
      <c r="L3" s="117">
        <v>5</v>
      </c>
      <c r="M3" s="95">
        <v>5</v>
      </c>
      <c r="N3" s="117">
        <v>0</v>
      </c>
      <c r="O3" s="96">
        <v>0</v>
      </c>
      <c r="P3" s="120">
        <f t="shared" ref="P3:Q15" si="0">SUM(D3,F3,H3,J3,L3,N3)</f>
        <v>2432</v>
      </c>
      <c r="Q3" s="97">
        <f t="shared" si="0"/>
        <v>2292.3590199999999</v>
      </c>
      <c r="R3" s="111">
        <v>90</v>
      </c>
      <c r="S3" s="95">
        <v>90</v>
      </c>
      <c r="T3" s="117">
        <v>0</v>
      </c>
      <c r="U3" s="95">
        <v>0</v>
      </c>
      <c r="V3" s="117">
        <v>0</v>
      </c>
      <c r="W3" s="95">
        <v>0</v>
      </c>
      <c r="X3" s="117">
        <v>0</v>
      </c>
      <c r="Y3" s="166">
        <v>0</v>
      </c>
      <c r="Z3" s="169">
        <f t="shared" ref="Z3:AA15" si="1">SUM(R3,T3,V3,X3)</f>
        <v>90</v>
      </c>
      <c r="AA3" s="98">
        <f t="shared" si="1"/>
        <v>90</v>
      </c>
      <c r="AB3" s="128">
        <f t="shared" ref="AB3:AC15" si="2">SUM(P3,Z3)</f>
        <v>2522</v>
      </c>
      <c r="AC3" s="99">
        <f t="shared" si="2"/>
        <v>2382.3590199999999</v>
      </c>
      <c r="AD3" s="143">
        <v>5707506.4400000302</v>
      </c>
      <c r="AE3" s="135">
        <v>120889.07</v>
      </c>
      <c r="AF3" s="135">
        <v>6310</v>
      </c>
      <c r="AG3" s="135">
        <v>69370.990000000005</v>
      </c>
      <c r="AH3" s="135">
        <v>1569375.0999999901</v>
      </c>
      <c r="AI3" s="148">
        <v>576246.89000000304</v>
      </c>
      <c r="AJ3" s="154">
        <f t="shared" ref="AJ3:AJ15" si="3">SUM(AD3:AI3)</f>
        <v>8049698.4900000244</v>
      </c>
      <c r="AK3" s="134">
        <v>192949.13</v>
      </c>
      <c r="AL3" s="148">
        <v>0</v>
      </c>
      <c r="AM3" s="176">
        <f t="shared" ref="AM3:AM15" si="4">SUM(AK3:AL3)</f>
        <v>192949.13</v>
      </c>
      <c r="AN3" s="187">
        <f t="shared" ref="AN3:AN15" si="5">SUM(AJ3+AM3)</f>
        <v>8242647.6200000243</v>
      </c>
      <c r="AO3" s="181"/>
      <c r="AP3" s="67"/>
      <c r="AQ3" s="68" t="s">
        <v>346</v>
      </c>
    </row>
    <row r="4" spans="1:43" x14ac:dyDescent="0.2">
      <c r="A4" s="70" t="s">
        <v>270</v>
      </c>
      <c r="B4" s="71" t="s">
        <v>61</v>
      </c>
      <c r="C4" s="157" t="s">
        <v>251</v>
      </c>
      <c r="D4" s="111">
        <v>76</v>
      </c>
      <c r="E4" s="95">
        <v>70.790000000000006</v>
      </c>
      <c r="F4" s="117">
        <v>130</v>
      </c>
      <c r="G4" s="95">
        <v>118.23</v>
      </c>
      <c r="H4" s="117">
        <v>321</v>
      </c>
      <c r="I4" s="95">
        <v>305.23</v>
      </c>
      <c r="J4" s="117">
        <v>112</v>
      </c>
      <c r="K4" s="95">
        <v>105.35</v>
      </c>
      <c r="L4" s="117">
        <v>3</v>
      </c>
      <c r="M4" s="95">
        <v>3</v>
      </c>
      <c r="N4" s="117">
        <v>0</v>
      </c>
      <c r="O4" s="96">
        <v>0</v>
      </c>
      <c r="P4" s="120">
        <f t="shared" si="0"/>
        <v>642</v>
      </c>
      <c r="Q4" s="97">
        <f t="shared" si="0"/>
        <v>602.6</v>
      </c>
      <c r="R4" s="111">
        <v>0</v>
      </c>
      <c r="S4" s="95">
        <v>0</v>
      </c>
      <c r="T4" s="117">
        <v>0</v>
      </c>
      <c r="U4" s="95">
        <v>0</v>
      </c>
      <c r="V4" s="117">
        <v>0</v>
      </c>
      <c r="W4" s="95">
        <v>0</v>
      </c>
      <c r="X4" s="117">
        <v>0</v>
      </c>
      <c r="Y4" s="166">
        <v>0</v>
      </c>
      <c r="Z4" s="169">
        <f t="shared" si="1"/>
        <v>0</v>
      </c>
      <c r="AA4" s="98">
        <f t="shared" si="1"/>
        <v>0</v>
      </c>
      <c r="AB4" s="128">
        <f t="shared" si="2"/>
        <v>642</v>
      </c>
      <c r="AC4" s="99">
        <f t="shared" si="2"/>
        <v>602.6</v>
      </c>
      <c r="AD4" s="143">
        <v>1658817.51</v>
      </c>
      <c r="AE4" s="135">
        <v>15807.44</v>
      </c>
      <c r="AF4" s="135">
        <v>0</v>
      </c>
      <c r="AG4" s="135">
        <v>31090.87</v>
      </c>
      <c r="AH4" s="135">
        <v>447716.29</v>
      </c>
      <c r="AI4" s="148">
        <v>175888.74</v>
      </c>
      <c r="AJ4" s="154">
        <f t="shared" si="3"/>
        <v>2329320.8499999996</v>
      </c>
      <c r="AK4" s="134">
        <v>0</v>
      </c>
      <c r="AL4" s="148">
        <v>0</v>
      </c>
      <c r="AM4" s="176">
        <f t="shared" si="4"/>
        <v>0</v>
      </c>
      <c r="AN4" s="187">
        <f t="shared" si="5"/>
        <v>2329320.8499999996</v>
      </c>
      <c r="AO4" s="181"/>
      <c r="AP4" s="67"/>
      <c r="AQ4" s="68" t="s">
        <v>346</v>
      </c>
    </row>
    <row r="5" spans="1:43" x14ac:dyDescent="0.2">
      <c r="A5" s="70" t="s">
        <v>37</v>
      </c>
      <c r="B5" s="71" t="s">
        <v>61</v>
      </c>
      <c r="C5" s="157" t="s">
        <v>251</v>
      </c>
      <c r="D5" s="111">
        <v>980</v>
      </c>
      <c r="E5" s="95">
        <v>876.35999999999899</v>
      </c>
      <c r="F5" s="117">
        <v>538</v>
      </c>
      <c r="G5" s="95">
        <v>484.87</v>
      </c>
      <c r="H5" s="117">
        <v>473</v>
      </c>
      <c r="I5" s="95">
        <v>444.45</v>
      </c>
      <c r="J5" s="117">
        <v>100</v>
      </c>
      <c r="K5" s="95">
        <v>98.03</v>
      </c>
      <c r="L5" s="117">
        <v>5</v>
      </c>
      <c r="M5" s="95">
        <v>5</v>
      </c>
      <c r="N5" s="117">
        <v>0</v>
      </c>
      <c r="O5" s="96">
        <v>0</v>
      </c>
      <c r="P5" s="120">
        <f t="shared" si="0"/>
        <v>2096</v>
      </c>
      <c r="Q5" s="97">
        <f t="shared" si="0"/>
        <v>1908.7099999999991</v>
      </c>
      <c r="R5" s="111">
        <v>661</v>
      </c>
      <c r="S5" s="95">
        <v>641.25</v>
      </c>
      <c r="T5" s="117">
        <v>0</v>
      </c>
      <c r="U5" s="95">
        <v>0</v>
      </c>
      <c r="V5" s="117">
        <v>0</v>
      </c>
      <c r="W5" s="95">
        <v>0</v>
      </c>
      <c r="X5" s="117">
        <v>0</v>
      </c>
      <c r="Y5" s="166">
        <v>0</v>
      </c>
      <c r="Z5" s="169">
        <f t="shared" si="1"/>
        <v>661</v>
      </c>
      <c r="AA5" s="98">
        <f t="shared" si="1"/>
        <v>641.25</v>
      </c>
      <c r="AB5" s="128">
        <f t="shared" si="2"/>
        <v>2757</v>
      </c>
      <c r="AC5" s="99">
        <f t="shared" si="2"/>
        <v>2549.9599999999991</v>
      </c>
      <c r="AD5" s="143">
        <v>4068560.8600000301</v>
      </c>
      <c r="AE5" s="135">
        <v>2632.34</v>
      </c>
      <c r="AF5" s="135">
        <v>13800</v>
      </c>
      <c r="AG5" s="135">
        <v>40334.29</v>
      </c>
      <c r="AH5" s="135">
        <v>1068231.1399999899</v>
      </c>
      <c r="AI5" s="148">
        <v>366988.700000001</v>
      </c>
      <c r="AJ5" s="154">
        <f t="shared" si="3"/>
        <v>5560547.3300000206</v>
      </c>
      <c r="AK5" s="134">
        <v>1740661.3</v>
      </c>
      <c r="AL5" s="148">
        <v>0</v>
      </c>
      <c r="AM5" s="176">
        <f t="shared" si="4"/>
        <v>1740661.3</v>
      </c>
      <c r="AN5" s="187">
        <f t="shared" si="5"/>
        <v>7301208.6300000204</v>
      </c>
      <c r="AO5" s="181"/>
      <c r="AP5" s="67"/>
      <c r="AQ5" s="68" t="s">
        <v>346</v>
      </c>
    </row>
    <row r="6" spans="1:43" x14ac:dyDescent="0.2">
      <c r="A6" s="70" t="s">
        <v>306</v>
      </c>
      <c r="B6" s="71" t="s">
        <v>61</v>
      </c>
      <c r="C6" s="157" t="s">
        <v>251</v>
      </c>
      <c r="D6" s="111">
        <v>25</v>
      </c>
      <c r="E6" s="95">
        <v>23.648798798798801</v>
      </c>
      <c r="F6" s="117">
        <v>24</v>
      </c>
      <c r="G6" s="95">
        <v>23.6111111111111</v>
      </c>
      <c r="H6" s="117">
        <v>56</v>
      </c>
      <c r="I6" s="95">
        <v>54.17</v>
      </c>
      <c r="J6" s="117">
        <v>54</v>
      </c>
      <c r="K6" s="95">
        <v>53.19</v>
      </c>
      <c r="L6" s="117">
        <v>3</v>
      </c>
      <c r="M6" s="95">
        <v>3</v>
      </c>
      <c r="N6" s="117">
        <v>0</v>
      </c>
      <c r="O6" s="96">
        <v>0</v>
      </c>
      <c r="P6" s="120">
        <f t="shared" si="0"/>
        <v>162</v>
      </c>
      <c r="Q6" s="97">
        <f t="shared" si="0"/>
        <v>157.61990990990989</v>
      </c>
      <c r="R6" s="111">
        <v>15</v>
      </c>
      <c r="S6" s="95">
        <v>14.4</v>
      </c>
      <c r="T6" s="117">
        <v>0</v>
      </c>
      <c r="U6" s="95">
        <v>0</v>
      </c>
      <c r="V6" s="117">
        <v>0</v>
      </c>
      <c r="W6" s="95">
        <v>0</v>
      </c>
      <c r="X6" s="117">
        <v>0</v>
      </c>
      <c r="Y6" s="166">
        <v>0</v>
      </c>
      <c r="Z6" s="169">
        <f t="shared" si="1"/>
        <v>15</v>
      </c>
      <c r="AA6" s="98">
        <f t="shared" si="1"/>
        <v>14.4</v>
      </c>
      <c r="AB6" s="128">
        <f t="shared" si="2"/>
        <v>177</v>
      </c>
      <c r="AC6" s="99">
        <f t="shared" si="2"/>
        <v>172.0199099099099</v>
      </c>
      <c r="AD6" s="143">
        <v>507865</v>
      </c>
      <c r="AE6" s="135">
        <v>28629</v>
      </c>
      <c r="AF6" s="135">
        <v>0</v>
      </c>
      <c r="AG6" s="135">
        <v>11130</v>
      </c>
      <c r="AH6" s="135">
        <v>145027</v>
      </c>
      <c r="AI6" s="148">
        <v>67315</v>
      </c>
      <c r="AJ6" s="154">
        <f t="shared" si="3"/>
        <v>759966</v>
      </c>
      <c r="AK6" s="134">
        <v>45969.25</v>
      </c>
      <c r="AL6" s="148">
        <v>0</v>
      </c>
      <c r="AM6" s="176">
        <f t="shared" si="4"/>
        <v>45969.25</v>
      </c>
      <c r="AN6" s="187">
        <f t="shared" si="5"/>
        <v>805935.25</v>
      </c>
      <c r="AO6" s="181"/>
      <c r="AP6" s="67"/>
      <c r="AQ6" s="68" t="s">
        <v>346</v>
      </c>
    </row>
    <row r="7" spans="1:43" x14ac:dyDescent="0.2">
      <c r="A7" s="70" t="s">
        <v>252</v>
      </c>
      <c r="B7" s="71" t="s">
        <v>123</v>
      </c>
      <c r="C7" s="157" t="s">
        <v>251</v>
      </c>
      <c r="D7" s="111">
        <v>0</v>
      </c>
      <c r="E7" s="95">
        <v>0</v>
      </c>
      <c r="F7" s="117">
        <v>0</v>
      </c>
      <c r="G7" s="95">
        <v>0</v>
      </c>
      <c r="H7" s="117">
        <v>0</v>
      </c>
      <c r="I7" s="95">
        <v>0</v>
      </c>
      <c r="J7" s="117">
        <v>0</v>
      </c>
      <c r="K7" s="95">
        <v>0</v>
      </c>
      <c r="L7" s="117">
        <v>0</v>
      </c>
      <c r="M7" s="95">
        <v>0</v>
      </c>
      <c r="N7" s="117">
        <v>524</v>
      </c>
      <c r="O7" s="96">
        <v>505</v>
      </c>
      <c r="P7" s="120">
        <f t="shared" si="0"/>
        <v>524</v>
      </c>
      <c r="Q7" s="97">
        <f t="shared" si="0"/>
        <v>505</v>
      </c>
      <c r="R7" s="111">
        <v>0</v>
      </c>
      <c r="S7" s="95">
        <v>0</v>
      </c>
      <c r="T7" s="117">
        <v>0</v>
      </c>
      <c r="U7" s="95">
        <v>0</v>
      </c>
      <c r="V7" s="117">
        <v>0</v>
      </c>
      <c r="W7" s="95">
        <v>0</v>
      </c>
      <c r="X7" s="117">
        <v>0</v>
      </c>
      <c r="Y7" s="166">
        <v>0</v>
      </c>
      <c r="Z7" s="169">
        <f t="shared" si="1"/>
        <v>0</v>
      </c>
      <c r="AA7" s="98">
        <f t="shared" si="1"/>
        <v>0</v>
      </c>
      <c r="AB7" s="128">
        <f t="shared" si="2"/>
        <v>524</v>
      </c>
      <c r="AC7" s="99">
        <f t="shared" si="2"/>
        <v>505</v>
      </c>
      <c r="AD7" s="143">
        <v>1593530.57</v>
      </c>
      <c r="AE7" s="135">
        <v>74536.479999999996</v>
      </c>
      <c r="AF7" s="135">
        <v>0</v>
      </c>
      <c r="AG7" s="135">
        <v>0</v>
      </c>
      <c r="AH7" s="135">
        <v>145143.19</v>
      </c>
      <c r="AI7" s="148">
        <v>181546.39</v>
      </c>
      <c r="AJ7" s="154">
        <f t="shared" si="3"/>
        <v>1994756.63</v>
      </c>
      <c r="AK7" s="134">
        <v>0</v>
      </c>
      <c r="AL7" s="148">
        <v>0</v>
      </c>
      <c r="AM7" s="176">
        <f t="shared" si="4"/>
        <v>0</v>
      </c>
      <c r="AN7" s="187">
        <f t="shared" si="5"/>
        <v>1994756.63</v>
      </c>
      <c r="AO7" s="182" t="s">
        <v>347</v>
      </c>
      <c r="AP7" s="67"/>
      <c r="AQ7" s="68" t="s">
        <v>346</v>
      </c>
    </row>
    <row r="8" spans="1:43" x14ac:dyDescent="0.2">
      <c r="A8" s="70" t="s">
        <v>30</v>
      </c>
      <c r="B8" s="71" t="s">
        <v>123</v>
      </c>
      <c r="C8" s="157" t="s">
        <v>251</v>
      </c>
      <c r="D8" s="111">
        <v>9</v>
      </c>
      <c r="E8" s="95">
        <v>8.24</v>
      </c>
      <c r="F8" s="117">
        <v>24</v>
      </c>
      <c r="G8" s="95">
        <v>23.52</v>
      </c>
      <c r="H8" s="117">
        <v>20</v>
      </c>
      <c r="I8" s="95">
        <v>18.850000000000001</v>
      </c>
      <c r="J8" s="117">
        <v>11</v>
      </c>
      <c r="K8" s="95">
        <v>10.81</v>
      </c>
      <c r="L8" s="117">
        <v>5</v>
      </c>
      <c r="M8" s="95">
        <v>5</v>
      </c>
      <c r="N8" s="117">
        <v>0</v>
      </c>
      <c r="O8" s="96">
        <v>0</v>
      </c>
      <c r="P8" s="120">
        <f t="shared" si="0"/>
        <v>69</v>
      </c>
      <c r="Q8" s="97">
        <f t="shared" si="0"/>
        <v>66.42</v>
      </c>
      <c r="R8" s="111">
        <v>8</v>
      </c>
      <c r="S8" s="95">
        <v>8</v>
      </c>
      <c r="T8" s="117">
        <v>1</v>
      </c>
      <c r="U8" s="95">
        <v>0.6</v>
      </c>
      <c r="V8" s="117">
        <v>0</v>
      </c>
      <c r="W8" s="95">
        <v>0</v>
      </c>
      <c r="X8" s="117">
        <v>0</v>
      </c>
      <c r="Y8" s="166">
        <v>0</v>
      </c>
      <c r="Z8" s="169">
        <f t="shared" si="1"/>
        <v>9</v>
      </c>
      <c r="AA8" s="98">
        <f t="shared" si="1"/>
        <v>8.6</v>
      </c>
      <c r="AB8" s="128">
        <f t="shared" si="2"/>
        <v>78</v>
      </c>
      <c r="AC8" s="99">
        <f t="shared" si="2"/>
        <v>75.02</v>
      </c>
      <c r="AD8" s="143">
        <v>196758.37</v>
      </c>
      <c r="AE8" s="135">
        <v>2012.81</v>
      </c>
      <c r="AF8" s="135">
        <v>0</v>
      </c>
      <c r="AG8" s="135">
        <v>0</v>
      </c>
      <c r="AH8" s="135">
        <v>51418.69</v>
      </c>
      <c r="AI8" s="148">
        <v>20363.45</v>
      </c>
      <c r="AJ8" s="154">
        <f t="shared" si="3"/>
        <v>270553.32</v>
      </c>
      <c r="AK8" s="134">
        <v>43947.83</v>
      </c>
      <c r="AL8" s="148">
        <v>0</v>
      </c>
      <c r="AM8" s="176">
        <f t="shared" si="4"/>
        <v>43947.83</v>
      </c>
      <c r="AN8" s="187">
        <f t="shared" si="5"/>
        <v>314501.15000000002</v>
      </c>
      <c r="AO8" s="181"/>
      <c r="AP8" s="67"/>
      <c r="AQ8" s="68" t="s">
        <v>346</v>
      </c>
    </row>
    <row r="9" spans="1:43" x14ac:dyDescent="0.2">
      <c r="A9" s="70" t="s">
        <v>31</v>
      </c>
      <c r="B9" s="71" t="s">
        <v>123</v>
      </c>
      <c r="C9" s="157" t="s">
        <v>251</v>
      </c>
      <c r="D9" s="111">
        <v>1803</v>
      </c>
      <c r="E9" s="95">
        <v>1698.41189189189</v>
      </c>
      <c r="F9" s="117">
        <v>2624</v>
      </c>
      <c r="G9" s="95">
        <v>2476.2397297297198</v>
      </c>
      <c r="H9" s="117">
        <v>3369</v>
      </c>
      <c r="I9" s="95">
        <v>3151.04</v>
      </c>
      <c r="J9" s="117">
        <v>2111</v>
      </c>
      <c r="K9" s="95">
        <v>2013.03999999999</v>
      </c>
      <c r="L9" s="117">
        <v>90</v>
      </c>
      <c r="M9" s="95">
        <v>89.35</v>
      </c>
      <c r="N9" s="117">
        <v>863</v>
      </c>
      <c r="O9" s="96">
        <v>849.64</v>
      </c>
      <c r="P9" s="120">
        <f t="shared" si="0"/>
        <v>10860</v>
      </c>
      <c r="Q9" s="97">
        <f t="shared" si="0"/>
        <v>10277.721621621598</v>
      </c>
      <c r="R9" s="111">
        <v>204</v>
      </c>
      <c r="S9" s="95">
        <v>196.85</v>
      </c>
      <c r="T9" s="117">
        <v>23</v>
      </c>
      <c r="U9" s="95">
        <v>22.39</v>
      </c>
      <c r="V9" s="117">
        <v>11</v>
      </c>
      <c r="W9" s="95">
        <v>8.94</v>
      </c>
      <c r="X9" s="117">
        <v>288</v>
      </c>
      <c r="Y9" s="166">
        <v>246.53</v>
      </c>
      <c r="Z9" s="169">
        <f t="shared" si="1"/>
        <v>526</v>
      </c>
      <c r="AA9" s="98">
        <f t="shared" si="1"/>
        <v>474.71000000000004</v>
      </c>
      <c r="AB9" s="128">
        <f t="shared" si="2"/>
        <v>11386</v>
      </c>
      <c r="AC9" s="99">
        <f t="shared" si="2"/>
        <v>10752.431621621599</v>
      </c>
      <c r="AD9" s="143">
        <v>31799298.890000001</v>
      </c>
      <c r="AE9" s="135">
        <v>289764.17</v>
      </c>
      <c r="AF9" s="135">
        <v>6563212.3099999996</v>
      </c>
      <c r="AG9" s="135">
        <v>1701746.64</v>
      </c>
      <c r="AH9" s="135">
        <v>5593437.3499999996</v>
      </c>
      <c r="AI9" s="148">
        <v>4490224.8099999996</v>
      </c>
      <c r="AJ9" s="154">
        <f t="shared" si="3"/>
        <v>50437684.170000009</v>
      </c>
      <c r="AK9" s="134">
        <v>270119.71999999997</v>
      </c>
      <c r="AL9" s="148">
        <v>820334.13</v>
      </c>
      <c r="AM9" s="176">
        <f t="shared" si="4"/>
        <v>1090453.8500000001</v>
      </c>
      <c r="AN9" s="187">
        <f t="shared" si="5"/>
        <v>51528138.020000011</v>
      </c>
      <c r="AO9" s="181"/>
      <c r="AP9" s="67"/>
      <c r="AQ9" s="68" t="s">
        <v>346</v>
      </c>
    </row>
    <row r="10" spans="1:43" x14ac:dyDescent="0.2">
      <c r="A10" s="70" t="s">
        <v>33</v>
      </c>
      <c r="B10" s="71" t="s">
        <v>123</v>
      </c>
      <c r="C10" s="157" t="s">
        <v>251</v>
      </c>
      <c r="D10" s="111">
        <v>10</v>
      </c>
      <c r="E10" s="95">
        <v>9.3000000000000007</v>
      </c>
      <c r="F10" s="117">
        <v>21</v>
      </c>
      <c r="G10" s="95">
        <v>20.6</v>
      </c>
      <c r="H10" s="117">
        <v>146</v>
      </c>
      <c r="I10" s="95">
        <v>139.33000000000001</v>
      </c>
      <c r="J10" s="117">
        <v>29</v>
      </c>
      <c r="K10" s="95">
        <v>27.4</v>
      </c>
      <c r="L10" s="117">
        <v>2</v>
      </c>
      <c r="M10" s="95">
        <v>2</v>
      </c>
      <c r="N10" s="117">
        <v>8</v>
      </c>
      <c r="O10" s="96">
        <v>1.1100000000000001</v>
      </c>
      <c r="P10" s="120">
        <f t="shared" si="0"/>
        <v>216</v>
      </c>
      <c r="Q10" s="97">
        <f t="shared" si="0"/>
        <v>199.74000000000004</v>
      </c>
      <c r="R10" s="111">
        <v>0</v>
      </c>
      <c r="S10" s="95">
        <v>0</v>
      </c>
      <c r="T10" s="117">
        <v>0</v>
      </c>
      <c r="U10" s="95">
        <v>0</v>
      </c>
      <c r="V10" s="117">
        <v>0</v>
      </c>
      <c r="W10" s="95">
        <v>0</v>
      </c>
      <c r="X10" s="117">
        <v>0</v>
      </c>
      <c r="Y10" s="166">
        <v>0</v>
      </c>
      <c r="Z10" s="169">
        <f t="shared" si="1"/>
        <v>0</v>
      </c>
      <c r="AA10" s="98">
        <f t="shared" si="1"/>
        <v>0</v>
      </c>
      <c r="AB10" s="128">
        <f t="shared" si="2"/>
        <v>216</v>
      </c>
      <c r="AC10" s="99">
        <f t="shared" si="2"/>
        <v>199.74000000000004</v>
      </c>
      <c r="AD10" s="143">
        <v>524867.79</v>
      </c>
      <c r="AE10" s="135">
        <v>16333.98</v>
      </c>
      <c r="AF10" s="135">
        <v>0</v>
      </c>
      <c r="AG10" s="135">
        <v>3034.88</v>
      </c>
      <c r="AH10" s="135">
        <v>144880.43</v>
      </c>
      <c r="AI10" s="148">
        <v>54704.86</v>
      </c>
      <c r="AJ10" s="154">
        <f t="shared" si="3"/>
        <v>743821.94000000006</v>
      </c>
      <c r="AK10" s="134">
        <v>0</v>
      </c>
      <c r="AL10" s="148">
        <v>0</v>
      </c>
      <c r="AM10" s="176">
        <f t="shared" si="4"/>
        <v>0</v>
      </c>
      <c r="AN10" s="187">
        <f t="shared" si="5"/>
        <v>743821.94000000006</v>
      </c>
      <c r="AO10" s="181"/>
      <c r="AP10" s="67"/>
      <c r="AQ10" s="68" t="s">
        <v>346</v>
      </c>
    </row>
    <row r="11" spans="1:43" x14ac:dyDescent="0.2">
      <c r="A11" s="70" t="s">
        <v>34</v>
      </c>
      <c r="B11" s="71" t="s">
        <v>123</v>
      </c>
      <c r="C11" s="157" t="s">
        <v>251</v>
      </c>
      <c r="D11" s="111">
        <v>34</v>
      </c>
      <c r="E11" s="95">
        <v>31</v>
      </c>
      <c r="F11" s="117">
        <v>145</v>
      </c>
      <c r="G11" s="95">
        <v>139</v>
      </c>
      <c r="H11" s="117">
        <v>137</v>
      </c>
      <c r="I11" s="95">
        <v>131</v>
      </c>
      <c r="J11" s="117">
        <v>45</v>
      </c>
      <c r="K11" s="95">
        <v>44.5</v>
      </c>
      <c r="L11" s="117">
        <v>6</v>
      </c>
      <c r="M11" s="95">
        <v>6</v>
      </c>
      <c r="N11" s="117">
        <v>0</v>
      </c>
      <c r="O11" s="96">
        <v>0</v>
      </c>
      <c r="P11" s="120">
        <f t="shared" si="0"/>
        <v>367</v>
      </c>
      <c r="Q11" s="97">
        <f t="shared" si="0"/>
        <v>351.5</v>
      </c>
      <c r="R11" s="111">
        <v>17</v>
      </c>
      <c r="S11" s="95">
        <v>17</v>
      </c>
      <c r="T11" s="117">
        <v>3</v>
      </c>
      <c r="U11" s="95">
        <v>3</v>
      </c>
      <c r="V11" s="117">
        <v>10</v>
      </c>
      <c r="W11" s="95">
        <v>10</v>
      </c>
      <c r="X11" s="117">
        <v>10</v>
      </c>
      <c r="Y11" s="166">
        <v>8.8000000000000007</v>
      </c>
      <c r="Z11" s="169">
        <f t="shared" si="1"/>
        <v>40</v>
      </c>
      <c r="AA11" s="98">
        <f t="shared" si="1"/>
        <v>38.799999999999997</v>
      </c>
      <c r="AB11" s="128">
        <f t="shared" si="2"/>
        <v>407</v>
      </c>
      <c r="AC11" s="99">
        <f t="shared" si="2"/>
        <v>390.3</v>
      </c>
      <c r="AD11" s="143">
        <v>965386.67</v>
      </c>
      <c r="AE11" s="135">
        <v>0</v>
      </c>
      <c r="AF11" s="135">
        <v>0</v>
      </c>
      <c r="AG11" s="135">
        <v>22074</v>
      </c>
      <c r="AH11" s="135">
        <v>238515.14</v>
      </c>
      <c r="AI11" s="148">
        <v>97212.88</v>
      </c>
      <c r="AJ11" s="154">
        <f t="shared" si="3"/>
        <v>1323188.69</v>
      </c>
      <c r="AK11" s="134">
        <v>146861</v>
      </c>
      <c r="AL11" s="148">
        <v>0</v>
      </c>
      <c r="AM11" s="176">
        <f t="shared" si="4"/>
        <v>146861</v>
      </c>
      <c r="AN11" s="187">
        <f t="shared" si="5"/>
        <v>1470049.69</v>
      </c>
      <c r="AO11" s="181"/>
      <c r="AP11" s="67"/>
      <c r="AQ11" s="68" t="s">
        <v>346</v>
      </c>
    </row>
    <row r="12" spans="1:43" x14ac:dyDescent="0.2">
      <c r="A12" s="70" t="s">
        <v>35</v>
      </c>
      <c r="B12" s="71" t="s">
        <v>123</v>
      </c>
      <c r="C12" s="157" t="s">
        <v>251</v>
      </c>
      <c r="D12" s="111">
        <v>0</v>
      </c>
      <c r="E12" s="95">
        <v>0</v>
      </c>
      <c r="F12" s="117">
        <v>3</v>
      </c>
      <c r="G12" s="95">
        <v>2.2000000000000002</v>
      </c>
      <c r="H12" s="117">
        <v>17</v>
      </c>
      <c r="I12" s="95">
        <v>15.2</v>
      </c>
      <c r="J12" s="117">
        <v>4</v>
      </c>
      <c r="K12" s="95">
        <v>4</v>
      </c>
      <c r="L12" s="117">
        <v>1</v>
      </c>
      <c r="M12" s="95">
        <v>1</v>
      </c>
      <c r="N12" s="117">
        <v>0</v>
      </c>
      <c r="O12" s="96">
        <v>0</v>
      </c>
      <c r="P12" s="120">
        <f t="shared" si="0"/>
        <v>25</v>
      </c>
      <c r="Q12" s="97">
        <f t="shared" si="0"/>
        <v>22.4</v>
      </c>
      <c r="R12" s="111">
        <v>0</v>
      </c>
      <c r="S12" s="95">
        <v>0</v>
      </c>
      <c r="T12" s="117">
        <v>0</v>
      </c>
      <c r="U12" s="95">
        <v>0</v>
      </c>
      <c r="V12" s="117">
        <v>0</v>
      </c>
      <c r="W12" s="95">
        <v>0</v>
      </c>
      <c r="X12" s="117">
        <v>0</v>
      </c>
      <c r="Y12" s="166">
        <v>0</v>
      </c>
      <c r="Z12" s="169">
        <f t="shared" si="1"/>
        <v>0</v>
      </c>
      <c r="AA12" s="98">
        <f t="shared" si="1"/>
        <v>0</v>
      </c>
      <c r="AB12" s="128">
        <f t="shared" si="2"/>
        <v>25</v>
      </c>
      <c r="AC12" s="99">
        <f t="shared" si="2"/>
        <v>22.4</v>
      </c>
      <c r="AD12" s="143">
        <v>70305.919999999998</v>
      </c>
      <c r="AE12" s="135">
        <v>0</v>
      </c>
      <c r="AF12" s="135">
        <v>0</v>
      </c>
      <c r="AG12" s="135">
        <v>207.9</v>
      </c>
      <c r="AH12" s="135">
        <v>19243.400000000001</v>
      </c>
      <c r="AI12" s="148">
        <v>7213.36</v>
      </c>
      <c r="AJ12" s="154">
        <f t="shared" si="3"/>
        <v>96970.58</v>
      </c>
      <c r="AK12" s="134">
        <v>0</v>
      </c>
      <c r="AL12" s="148">
        <v>0</v>
      </c>
      <c r="AM12" s="176">
        <f t="shared" si="4"/>
        <v>0</v>
      </c>
      <c r="AN12" s="187">
        <f t="shared" si="5"/>
        <v>96970.58</v>
      </c>
      <c r="AO12" s="181"/>
      <c r="AP12" s="67"/>
      <c r="AQ12" s="68" t="s">
        <v>346</v>
      </c>
    </row>
    <row r="13" spans="1:43" x14ac:dyDescent="0.2">
      <c r="A13" s="70" t="s">
        <v>36</v>
      </c>
      <c r="B13" s="71" t="s">
        <v>123</v>
      </c>
      <c r="C13" s="157" t="s">
        <v>251</v>
      </c>
      <c r="D13" s="111">
        <v>115</v>
      </c>
      <c r="E13" s="95">
        <v>103.45</v>
      </c>
      <c r="F13" s="117">
        <v>270</v>
      </c>
      <c r="G13" s="95">
        <v>254.56</v>
      </c>
      <c r="H13" s="117">
        <v>1278</v>
      </c>
      <c r="I13" s="95">
        <v>1186.21</v>
      </c>
      <c r="J13" s="117">
        <v>179</v>
      </c>
      <c r="K13" s="95">
        <v>171.29</v>
      </c>
      <c r="L13" s="117">
        <v>20</v>
      </c>
      <c r="M13" s="95">
        <v>19.899999999999999</v>
      </c>
      <c r="N13" s="117">
        <v>9</v>
      </c>
      <c r="O13" s="96">
        <v>8.65</v>
      </c>
      <c r="P13" s="120">
        <f t="shared" si="0"/>
        <v>1871</v>
      </c>
      <c r="Q13" s="97">
        <f t="shared" si="0"/>
        <v>1744.0600000000002</v>
      </c>
      <c r="R13" s="111">
        <v>18</v>
      </c>
      <c r="S13" s="95">
        <v>17.54</v>
      </c>
      <c r="T13" s="117">
        <v>0</v>
      </c>
      <c r="U13" s="95">
        <v>0</v>
      </c>
      <c r="V13" s="117">
        <v>0</v>
      </c>
      <c r="W13" s="95">
        <v>0</v>
      </c>
      <c r="X13" s="117">
        <v>0</v>
      </c>
      <c r="Y13" s="166">
        <v>0</v>
      </c>
      <c r="Z13" s="169">
        <f t="shared" si="1"/>
        <v>18</v>
      </c>
      <c r="AA13" s="98">
        <f t="shared" si="1"/>
        <v>17.54</v>
      </c>
      <c r="AB13" s="128">
        <f t="shared" si="2"/>
        <v>1889</v>
      </c>
      <c r="AC13" s="99">
        <f t="shared" si="2"/>
        <v>1761.6000000000001</v>
      </c>
      <c r="AD13" s="143">
        <v>4602010.1900000004</v>
      </c>
      <c r="AE13" s="135">
        <v>61130.25</v>
      </c>
      <c r="AF13" s="135">
        <v>0</v>
      </c>
      <c r="AG13" s="135">
        <v>9296.42</v>
      </c>
      <c r="AH13" s="135">
        <v>1249102.4099999899</v>
      </c>
      <c r="AI13" s="148">
        <v>453431.16000000102</v>
      </c>
      <c r="AJ13" s="154">
        <f t="shared" si="3"/>
        <v>6374970.4299999913</v>
      </c>
      <c r="AK13" s="134">
        <v>20000</v>
      </c>
      <c r="AL13" s="148">
        <v>0</v>
      </c>
      <c r="AM13" s="176">
        <f t="shared" si="4"/>
        <v>20000</v>
      </c>
      <c r="AN13" s="187">
        <f t="shared" si="5"/>
        <v>6394970.4299999913</v>
      </c>
      <c r="AO13" s="181"/>
      <c r="AP13" s="67"/>
      <c r="AQ13" s="68" t="s">
        <v>346</v>
      </c>
    </row>
    <row r="14" spans="1:43" x14ac:dyDescent="0.2">
      <c r="A14" s="70" t="s">
        <v>151</v>
      </c>
      <c r="B14" s="71" t="s">
        <v>123</v>
      </c>
      <c r="C14" s="157" t="s">
        <v>251</v>
      </c>
      <c r="D14" s="111">
        <v>294</v>
      </c>
      <c r="E14" s="95">
        <v>224.46</v>
      </c>
      <c r="F14" s="117">
        <v>208</v>
      </c>
      <c r="G14" s="95">
        <v>157.33000000000001</v>
      </c>
      <c r="H14" s="117">
        <v>246</v>
      </c>
      <c r="I14" s="95">
        <v>234.6</v>
      </c>
      <c r="J14" s="117">
        <v>80</v>
      </c>
      <c r="K14" s="95">
        <v>77.67</v>
      </c>
      <c r="L14" s="117">
        <v>9</v>
      </c>
      <c r="M14" s="95">
        <v>9</v>
      </c>
      <c r="N14" s="117">
        <v>97</v>
      </c>
      <c r="O14" s="96">
        <v>97</v>
      </c>
      <c r="P14" s="120">
        <f t="shared" si="0"/>
        <v>934</v>
      </c>
      <c r="Q14" s="97">
        <f t="shared" si="0"/>
        <v>800.06</v>
      </c>
      <c r="R14" s="111">
        <v>7</v>
      </c>
      <c r="S14" s="95">
        <v>6.5</v>
      </c>
      <c r="T14" s="117">
        <v>3</v>
      </c>
      <c r="U14" s="95">
        <v>3</v>
      </c>
      <c r="V14" s="117">
        <v>2</v>
      </c>
      <c r="W14" s="95">
        <v>2</v>
      </c>
      <c r="X14" s="117">
        <v>0</v>
      </c>
      <c r="Y14" s="166">
        <v>0</v>
      </c>
      <c r="Z14" s="169">
        <f t="shared" si="1"/>
        <v>12</v>
      </c>
      <c r="AA14" s="98">
        <f t="shared" si="1"/>
        <v>11.5</v>
      </c>
      <c r="AB14" s="128">
        <f t="shared" si="2"/>
        <v>946</v>
      </c>
      <c r="AC14" s="99">
        <f t="shared" si="2"/>
        <v>811.56</v>
      </c>
      <c r="AD14" s="143">
        <v>2160535.29</v>
      </c>
      <c r="AE14" s="135">
        <v>8809.7199999999993</v>
      </c>
      <c r="AF14" s="135">
        <v>0</v>
      </c>
      <c r="AG14" s="135">
        <v>45238.46</v>
      </c>
      <c r="AH14" s="135">
        <v>539646.43999999994</v>
      </c>
      <c r="AI14" s="148">
        <v>222593.76</v>
      </c>
      <c r="AJ14" s="154">
        <f t="shared" si="3"/>
        <v>2976823.67</v>
      </c>
      <c r="AK14" s="134">
        <v>201467.34</v>
      </c>
      <c r="AL14" s="148">
        <v>26552.11</v>
      </c>
      <c r="AM14" s="176">
        <f t="shared" si="4"/>
        <v>228019.45</v>
      </c>
      <c r="AN14" s="187">
        <f t="shared" si="5"/>
        <v>3204843.12</v>
      </c>
      <c r="AO14" s="181"/>
      <c r="AP14" s="67"/>
      <c r="AQ14" s="68" t="s">
        <v>346</v>
      </c>
    </row>
    <row r="15" spans="1:43" ht="15.75" thickBot="1" x14ac:dyDescent="0.25">
      <c r="A15" s="72" t="s">
        <v>38</v>
      </c>
      <c r="B15" s="74" t="s">
        <v>123</v>
      </c>
      <c r="C15" s="158" t="s">
        <v>251</v>
      </c>
      <c r="D15" s="112">
        <v>31</v>
      </c>
      <c r="E15" s="100">
        <v>29.43</v>
      </c>
      <c r="F15" s="118">
        <v>40</v>
      </c>
      <c r="G15" s="100">
        <v>38.39</v>
      </c>
      <c r="H15" s="118">
        <v>22</v>
      </c>
      <c r="I15" s="100">
        <v>22</v>
      </c>
      <c r="J15" s="118">
        <v>4</v>
      </c>
      <c r="K15" s="100">
        <v>4</v>
      </c>
      <c r="L15" s="118">
        <v>1</v>
      </c>
      <c r="M15" s="100">
        <v>1</v>
      </c>
      <c r="N15" s="118">
        <v>0</v>
      </c>
      <c r="O15" s="101">
        <v>0</v>
      </c>
      <c r="P15" s="121">
        <f t="shared" si="0"/>
        <v>98</v>
      </c>
      <c r="Q15" s="102">
        <f t="shared" si="0"/>
        <v>94.82</v>
      </c>
      <c r="R15" s="112">
        <v>0</v>
      </c>
      <c r="S15" s="100">
        <v>0</v>
      </c>
      <c r="T15" s="118">
        <v>0</v>
      </c>
      <c r="U15" s="100">
        <v>0</v>
      </c>
      <c r="V15" s="118">
        <v>0</v>
      </c>
      <c r="W15" s="100">
        <v>0</v>
      </c>
      <c r="X15" s="118">
        <v>0</v>
      </c>
      <c r="Y15" s="167">
        <v>0</v>
      </c>
      <c r="Z15" s="170">
        <f t="shared" si="1"/>
        <v>0</v>
      </c>
      <c r="AA15" s="103">
        <f t="shared" si="1"/>
        <v>0</v>
      </c>
      <c r="AB15" s="129">
        <f t="shared" si="2"/>
        <v>98</v>
      </c>
      <c r="AC15" s="104">
        <f t="shared" si="2"/>
        <v>94.82</v>
      </c>
      <c r="AD15" s="144">
        <v>314320.07</v>
      </c>
      <c r="AE15" s="137">
        <v>4674.25</v>
      </c>
      <c r="AF15" s="137">
        <v>0</v>
      </c>
      <c r="AG15" s="137">
        <v>0</v>
      </c>
      <c r="AH15" s="137">
        <v>42835.6</v>
      </c>
      <c r="AI15" s="149">
        <v>33937.699999999997</v>
      </c>
      <c r="AJ15" s="155">
        <f t="shared" si="3"/>
        <v>395767.62</v>
      </c>
      <c r="AK15" s="136">
        <v>0</v>
      </c>
      <c r="AL15" s="149">
        <v>0</v>
      </c>
      <c r="AM15" s="177">
        <f t="shared" si="4"/>
        <v>0</v>
      </c>
      <c r="AN15" s="188">
        <f t="shared" si="5"/>
        <v>395767.62</v>
      </c>
      <c r="AO15" s="183"/>
      <c r="AP15" s="75"/>
      <c r="AQ15" s="73" t="s">
        <v>346</v>
      </c>
    </row>
    <row r="16" spans="1:43" ht="15.75" thickBot="1" x14ac:dyDescent="0.25">
      <c r="A16" s="87" t="s">
        <v>348</v>
      </c>
      <c r="B16" s="88"/>
      <c r="C16" s="159"/>
      <c r="D16" s="113">
        <f t="shared" ref="D16:AK16" si="6">SUM(D2:D15)</f>
        <v>4433</v>
      </c>
      <c r="E16" s="105">
        <f t="shared" si="6"/>
        <v>4055.4587906906877</v>
      </c>
      <c r="F16" s="190">
        <f t="shared" si="6"/>
        <v>5273</v>
      </c>
      <c r="G16" s="105">
        <f t="shared" si="6"/>
        <v>4926.8068508408314</v>
      </c>
      <c r="H16" s="190">
        <f t="shared" si="6"/>
        <v>9244</v>
      </c>
      <c r="I16" s="105">
        <f t="shared" si="6"/>
        <v>8735.1267700000008</v>
      </c>
      <c r="J16" s="190">
        <f t="shared" si="6"/>
        <v>4460</v>
      </c>
      <c r="K16" s="105">
        <f t="shared" si="6"/>
        <v>4277.2381399999904</v>
      </c>
      <c r="L16" s="190">
        <f t="shared" si="6"/>
        <v>317</v>
      </c>
      <c r="M16" s="105">
        <f t="shared" si="6"/>
        <v>310.02999999999997</v>
      </c>
      <c r="N16" s="190">
        <f t="shared" si="6"/>
        <v>1534</v>
      </c>
      <c r="O16" s="106">
        <f t="shared" si="6"/>
        <v>1494.3999999999999</v>
      </c>
      <c r="P16" s="113">
        <f t="shared" si="6"/>
        <v>25261</v>
      </c>
      <c r="Q16" s="106">
        <f t="shared" si="6"/>
        <v>23799.060551531515</v>
      </c>
      <c r="R16" s="124">
        <f t="shared" si="6"/>
        <v>1062</v>
      </c>
      <c r="S16" s="107">
        <f t="shared" si="6"/>
        <v>1032.99</v>
      </c>
      <c r="T16" s="191">
        <f t="shared" si="6"/>
        <v>30</v>
      </c>
      <c r="U16" s="107">
        <f t="shared" si="6"/>
        <v>28.990000000000002</v>
      </c>
      <c r="V16" s="191">
        <f t="shared" si="6"/>
        <v>450</v>
      </c>
      <c r="W16" s="107">
        <f t="shared" si="6"/>
        <v>447.44</v>
      </c>
      <c r="X16" s="191">
        <f t="shared" si="6"/>
        <v>310</v>
      </c>
      <c r="Y16" s="171">
        <f t="shared" si="6"/>
        <v>265.71000000000004</v>
      </c>
      <c r="Z16" s="124">
        <f t="shared" si="6"/>
        <v>1852</v>
      </c>
      <c r="AA16" s="171">
        <f t="shared" si="6"/>
        <v>1775.1299999999999</v>
      </c>
      <c r="AB16" s="130">
        <f t="shared" si="6"/>
        <v>27113</v>
      </c>
      <c r="AC16" s="108">
        <f t="shared" si="6"/>
        <v>25574.190551531512</v>
      </c>
      <c r="AD16" s="145">
        <f t="shared" si="6"/>
        <v>79153924.570000067</v>
      </c>
      <c r="AE16" s="139">
        <f t="shared" si="6"/>
        <v>724663.50999999989</v>
      </c>
      <c r="AF16" s="139">
        <f t="shared" si="6"/>
        <v>6744535.3099999996</v>
      </c>
      <c r="AG16" s="139">
        <f t="shared" si="6"/>
        <v>1968935.4499999997</v>
      </c>
      <c r="AH16" s="139">
        <f t="shared" si="6"/>
        <v>15748960.17999997</v>
      </c>
      <c r="AI16" s="150">
        <f t="shared" si="6"/>
        <v>8640715.7000000048</v>
      </c>
      <c r="AJ16" s="152">
        <f t="shared" si="6"/>
        <v>112981734.72000004</v>
      </c>
      <c r="AK16" s="156">
        <f t="shared" si="6"/>
        <v>14497937.570000002</v>
      </c>
      <c r="AL16" s="173">
        <f t="shared" ref="AL16:AM16" si="7">SUM(AL2:AL15)</f>
        <v>4429682.24</v>
      </c>
      <c r="AM16" s="178">
        <f t="shared" si="7"/>
        <v>18927619.809999999</v>
      </c>
      <c r="AN16" s="189">
        <f>SUM(AN2:AN15)</f>
        <v>131909354.53000006</v>
      </c>
      <c r="AO16" s="184"/>
      <c r="AP16" s="76"/>
      <c r="AQ16" s="77"/>
    </row>
  </sheetData>
  <sheetProtection selectLockedCells="1"/>
  <sortState ref="A2:AQ15">
    <sortCondition ref="B2:B15"/>
    <sortCondition ref="A2:A15"/>
  </sortState>
  <dataValidations xWindow="281" yWindow="518" count="1">
    <dataValidation operator="lessThanOrEqual" allowBlank="1" showInputMessage="1" showErrorMessage="1" error="FTE cannot be greater than Headcount_x000a_" sqref="A1:C1 AB1 AQ1:IV1048576"/>
  </dataValidations>
  <pageMargins left="0.23622047244094491" right="0.19685039370078741" top="0.31496062992125984" bottom="0.39370078740157483" header="0.15748031496062992" footer="0.31496062992125984"/>
  <pageSetup paperSize="8" scale="80" fitToHeight="3" orientation="landscape" verticalDpi="4" r:id="rId1"/>
  <ignoredErrors>
    <ignoredError sqref="D16:AN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96"/>
  <sheetViews>
    <sheetView topLeftCell="A83" zoomScale="90" zoomScaleNormal="90" workbookViewId="0">
      <selection activeCell="C117" sqref="C117"/>
    </sheetView>
  </sheetViews>
  <sheetFormatPr defaultColWidth="8.88671875" defaultRowHeight="12.75" x14ac:dyDescent="0.2"/>
  <cols>
    <col min="1" max="1" width="4.33203125" style="46" customWidth="1"/>
    <col min="2" max="2" width="45.44140625" style="45" customWidth="1"/>
    <col min="3" max="3" width="48" style="45" customWidth="1"/>
    <col min="4" max="4" width="33.21875" style="45" customWidth="1"/>
    <col min="5" max="16384" width="8.88671875" style="45"/>
  </cols>
  <sheetData>
    <row r="1" spans="1:4" s="52" customFormat="1" ht="15" x14ac:dyDescent="0.2">
      <c r="A1" s="53"/>
      <c r="B1" s="60" t="s">
        <v>58</v>
      </c>
      <c r="C1" s="61" t="s">
        <v>65</v>
      </c>
      <c r="D1" s="60" t="s">
        <v>59</v>
      </c>
    </row>
    <row r="2" spans="1:4" x14ac:dyDescent="0.2">
      <c r="B2" s="47" t="s">
        <v>213</v>
      </c>
      <c r="C2" s="48" t="s">
        <v>201</v>
      </c>
      <c r="D2" s="47" t="s">
        <v>128</v>
      </c>
    </row>
    <row r="3" spans="1:4" x14ac:dyDescent="0.2">
      <c r="B3" s="47" t="s">
        <v>213</v>
      </c>
      <c r="C3" s="48" t="s">
        <v>202</v>
      </c>
      <c r="D3" s="47" t="s">
        <v>60</v>
      </c>
    </row>
    <row r="4" spans="1:4" x14ac:dyDescent="0.2">
      <c r="B4" s="47" t="s">
        <v>213</v>
      </c>
      <c r="C4" s="48" t="s">
        <v>203</v>
      </c>
      <c r="D4" s="47" t="s">
        <v>60</v>
      </c>
    </row>
    <row r="5" spans="1:4" x14ac:dyDescent="0.2">
      <c r="B5" s="47" t="s">
        <v>213</v>
      </c>
      <c r="C5" s="48" t="s">
        <v>290</v>
      </c>
      <c r="D5" s="47" t="s">
        <v>60</v>
      </c>
    </row>
    <row r="6" spans="1:4" x14ac:dyDescent="0.2">
      <c r="B6" s="47" t="s">
        <v>213</v>
      </c>
      <c r="C6" s="48" t="s">
        <v>204</v>
      </c>
      <c r="D6" s="47" t="s">
        <v>60</v>
      </c>
    </row>
    <row r="7" spans="1:4" x14ac:dyDescent="0.2">
      <c r="B7" s="47" t="s">
        <v>205</v>
      </c>
      <c r="C7" s="47" t="s">
        <v>130</v>
      </c>
      <c r="D7" s="47" t="s">
        <v>123</v>
      </c>
    </row>
    <row r="8" spans="1:4" x14ac:dyDescent="0.2">
      <c r="B8" s="47" t="s">
        <v>205</v>
      </c>
      <c r="C8" s="48" t="s">
        <v>205</v>
      </c>
      <c r="D8" s="47" t="s">
        <v>128</v>
      </c>
    </row>
    <row r="9" spans="1:4" x14ac:dyDescent="0.2">
      <c r="B9" s="47" t="s">
        <v>205</v>
      </c>
      <c r="C9" s="48" t="s">
        <v>206</v>
      </c>
      <c r="D9" s="47" t="s">
        <v>123</v>
      </c>
    </row>
    <row r="10" spans="1:4" x14ac:dyDescent="0.2">
      <c r="B10" s="47" t="s">
        <v>205</v>
      </c>
      <c r="C10" s="48" t="s">
        <v>294</v>
      </c>
      <c r="D10" s="47" t="s">
        <v>61</v>
      </c>
    </row>
    <row r="11" spans="1:4" x14ac:dyDescent="0.2">
      <c r="B11" s="47" t="s">
        <v>207</v>
      </c>
      <c r="C11" s="47" t="s">
        <v>207</v>
      </c>
      <c r="D11" s="47" t="s">
        <v>60</v>
      </c>
    </row>
    <row r="12" spans="1:4" x14ac:dyDescent="0.2">
      <c r="A12" s="45"/>
      <c r="B12" s="47" t="s">
        <v>283</v>
      </c>
      <c r="C12" s="47" t="s">
        <v>283</v>
      </c>
      <c r="D12" s="47" t="s">
        <v>60</v>
      </c>
    </row>
    <row r="13" spans="1:4" x14ac:dyDescent="0.2">
      <c r="B13" s="47" t="s">
        <v>315</v>
      </c>
      <c r="C13" s="48" t="s">
        <v>234</v>
      </c>
      <c r="D13" s="47" t="s">
        <v>160</v>
      </c>
    </row>
    <row r="14" spans="1:4" x14ac:dyDescent="0.2">
      <c r="B14" s="47" t="s">
        <v>315</v>
      </c>
      <c r="C14" s="49" t="s">
        <v>236</v>
      </c>
      <c r="D14" s="47" t="s">
        <v>123</v>
      </c>
    </row>
    <row r="15" spans="1:4" x14ac:dyDescent="0.2">
      <c r="B15" s="47" t="s">
        <v>315</v>
      </c>
      <c r="C15" s="49" t="s">
        <v>237</v>
      </c>
      <c r="D15" s="47" t="s">
        <v>123</v>
      </c>
    </row>
    <row r="16" spans="1:4" x14ac:dyDescent="0.2">
      <c r="B16" s="47" t="s">
        <v>315</v>
      </c>
      <c r="C16" s="49" t="s">
        <v>212</v>
      </c>
      <c r="D16" s="47" t="s">
        <v>123</v>
      </c>
    </row>
    <row r="17" spans="1:4" x14ac:dyDescent="0.2">
      <c r="B17" s="47" t="s">
        <v>315</v>
      </c>
      <c r="C17" s="48" t="s">
        <v>315</v>
      </c>
      <c r="D17" s="47" t="s">
        <v>128</v>
      </c>
    </row>
    <row r="18" spans="1:4" x14ac:dyDescent="0.2">
      <c r="B18" s="47" t="s">
        <v>315</v>
      </c>
      <c r="C18" s="47" t="s">
        <v>27</v>
      </c>
      <c r="D18" s="47" t="s">
        <v>123</v>
      </c>
    </row>
    <row r="19" spans="1:4" x14ac:dyDescent="0.2">
      <c r="B19" s="47" t="s">
        <v>315</v>
      </c>
      <c r="C19" s="47" t="s">
        <v>28</v>
      </c>
      <c r="D19" s="47" t="s">
        <v>123</v>
      </c>
    </row>
    <row r="20" spans="1:4" x14ac:dyDescent="0.2">
      <c r="B20" s="47" t="s">
        <v>315</v>
      </c>
      <c r="C20" s="47" t="s">
        <v>162</v>
      </c>
      <c r="D20" s="47" t="s">
        <v>123</v>
      </c>
    </row>
    <row r="21" spans="1:4" x14ac:dyDescent="0.2">
      <c r="B21" s="47" t="s">
        <v>315</v>
      </c>
      <c r="C21" s="48" t="s">
        <v>304</v>
      </c>
      <c r="D21" s="47" t="s">
        <v>61</v>
      </c>
    </row>
    <row r="22" spans="1:4" x14ac:dyDescent="0.2">
      <c r="B22" s="47" t="s">
        <v>315</v>
      </c>
      <c r="C22" s="49" t="s">
        <v>13</v>
      </c>
      <c r="D22" s="47" t="s">
        <v>123</v>
      </c>
    </row>
    <row r="23" spans="1:4" x14ac:dyDescent="0.2">
      <c r="B23" s="47" t="s">
        <v>315</v>
      </c>
      <c r="C23" s="47" t="s">
        <v>238</v>
      </c>
      <c r="D23" s="47" t="s">
        <v>123</v>
      </c>
    </row>
    <row r="24" spans="1:4" x14ac:dyDescent="0.2">
      <c r="B24" s="47" t="s">
        <v>315</v>
      </c>
      <c r="C24" s="49" t="s">
        <v>239</v>
      </c>
      <c r="D24" s="47" t="s">
        <v>123</v>
      </c>
    </row>
    <row r="25" spans="1:4" x14ac:dyDescent="0.2">
      <c r="B25" s="47" t="s">
        <v>315</v>
      </c>
      <c r="C25" s="49" t="s">
        <v>126</v>
      </c>
      <c r="D25" s="47" t="s">
        <v>123</v>
      </c>
    </row>
    <row r="26" spans="1:4" x14ac:dyDescent="0.2">
      <c r="B26" s="47" t="s">
        <v>315</v>
      </c>
      <c r="C26" s="49" t="s">
        <v>209</v>
      </c>
      <c r="D26" s="47" t="s">
        <v>61</v>
      </c>
    </row>
    <row r="27" spans="1:4" x14ac:dyDescent="0.2">
      <c r="A27" s="45"/>
      <c r="B27" s="47" t="s">
        <v>315</v>
      </c>
      <c r="C27" s="48" t="s">
        <v>177</v>
      </c>
      <c r="D27" s="47" t="s">
        <v>60</v>
      </c>
    </row>
    <row r="28" spans="1:4" x14ac:dyDescent="0.2">
      <c r="A28" s="45"/>
      <c r="B28" s="47" t="s">
        <v>315</v>
      </c>
      <c r="C28" s="48" t="s">
        <v>15</v>
      </c>
      <c r="D28" s="47" t="s">
        <v>123</v>
      </c>
    </row>
    <row r="29" spans="1:4" x14ac:dyDescent="0.2">
      <c r="A29" s="45"/>
      <c r="B29" s="47" t="s">
        <v>315</v>
      </c>
      <c r="C29" s="49" t="s">
        <v>235</v>
      </c>
      <c r="D29" s="47" t="s">
        <v>61</v>
      </c>
    </row>
    <row r="30" spans="1:4" x14ac:dyDescent="0.2">
      <c r="A30" s="45"/>
      <c r="B30" s="47" t="s">
        <v>315</v>
      </c>
      <c r="C30" s="48" t="s">
        <v>16</v>
      </c>
      <c r="D30" s="47" t="s">
        <v>123</v>
      </c>
    </row>
    <row r="31" spans="1:4" x14ac:dyDescent="0.2">
      <c r="A31" s="45"/>
      <c r="B31" s="47" t="s">
        <v>315</v>
      </c>
      <c r="C31" s="49" t="s">
        <v>40</v>
      </c>
      <c r="D31" s="47" t="s">
        <v>123</v>
      </c>
    </row>
    <row r="32" spans="1:4" x14ac:dyDescent="0.2">
      <c r="A32" s="45"/>
      <c r="B32" s="47" t="s">
        <v>315</v>
      </c>
      <c r="C32" s="47" t="s">
        <v>302</v>
      </c>
      <c r="D32" s="47" t="s">
        <v>61</v>
      </c>
    </row>
    <row r="33" spans="1:5" x14ac:dyDescent="0.2">
      <c r="A33" s="45"/>
      <c r="B33" s="47" t="s">
        <v>315</v>
      </c>
      <c r="C33" s="47" t="s">
        <v>240</v>
      </c>
      <c r="D33" s="47" t="s">
        <v>123</v>
      </c>
    </row>
    <row r="34" spans="1:5" x14ac:dyDescent="0.2">
      <c r="A34" s="45"/>
      <c r="B34" s="47" t="s">
        <v>315</v>
      </c>
      <c r="C34" s="49" t="s">
        <v>309</v>
      </c>
      <c r="D34" s="47" t="s">
        <v>123</v>
      </c>
    </row>
    <row r="35" spans="1:5" x14ac:dyDescent="0.2">
      <c r="A35" s="45"/>
      <c r="B35" s="47" t="s">
        <v>315</v>
      </c>
      <c r="C35" s="49" t="s">
        <v>211</v>
      </c>
      <c r="D35" s="47" t="s">
        <v>61</v>
      </c>
    </row>
    <row r="36" spans="1:5" x14ac:dyDescent="0.2">
      <c r="A36" s="45"/>
      <c r="B36" s="47" t="s">
        <v>315</v>
      </c>
      <c r="C36" s="48" t="s">
        <v>226</v>
      </c>
      <c r="D36" s="47" t="s">
        <v>61</v>
      </c>
    </row>
    <row r="37" spans="1:5" x14ac:dyDescent="0.2">
      <c r="B37" s="47" t="s">
        <v>315</v>
      </c>
      <c r="C37" s="49" t="s">
        <v>18</v>
      </c>
      <c r="D37" s="47" t="s">
        <v>123</v>
      </c>
    </row>
    <row r="38" spans="1:5" s="51" customFormat="1" x14ac:dyDescent="0.2">
      <c r="A38" s="46"/>
      <c r="B38" s="47" t="s">
        <v>242</v>
      </c>
      <c r="C38" s="49" t="s">
        <v>242</v>
      </c>
      <c r="D38" s="47" t="s">
        <v>128</v>
      </c>
      <c r="E38" s="45"/>
    </row>
    <row r="39" spans="1:5" x14ac:dyDescent="0.2">
      <c r="B39" s="47" t="s">
        <v>242</v>
      </c>
      <c r="C39" s="49" t="s">
        <v>303</v>
      </c>
      <c r="D39" s="47" t="s">
        <v>123</v>
      </c>
    </row>
    <row r="40" spans="1:5" x14ac:dyDescent="0.2">
      <c r="B40" s="47" t="s">
        <v>242</v>
      </c>
      <c r="C40" s="48" t="s">
        <v>243</v>
      </c>
      <c r="D40" s="47" t="s">
        <v>123</v>
      </c>
    </row>
    <row r="41" spans="1:5" x14ac:dyDescent="0.2">
      <c r="B41" s="47" t="s">
        <v>242</v>
      </c>
      <c r="C41" s="48" t="s">
        <v>277</v>
      </c>
      <c r="D41" s="47" t="s">
        <v>123</v>
      </c>
    </row>
    <row r="42" spans="1:5" x14ac:dyDescent="0.2">
      <c r="B42" s="47" t="s">
        <v>242</v>
      </c>
      <c r="C42" s="48" t="s">
        <v>19</v>
      </c>
      <c r="D42" s="47" t="s">
        <v>123</v>
      </c>
    </row>
    <row r="43" spans="1:5" x14ac:dyDescent="0.2">
      <c r="B43" s="47" t="s">
        <v>242</v>
      </c>
      <c r="C43" s="48" t="s">
        <v>20</v>
      </c>
      <c r="D43" s="47" t="s">
        <v>61</v>
      </c>
    </row>
    <row r="44" spans="1:5" x14ac:dyDescent="0.2">
      <c r="B44" s="47" t="s">
        <v>242</v>
      </c>
      <c r="C44" s="49" t="s">
        <v>21</v>
      </c>
      <c r="D44" s="47" t="s">
        <v>61</v>
      </c>
    </row>
    <row r="45" spans="1:5" x14ac:dyDescent="0.2">
      <c r="B45" s="47" t="s">
        <v>242</v>
      </c>
      <c r="C45" s="48" t="s">
        <v>22</v>
      </c>
      <c r="D45" s="47" t="s">
        <v>123</v>
      </c>
    </row>
    <row r="46" spans="1:5" x14ac:dyDescent="0.2">
      <c r="B46" s="47" t="s">
        <v>244</v>
      </c>
      <c r="C46" s="47" t="s">
        <v>129</v>
      </c>
      <c r="D46" s="47" t="s">
        <v>123</v>
      </c>
    </row>
    <row r="47" spans="1:5" x14ac:dyDescent="0.2">
      <c r="B47" s="47" t="s">
        <v>244</v>
      </c>
      <c r="C47" s="47" t="s">
        <v>296</v>
      </c>
      <c r="D47" s="47" t="s">
        <v>123</v>
      </c>
    </row>
    <row r="48" spans="1:5" x14ac:dyDescent="0.2">
      <c r="A48" s="45"/>
      <c r="B48" s="47" t="s">
        <v>244</v>
      </c>
      <c r="C48" s="47" t="s">
        <v>131</v>
      </c>
      <c r="D48" s="47" t="s">
        <v>123</v>
      </c>
    </row>
    <row r="49" spans="1:4" x14ac:dyDescent="0.2">
      <c r="A49" s="45"/>
      <c r="B49" s="47" t="s">
        <v>244</v>
      </c>
      <c r="C49" s="47" t="s">
        <v>132</v>
      </c>
      <c r="D49" s="47" t="s">
        <v>123</v>
      </c>
    </row>
    <row r="50" spans="1:4" x14ac:dyDescent="0.2">
      <c r="A50" s="45"/>
      <c r="B50" s="47" t="s">
        <v>244</v>
      </c>
      <c r="C50" s="47" t="s">
        <v>244</v>
      </c>
      <c r="D50" s="47" t="s">
        <v>128</v>
      </c>
    </row>
    <row r="51" spans="1:4" x14ac:dyDescent="0.2">
      <c r="A51" s="45"/>
      <c r="B51" s="47" t="s">
        <v>244</v>
      </c>
      <c r="C51" s="47" t="s">
        <v>133</v>
      </c>
      <c r="D51" s="47" t="s">
        <v>123</v>
      </c>
    </row>
    <row r="52" spans="1:4" x14ac:dyDescent="0.2">
      <c r="A52" s="45"/>
      <c r="B52" s="47" t="s">
        <v>244</v>
      </c>
      <c r="C52" s="48" t="s">
        <v>134</v>
      </c>
      <c r="D52" s="47" t="s">
        <v>123</v>
      </c>
    </row>
    <row r="53" spans="1:4" x14ac:dyDescent="0.2">
      <c r="A53" s="45"/>
      <c r="B53" s="47" t="s">
        <v>244</v>
      </c>
      <c r="C53" s="47" t="s">
        <v>297</v>
      </c>
      <c r="D53" s="47" t="s">
        <v>123</v>
      </c>
    </row>
    <row r="54" spans="1:4" x14ac:dyDescent="0.2">
      <c r="A54" s="45"/>
      <c r="B54" s="47" t="s">
        <v>244</v>
      </c>
      <c r="C54" s="47" t="s">
        <v>245</v>
      </c>
      <c r="D54" s="47" t="s">
        <v>123</v>
      </c>
    </row>
    <row r="55" spans="1:4" x14ac:dyDescent="0.2">
      <c r="A55" s="45"/>
      <c r="B55" s="47" t="s">
        <v>244</v>
      </c>
      <c r="C55" s="47" t="s">
        <v>135</v>
      </c>
      <c r="D55" s="47" t="s">
        <v>123</v>
      </c>
    </row>
    <row r="56" spans="1:4" x14ac:dyDescent="0.2">
      <c r="A56" s="45"/>
      <c r="B56" s="47" t="s">
        <v>244</v>
      </c>
      <c r="C56" s="47" t="s">
        <v>136</v>
      </c>
      <c r="D56" s="47" t="s">
        <v>123</v>
      </c>
    </row>
    <row r="57" spans="1:4" x14ac:dyDescent="0.2">
      <c r="A57" s="45"/>
      <c r="B57" s="47" t="s">
        <v>244</v>
      </c>
      <c r="C57" s="47" t="s">
        <v>184</v>
      </c>
      <c r="D57" s="47" t="s">
        <v>123</v>
      </c>
    </row>
    <row r="58" spans="1:4" x14ac:dyDescent="0.2">
      <c r="A58" s="45"/>
      <c r="B58" s="47" t="s">
        <v>244</v>
      </c>
      <c r="C58" s="47" t="s">
        <v>178</v>
      </c>
      <c r="D58" s="47" t="s">
        <v>61</v>
      </c>
    </row>
    <row r="59" spans="1:4" x14ac:dyDescent="0.2">
      <c r="A59" s="45"/>
      <c r="B59" s="47" t="s">
        <v>244</v>
      </c>
      <c r="C59" s="47" t="s">
        <v>137</v>
      </c>
      <c r="D59" s="47" t="s">
        <v>123</v>
      </c>
    </row>
    <row r="60" spans="1:4" x14ac:dyDescent="0.2">
      <c r="A60" s="45"/>
      <c r="B60" s="47" t="s">
        <v>244</v>
      </c>
      <c r="C60" s="47" t="s">
        <v>23</v>
      </c>
      <c r="D60" s="47" t="s">
        <v>123</v>
      </c>
    </row>
    <row r="61" spans="1:4" x14ac:dyDescent="0.2">
      <c r="A61" s="45"/>
      <c r="B61" s="47" t="s">
        <v>244</v>
      </c>
      <c r="C61" s="47" t="s">
        <v>138</v>
      </c>
      <c r="D61" s="47" t="s">
        <v>123</v>
      </c>
    </row>
    <row r="62" spans="1:4" x14ac:dyDescent="0.2">
      <c r="A62" s="45"/>
      <c r="B62" s="47" t="s">
        <v>244</v>
      </c>
      <c r="C62" s="47" t="s">
        <v>139</v>
      </c>
      <c r="D62" s="47" t="s">
        <v>123</v>
      </c>
    </row>
    <row r="63" spans="1:4" x14ac:dyDescent="0.2">
      <c r="A63" s="45"/>
      <c r="B63" s="47" t="s">
        <v>244</v>
      </c>
      <c r="C63" s="47" t="s">
        <v>140</v>
      </c>
      <c r="D63" s="47" t="s">
        <v>123</v>
      </c>
    </row>
    <row r="64" spans="1:4" x14ac:dyDescent="0.2">
      <c r="A64" s="45"/>
      <c r="B64" s="47" t="s">
        <v>244</v>
      </c>
      <c r="C64" s="47" t="s">
        <v>24</v>
      </c>
      <c r="D64" s="47" t="s">
        <v>123</v>
      </c>
    </row>
    <row r="65" spans="1:4" x14ac:dyDescent="0.2">
      <c r="A65" s="45"/>
      <c r="B65" s="47" t="s">
        <v>244</v>
      </c>
      <c r="C65" s="47" t="s">
        <v>298</v>
      </c>
      <c r="D65" s="47" t="s">
        <v>123</v>
      </c>
    </row>
    <row r="66" spans="1:4" x14ac:dyDescent="0.2">
      <c r="A66" s="45"/>
      <c r="B66" s="47" t="s">
        <v>244</v>
      </c>
      <c r="C66" s="47" t="s">
        <v>25</v>
      </c>
      <c r="D66" s="47" t="s">
        <v>61</v>
      </c>
    </row>
    <row r="67" spans="1:4" x14ac:dyDescent="0.2">
      <c r="A67" s="45"/>
      <c r="B67" s="47" t="s">
        <v>244</v>
      </c>
      <c r="C67" s="47" t="s">
        <v>299</v>
      </c>
      <c r="D67" s="47" t="s">
        <v>123</v>
      </c>
    </row>
    <row r="68" spans="1:4" x14ac:dyDescent="0.2">
      <c r="A68" s="45"/>
      <c r="B68" s="47" t="s">
        <v>244</v>
      </c>
      <c r="C68" s="47" t="s">
        <v>300</v>
      </c>
      <c r="D68" s="47" t="s">
        <v>123</v>
      </c>
    </row>
    <row r="69" spans="1:4" x14ac:dyDescent="0.2">
      <c r="A69" s="45"/>
      <c r="B69" s="47" t="s">
        <v>244</v>
      </c>
      <c r="C69" s="47" t="s">
        <v>141</v>
      </c>
      <c r="D69" s="47" t="s">
        <v>123</v>
      </c>
    </row>
    <row r="70" spans="1:4" x14ac:dyDescent="0.2">
      <c r="A70" s="45"/>
      <c r="B70" s="47" t="s">
        <v>244</v>
      </c>
      <c r="C70" s="47" t="s">
        <v>301</v>
      </c>
      <c r="D70" s="47" t="s">
        <v>123</v>
      </c>
    </row>
    <row r="71" spans="1:4" x14ac:dyDescent="0.2">
      <c r="A71" s="45"/>
      <c r="B71" s="47" t="s">
        <v>244</v>
      </c>
      <c r="C71" s="47" t="s">
        <v>142</v>
      </c>
      <c r="D71" s="47" t="s">
        <v>123</v>
      </c>
    </row>
    <row r="72" spans="1:4" x14ac:dyDescent="0.2">
      <c r="A72" s="45"/>
      <c r="B72" s="47" t="s">
        <v>244</v>
      </c>
      <c r="C72" s="47" t="s">
        <v>143</v>
      </c>
      <c r="D72" s="47" t="s">
        <v>123</v>
      </c>
    </row>
    <row r="73" spans="1:4" x14ac:dyDescent="0.2">
      <c r="A73" s="45"/>
      <c r="B73" s="47" t="s">
        <v>244</v>
      </c>
      <c r="C73" s="47" t="s">
        <v>26</v>
      </c>
      <c r="D73" s="47" t="s">
        <v>123</v>
      </c>
    </row>
    <row r="74" spans="1:4" x14ac:dyDescent="0.2">
      <c r="A74" s="45"/>
      <c r="B74" s="47" t="s">
        <v>244</v>
      </c>
      <c r="C74" s="47" t="s">
        <v>246</v>
      </c>
      <c r="D74" s="47" t="s">
        <v>123</v>
      </c>
    </row>
    <row r="75" spans="1:4" x14ac:dyDescent="0.2">
      <c r="A75" s="45"/>
      <c r="B75" s="47" t="s">
        <v>244</v>
      </c>
      <c r="C75" s="47" t="s">
        <v>144</v>
      </c>
      <c r="D75" s="47" t="s">
        <v>123</v>
      </c>
    </row>
    <row r="76" spans="1:4" x14ac:dyDescent="0.2">
      <c r="A76" s="45"/>
      <c r="B76" s="47" t="s">
        <v>244</v>
      </c>
      <c r="C76" s="47" t="s">
        <v>145</v>
      </c>
      <c r="D76" s="47" t="s">
        <v>123</v>
      </c>
    </row>
    <row r="77" spans="1:4" x14ac:dyDescent="0.2">
      <c r="A77" s="45"/>
      <c r="B77" s="47" t="s">
        <v>146</v>
      </c>
      <c r="C77" s="47" t="s">
        <v>124</v>
      </c>
      <c r="D77" s="47" t="s">
        <v>123</v>
      </c>
    </row>
    <row r="78" spans="1:4" x14ac:dyDescent="0.2">
      <c r="A78" s="45"/>
      <c r="B78" s="47" t="s">
        <v>146</v>
      </c>
      <c r="C78" s="49" t="s">
        <v>146</v>
      </c>
      <c r="D78" s="47" t="s">
        <v>128</v>
      </c>
    </row>
    <row r="79" spans="1:4" x14ac:dyDescent="0.2">
      <c r="A79" s="45"/>
      <c r="B79" s="47" t="s">
        <v>146</v>
      </c>
      <c r="C79" s="47" t="s">
        <v>247</v>
      </c>
      <c r="D79" s="47" t="s">
        <v>61</v>
      </c>
    </row>
    <row r="80" spans="1:4" x14ac:dyDescent="0.2">
      <c r="A80" s="45"/>
      <c r="B80" s="47" t="s">
        <v>146</v>
      </c>
      <c r="C80" s="47" t="s">
        <v>125</v>
      </c>
      <c r="D80" s="47" t="s">
        <v>123</v>
      </c>
    </row>
    <row r="81" spans="1:4" x14ac:dyDescent="0.2">
      <c r="A81" s="45"/>
      <c r="B81" s="47" t="s">
        <v>146</v>
      </c>
      <c r="C81" s="49" t="s">
        <v>265</v>
      </c>
      <c r="D81" s="47" t="s">
        <v>123</v>
      </c>
    </row>
    <row r="82" spans="1:4" x14ac:dyDescent="0.2">
      <c r="A82" s="45"/>
      <c r="B82" s="47" t="s">
        <v>146</v>
      </c>
      <c r="C82" s="47" t="s">
        <v>14</v>
      </c>
      <c r="D82" s="47" t="s">
        <v>123</v>
      </c>
    </row>
    <row r="83" spans="1:4" x14ac:dyDescent="0.2">
      <c r="A83" s="45"/>
      <c r="B83" s="47" t="s">
        <v>146</v>
      </c>
      <c r="C83" s="49" t="s">
        <v>275</v>
      </c>
      <c r="D83" s="47" t="s">
        <v>61</v>
      </c>
    </row>
    <row r="84" spans="1:4" x14ac:dyDescent="0.2">
      <c r="A84" s="45"/>
      <c r="B84" s="47" t="s">
        <v>146</v>
      </c>
      <c r="C84" s="47" t="s">
        <v>127</v>
      </c>
      <c r="D84" s="47" t="s">
        <v>123</v>
      </c>
    </row>
    <row r="85" spans="1:4" x14ac:dyDescent="0.2">
      <c r="A85" s="45"/>
      <c r="B85" s="47" t="s">
        <v>146</v>
      </c>
      <c r="C85" s="49" t="s">
        <v>305</v>
      </c>
      <c r="D85" s="47" t="s">
        <v>61</v>
      </c>
    </row>
    <row r="86" spans="1:4" x14ac:dyDescent="0.2">
      <c r="A86" s="45"/>
      <c r="B86" s="47" t="s">
        <v>146</v>
      </c>
      <c r="C86" s="48" t="s">
        <v>229</v>
      </c>
      <c r="D86" s="47" t="s">
        <v>61</v>
      </c>
    </row>
    <row r="87" spans="1:4" x14ac:dyDescent="0.2">
      <c r="A87" s="45"/>
      <c r="B87" s="47" t="s">
        <v>146</v>
      </c>
      <c r="C87" s="47" t="s">
        <v>17</v>
      </c>
      <c r="D87" s="47" t="s">
        <v>123</v>
      </c>
    </row>
    <row r="88" spans="1:4" x14ac:dyDescent="0.2">
      <c r="A88" s="45"/>
      <c r="B88" s="47" t="s">
        <v>146</v>
      </c>
      <c r="C88" s="49" t="s">
        <v>147</v>
      </c>
      <c r="D88" s="47" t="s">
        <v>123</v>
      </c>
    </row>
    <row r="89" spans="1:4" x14ac:dyDescent="0.2">
      <c r="A89" s="45"/>
      <c r="B89" s="47" t="s">
        <v>146</v>
      </c>
      <c r="C89" s="47" t="s">
        <v>241</v>
      </c>
      <c r="D89" s="47" t="s">
        <v>123</v>
      </c>
    </row>
    <row r="90" spans="1:4" x14ac:dyDescent="0.2">
      <c r="A90" s="45"/>
      <c r="B90" s="47" t="s">
        <v>251</v>
      </c>
      <c r="C90" s="49" t="s">
        <v>230</v>
      </c>
      <c r="D90" s="47" t="s">
        <v>123</v>
      </c>
    </row>
    <row r="91" spans="1:4" x14ac:dyDescent="0.2">
      <c r="A91" s="45"/>
      <c r="B91" s="47" t="s">
        <v>251</v>
      </c>
      <c r="C91" s="47" t="s">
        <v>150</v>
      </c>
      <c r="D91" s="47" t="s">
        <v>123</v>
      </c>
    </row>
    <row r="92" spans="1:4" x14ac:dyDescent="0.2">
      <c r="A92" s="45"/>
      <c r="B92" s="47" t="s">
        <v>251</v>
      </c>
      <c r="C92" s="47" t="s">
        <v>252</v>
      </c>
      <c r="D92" s="47" t="s">
        <v>123</v>
      </c>
    </row>
    <row r="93" spans="1:4" x14ac:dyDescent="0.2">
      <c r="A93" s="45"/>
      <c r="B93" s="47" t="s">
        <v>251</v>
      </c>
      <c r="C93" s="47" t="s">
        <v>285</v>
      </c>
      <c r="D93" s="47" t="s">
        <v>61</v>
      </c>
    </row>
    <row r="94" spans="1:4" x14ac:dyDescent="0.2">
      <c r="A94" s="45"/>
      <c r="B94" s="47" t="s">
        <v>251</v>
      </c>
      <c r="C94" s="47" t="s">
        <v>270</v>
      </c>
      <c r="D94" s="47" t="s">
        <v>61</v>
      </c>
    </row>
    <row r="95" spans="1:4" x14ac:dyDescent="0.2">
      <c r="A95" s="45"/>
      <c r="B95" s="47" t="s">
        <v>251</v>
      </c>
      <c r="C95" s="47" t="s">
        <v>30</v>
      </c>
      <c r="D95" s="47" t="s">
        <v>123</v>
      </c>
    </row>
    <row r="96" spans="1:4" x14ac:dyDescent="0.2">
      <c r="A96" s="45"/>
      <c r="B96" s="47" t="s">
        <v>251</v>
      </c>
      <c r="C96" s="47" t="s">
        <v>251</v>
      </c>
      <c r="D96" s="47" t="s">
        <v>128</v>
      </c>
    </row>
    <row r="97" spans="1:4" x14ac:dyDescent="0.2">
      <c r="A97" s="45"/>
      <c r="B97" s="47" t="s">
        <v>251</v>
      </c>
      <c r="C97" s="47" t="s">
        <v>31</v>
      </c>
      <c r="D97" s="47" t="s">
        <v>123</v>
      </c>
    </row>
    <row r="98" spans="1:4" x14ac:dyDescent="0.2">
      <c r="A98" s="45"/>
      <c r="B98" s="47" t="s">
        <v>251</v>
      </c>
      <c r="C98" s="47" t="s">
        <v>33</v>
      </c>
      <c r="D98" s="47" t="s">
        <v>123</v>
      </c>
    </row>
    <row r="99" spans="1:4" x14ac:dyDescent="0.2">
      <c r="A99" s="45"/>
      <c r="B99" s="47" t="s">
        <v>251</v>
      </c>
      <c r="C99" s="48" t="s">
        <v>34</v>
      </c>
      <c r="D99" s="47" t="s">
        <v>123</v>
      </c>
    </row>
    <row r="100" spans="1:4" x14ac:dyDescent="0.2">
      <c r="B100" s="47" t="s">
        <v>251</v>
      </c>
      <c r="C100" s="48" t="s">
        <v>35</v>
      </c>
      <c r="D100" s="47" t="s">
        <v>123</v>
      </c>
    </row>
    <row r="101" spans="1:4" x14ac:dyDescent="0.2">
      <c r="B101" s="47" t="s">
        <v>251</v>
      </c>
      <c r="C101" s="48" t="s">
        <v>36</v>
      </c>
      <c r="D101" s="47" t="s">
        <v>123</v>
      </c>
    </row>
    <row r="102" spans="1:4" x14ac:dyDescent="0.2">
      <c r="B102" s="47" t="s">
        <v>251</v>
      </c>
      <c r="C102" s="48" t="s">
        <v>151</v>
      </c>
      <c r="D102" s="47" t="s">
        <v>123</v>
      </c>
    </row>
    <row r="103" spans="1:4" x14ac:dyDescent="0.2">
      <c r="B103" s="47" t="s">
        <v>251</v>
      </c>
      <c r="C103" s="48" t="s">
        <v>37</v>
      </c>
      <c r="D103" s="47" t="s">
        <v>61</v>
      </c>
    </row>
    <row r="104" spans="1:4" x14ac:dyDescent="0.2">
      <c r="B104" s="47" t="s">
        <v>251</v>
      </c>
      <c r="C104" s="47" t="s">
        <v>38</v>
      </c>
      <c r="D104" s="47" t="s">
        <v>123</v>
      </c>
    </row>
    <row r="105" spans="1:4" x14ac:dyDescent="0.2">
      <c r="B105" s="47" t="s">
        <v>251</v>
      </c>
      <c r="C105" s="47" t="s">
        <v>306</v>
      </c>
      <c r="D105" s="47" t="s">
        <v>61</v>
      </c>
    </row>
    <row r="106" spans="1:4" x14ac:dyDescent="0.2">
      <c r="B106" s="47" t="s">
        <v>251</v>
      </c>
      <c r="C106" s="47" t="s">
        <v>149</v>
      </c>
      <c r="D106" s="47" t="s">
        <v>60</v>
      </c>
    </row>
    <row r="107" spans="1:4" x14ac:dyDescent="0.2">
      <c r="B107" s="47" t="s">
        <v>316</v>
      </c>
      <c r="C107" s="47" t="s">
        <v>316</v>
      </c>
      <c r="D107" s="47" t="s">
        <v>128</v>
      </c>
    </row>
    <row r="108" spans="1:4" x14ac:dyDescent="0.2">
      <c r="B108" s="47" t="s">
        <v>48</v>
      </c>
      <c r="C108" s="47" t="s">
        <v>227</v>
      </c>
      <c r="D108" s="47" t="s">
        <v>123</v>
      </c>
    </row>
    <row r="109" spans="1:4" x14ac:dyDescent="0.2">
      <c r="B109" s="47" t="s">
        <v>48</v>
      </c>
      <c r="C109" s="47" t="s">
        <v>48</v>
      </c>
      <c r="D109" s="47" t="s">
        <v>128</v>
      </c>
    </row>
    <row r="110" spans="1:4" x14ac:dyDescent="0.2">
      <c r="B110" s="47" t="s">
        <v>48</v>
      </c>
      <c r="C110" s="47" t="s">
        <v>152</v>
      </c>
      <c r="D110" s="47" t="s">
        <v>123</v>
      </c>
    </row>
    <row r="111" spans="1:4" x14ac:dyDescent="0.2">
      <c r="B111" s="47" t="s">
        <v>317</v>
      </c>
      <c r="C111" s="47" t="s">
        <v>317</v>
      </c>
      <c r="D111" s="47" t="s">
        <v>128</v>
      </c>
    </row>
    <row r="112" spans="1:4" x14ac:dyDescent="0.2">
      <c r="B112" s="47" t="s">
        <v>317</v>
      </c>
      <c r="C112" s="47" t="s">
        <v>281</v>
      </c>
      <c r="D112" s="47" t="s">
        <v>61</v>
      </c>
    </row>
    <row r="113" spans="1:4" x14ac:dyDescent="0.2">
      <c r="A113" s="45"/>
      <c r="B113" s="47" t="s">
        <v>153</v>
      </c>
      <c r="C113" s="47" t="s">
        <v>156</v>
      </c>
      <c r="D113" s="47" t="s">
        <v>123</v>
      </c>
    </row>
    <row r="114" spans="1:4" x14ac:dyDescent="0.2">
      <c r="A114" s="45"/>
      <c r="B114" s="47" t="s">
        <v>153</v>
      </c>
      <c r="C114" s="47" t="s">
        <v>153</v>
      </c>
      <c r="D114" s="47" t="s">
        <v>128</v>
      </c>
    </row>
    <row r="115" spans="1:4" x14ac:dyDescent="0.2">
      <c r="A115" s="45"/>
      <c r="B115" s="47" t="s">
        <v>153</v>
      </c>
      <c r="C115" s="47" t="s">
        <v>157</v>
      </c>
      <c r="D115" s="47" t="s">
        <v>123</v>
      </c>
    </row>
    <row r="116" spans="1:4" x14ac:dyDescent="0.2">
      <c r="A116" s="45"/>
      <c r="B116" s="47" t="s">
        <v>153</v>
      </c>
      <c r="C116" s="47" t="s">
        <v>253</v>
      </c>
      <c r="D116" s="47" t="s">
        <v>61</v>
      </c>
    </row>
    <row r="117" spans="1:4" x14ac:dyDescent="0.2">
      <c r="A117" s="45"/>
      <c r="B117" s="47" t="s">
        <v>153</v>
      </c>
      <c r="C117" s="47" t="s">
        <v>287</v>
      </c>
      <c r="D117" s="47" t="s">
        <v>61</v>
      </c>
    </row>
    <row r="118" spans="1:4" x14ac:dyDescent="0.2">
      <c r="A118" s="45"/>
      <c r="B118" s="47" t="s">
        <v>153</v>
      </c>
      <c r="C118" s="47" t="s">
        <v>158</v>
      </c>
      <c r="D118" s="47" t="s">
        <v>123</v>
      </c>
    </row>
    <row r="119" spans="1:4" x14ac:dyDescent="0.2">
      <c r="A119" s="45"/>
      <c r="B119" s="47" t="s">
        <v>153</v>
      </c>
      <c r="C119" s="47" t="s">
        <v>254</v>
      </c>
      <c r="D119" s="47" t="s">
        <v>61</v>
      </c>
    </row>
    <row r="120" spans="1:4" x14ac:dyDescent="0.2">
      <c r="A120" s="45"/>
      <c r="B120" s="47" t="s">
        <v>153</v>
      </c>
      <c r="C120" s="47" t="s">
        <v>54</v>
      </c>
      <c r="D120" s="47" t="s">
        <v>123</v>
      </c>
    </row>
    <row r="121" spans="1:4" x14ac:dyDescent="0.2">
      <c r="A121" s="45"/>
      <c r="B121" s="47" t="s">
        <v>153</v>
      </c>
      <c r="C121" s="48" t="s">
        <v>289</v>
      </c>
      <c r="D121" s="47" t="s">
        <v>60</v>
      </c>
    </row>
    <row r="122" spans="1:4" x14ac:dyDescent="0.2">
      <c r="A122" s="45"/>
      <c r="B122" s="47" t="s">
        <v>153</v>
      </c>
      <c r="C122" s="47" t="s">
        <v>288</v>
      </c>
      <c r="D122" s="47" t="s">
        <v>123</v>
      </c>
    </row>
    <row r="123" spans="1:4" x14ac:dyDescent="0.2">
      <c r="A123" s="45"/>
      <c r="B123" s="47" t="s">
        <v>153</v>
      </c>
      <c r="C123" s="48" t="s">
        <v>159</v>
      </c>
      <c r="D123" s="47" t="s">
        <v>123</v>
      </c>
    </row>
    <row r="124" spans="1:4" x14ac:dyDescent="0.2">
      <c r="A124" s="45"/>
      <c r="B124" s="47" t="s">
        <v>153</v>
      </c>
      <c r="C124" s="48" t="s">
        <v>155</v>
      </c>
      <c r="D124" s="47" t="s">
        <v>61</v>
      </c>
    </row>
    <row r="125" spans="1:4" x14ac:dyDescent="0.2">
      <c r="A125" s="45"/>
      <c r="B125" s="47" t="s">
        <v>255</v>
      </c>
      <c r="C125" s="47" t="s">
        <v>255</v>
      </c>
      <c r="D125" s="47" t="s">
        <v>128</v>
      </c>
    </row>
    <row r="126" spans="1:4" x14ac:dyDescent="0.2">
      <c r="A126" s="45"/>
      <c r="B126" s="47" t="s">
        <v>255</v>
      </c>
      <c r="C126" s="48" t="s">
        <v>310</v>
      </c>
      <c r="D126" s="47" t="s">
        <v>123</v>
      </c>
    </row>
    <row r="127" spans="1:4" x14ac:dyDescent="0.2">
      <c r="A127" s="45"/>
      <c r="B127" s="47" t="s">
        <v>255</v>
      </c>
      <c r="C127" s="48" t="s">
        <v>256</v>
      </c>
      <c r="D127" s="47" t="s">
        <v>160</v>
      </c>
    </row>
    <row r="128" spans="1:4" x14ac:dyDescent="0.2">
      <c r="A128" s="45"/>
      <c r="B128" s="47" t="s">
        <v>255</v>
      </c>
      <c r="C128" s="48" t="s">
        <v>56</v>
      </c>
      <c r="D128" s="47" t="s">
        <v>123</v>
      </c>
    </row>
    <row r="129" spans="1:4" x14ac:dyDescent="0.2">
      <c r="A129" s="45"/>
      <c r="B129" s="47" t="s">
        <v>255</v>
      </c>
      <c r="C129" s="48" t="s">
        <v>161</v>
      </c>
      <c r="D129" s="47" t="s">
        <v>123</v>
      </c>
    </row>
    <row r="130" spans="1:4" x14ac:dyDescent="0.2">
      <c r="A130" s="45"/>
      <c r="B130" s="47" t="s">
        <v>255</v>
      </c>
      <c r="C130" s="48" t="s">
        <v>57</v>
      </c>
      <c r="D130" s="47" t="s">
        <v>123</v>
      </c>
    </row>
    <row r="131" spans="1:4" x14ac:dyDescent="0.2">
      <c r="A131" s="45"/>
      <c r="B131" s="47" t="s">
        <v>255</v>
      </c>
      <c r="C131" s="48" t="s">
        <v>29</v>
      </c>
      <c r="D131" s="47" t="s">
        <v>123</v>
      </c>
    </row>
    <row r="132" spans="1:4" x14ac:dyDescent="0.2">
      <c r="A132" s="45"/>
      <c r="B132" s="47" t="s">
        <v>163</v>
      </c>
      <c r="C132" s="47" t="s">
        <v>307</v>
      </c>
      <c r="D132" s="47" t="s">
        <v>123</v>
      </c>
    </row>
    <row r="133" spans="1:4" x14ac:dyDescent="0.2">
      <c r="A133" s="45"/>
      <c r="B133" s="47" t="s">
        <v>163</v>
      </c>
      <c r="C133" s="47" t="s">
        <v>231</v>
      </c>
      <c r="D133" s="47" t="s">
        <v>128</v>
      </c>
    </row>
    <row r="134" spans="1:4" x14ac:dyDescent="0.2">
      <c r="A134" s="45"/>
      <c r="B134" s="47" t="s">
        <v>163</v>
      </c>
      <c r="C134" s="48" t="s">
        <v>279</v>
      </c>
      <c r="D134" s="47" t="s">
        <v>123</v>
      </c>
    </row>
    <row r="135" spans="1:4" x14ac:dyDescent="0.2">
      <c r="A135" s="45"/>
      <c r="B135" s="47" t="s">
        <v>163</v>
      </c>
      <c r="C135" s="47" t="s">
        <v>313</v>
      </c>
      <c r="D135" s="47" t="s">
        <v>123</v>
      </c>
    </row>
    <row r="136" spans="1:4" x14ac:dyDescent="0.2">
      <c r="A136" s="45"/>
      <c r="B136" s="47" t="s">
        <v>163</v>
      </c>
      <c r="C136" s="47" t="s">
        <v>311</v>
      </c>
      <c r="D136" s="47" t="s">
        <v>123</v>
      </c>
    </row>
    <row r="137" spans="1:4" x14ac:dyDescent="0.2">
      <c r="A137" s="45"/>
      <c r="B137" s="47" t="s">
        <v>163</v>
      </c>
      <c r="C137" s="47" t="s">
        <v>259</v>
      </c>
      <c r="D137" s="47" t="s">
        <v>123</v>
      </c>
    </row>
    <row r="138" spans="1:4" x14ac:dyDescent="0.2">
      <c r="A138" s="45"/>
      <c r="B138" s="47" t="s">
        <v>163</v>
      </c>
      <c r="C138" s="47" t="s">
        <v>42</v>
      </c>
      <c r="D138" s="47" t="s">
        <v>123</v>
      </c>
    </row>
    <row r="139" spans="1:4" x14ac:dyDescent="0.2">
      <c r="A139" s="45"/>
      <c r="B139" s="47" t="s">
        <v>163</v>
      </c>
      <c r="C139" s="47" t="s">
        <v>258</v>
      </c>
      <c r="D139" s="47" t="s">
        <v>61</v>
      </c>
    </row>
    <row r="140" spans="1:4" x14ac:dyDescent="0.2">
      <c r="A140" s="45"/>
      <c r="B140" s="47" t="s">
        <v>163</v>
      </c>
      <c r="C140" s="47" t="s">
        <v>278</v>
      </c>
      <c r="D140" s="47" t="s">
        <v>123</v>
      </c>
    </row>
    <row r="141" spans="1:4" x14ac:dyDescent="0.2">
      <c r="A141" s="45"/>
      <c r="B141" s="47" t="s">
        <v>163</v>
      </c>
      <c r="C141" s="47" t="s">
        <v>280</v>
      </c>
      <c r="D141" s="47" t="s">
        <v>123</v>
      </c>
    </row>
    <row r="142" spans="1:4" x14ac:dyDescent="0.2">
      <c r="A142" s="45"/>
      <c r="B142" s="47" t="s">
        <v>163</v>
      </c>
      <c r="C142" s="47" t="s">
        <v>274</v>
      </c>
      <c r="D142" s="47" t="s">
        <v>123</v>
      </c>
    </row>
    <row r="143" spans="1:4" x14ac:dyDescent="0.2">
      <c r="A143" s="45"/>
      <c r="B143" s="47" t="s">
        <v>163</v>
      </c>
      <c r="C143" s="48" t="s">
        <v>272</v>
      </c>
      <c r="D143" s="47" t="s">
        <v>61</v>
      </c>
    </row>
    <row r="144" spans="1:4" x14ac:dyDescent="0.2">
      <c r="A144" s="45"/>
      <c r="B144" s="47" t="s">
        <v>164</v>
      </c>
      <c r="C144" s="47" t="s">
        <v>164</v>
      </c>
      <c r="D144" s="47" t="s">
        <v>60</v>
      </c>
    </row>
    <row r="145" spans="1:4" x14ac:dyDescent="0.2">
      <c r="A145" s="45"/>
      <c r="B145" s="47" t="s">
        <v>260</v>
      </c>
      <c r="C145" s="48" t="s">
        <v>167</v>
      </c>
      <c r="D145" s="47" t="s">
        <v>123</v>
      </c>
    </row>
    <row r="146" spans="1:4" x14ac:dyDescent="0.2">
      <c r="A146" s="45"/>
      <c r="B146" s="47" t="s">
        <v>260</v>
      </c>
      <c r="C146" s="48" t="s">
        <v>228</v>
      </c>
      <c r="D146" s="47" t="s">
        <v>61</v>
      </c>
    </row>
    <row r="147" spans="1:4" x14ac:dyDescent="0.2">
      <c r="A147" s="45"/>
      <c r="B147" s="47" t="s">
        <v>260</v>
      </c>
      <c r="C147" s="48" t="s">
        <v>260</v>
      </c>
      <c r="D147" s="47" t="s">
        <v>128</v>
      </c>
    </row>
    <row r="148" spans="1:4" x14ac:dyDescent="0.2">
      <c r="A148" s="45"/>
      <c r="B148" s="47" t="s">
        <v>260</v>
      </c>
      <c r="C148" s="48" t="s">
        <v>168</v>
      </c>
      <c r="D148" s="47" t="s">
        <v>123</v>
      </c>
    </row>
    <row r="149" spans="1:4" x14ac:dyDescent="0.2">
      <c r="A149" s="45"/>
      <c r="B149" s="47" t="s">
        <v>260</v>
      </c>
      <c r="C149" s="47" t="s">
        <v>39</v>
      </c>
      <c r="D149" s="47" t="s">
        <v>123</v>
      </c>
    </row>
    <row r="150" spans="1:4" x14ac:dyDescent="0.2">
      <c r="A150" s="45"/>
      <c r="B150" s="47" t="s">
        <v>260</v>
      </c>
      <c r="C150" s="47" t="s">
        <v>41</v>
      </c>
      <c r="D150" s="47" t="s">
        <v>123</v>
      </c>
    </row>
    <row r="151" spans="1:4" x14ac:dyDescent="0.2">
      <c r="A151" s="45"/>
      <c r="B151" s="47" t="s">
        <v>260</v>
      </c>
      <c r="C151" s="47" t="s">
        <v>166</v>
      </c>
      <c r="D151" s="47" t="s">
        <v>61</v>
      </c>
    </row>
    <row r="152" spans="1:4" x14ac:dyDescent="0.2">
      <c r="A152" s="45"/>
      <c r="B152" s="47" t="s">
        <v>170</v>
      </c>
      <c r="C152" s="47" t="s">
        <v>170</v>
      </c>
      <c r="D152" s="47" t="s">
        <v>60</v>
      </c>
    </row>
    <row r="153" spans="1:4" x14ac:dyDescent="0.2">
      <c r="A153" s="45"/>
      <c r="B153" s="47" t="s">
        <v>261</v>
      </c>
      <c r="C153" s="47" t="s">
        <v>261</v>
      </c>
      <c r="D153" s="47" t="s">
        <v>60</v>
      </c>
    </row>
    <row r="154" spans="1:4" x14ac:dyDescent="0.2">
      <c r="A154" s="45"/>
      <c r="B154" s="47" t="s">
        <v>261</v>
      </c>
      <c r="C154" s="47" t="s">
        <v>169</v>
      </c>
      <c r="D154" s="47" t="s">
        <v>61</v>
      </c>
    </row>
    <row r="155" spans="1:4" x14ac:dyDescent="0.2">
      <c r="A155" s="45"/>
      <c r="B155" s="47" t="s">
        <v>43</v>
      </c>
      <c r="C155" s="47" t="s">
        <v>44</v>
      </c>
      <c r="D155" s="47" t="s">
        <v>61</v>
      </c>
    </row>
    <row r="156" spans="1:4" x14ac:dyDescent="0.2">
      <c r="A156" s="45"/>
      <c r="B156" s="47" t="s">
        <v>43</v>
      </c>
      <c r="C156" s="47" t="s">
        <v>291</v>
      </c>
      <c r="D156" s="47" t="s">
        <v>61</v>
      </c>
    </row>
    <row r="157" spans="1:4" x14ac:dyDescent="0.2">
      <c r="A157" s="45"/>
      <c r="B157" s="47" t="s">
        <v>43</v>
      </c>
      <c r="C157" s="47" t="s">
        <v>43</v>
      </c>
      <c r="D157" s="47" t="s">
        <v>128</v>
      </c>
    </row>
    <row r="158" spans="1:4" x14ac:dyDescent="0.2">
      <c r="A158" s="45"/>
      <c r="B158" s="47" t="s">
        <v>43</v>
      </c>
      <c r="C158" s="47" t="s">
        <v>263</v>
      </c>
      <c r="D158" s="47" t="s">
        <v>60</v>
      </c>
    </row>
    <row r="159" spans="1:4" x14ac:dyDescent="0.2">
      <c r="A159" s="45"/>
      <c r="B159" s="47" t="s">
        <v>43</v>
      </c>
      <c r="C159" s="47" t="s">
        <v>264</v>
      </c>
      <c r="D159" s="47" t="s">
        <v>123</v>
      </c>
    </row>
    <row r="160" spans="1:4" x14ac:dyDescent="0.2">
      <c r="A160" s="45"/>
      <c r="B160" s="47" t="s">
        <v>45</v>
      </c>
      <c r="C160" s="47" t="s">
        <v>271</v>
      </c>
      <c r="D160" s="47" t="s">
        <v>123</v>
      </c>
    </row>
    <row r="161" spans="1:4" x14ac:dyDescent="0.2">
      <c r="A161" s="45"/>
      <c r="B161" s="47" t="s">
        <v>45</v>
      </c>
      <c r="C161" s="47" t="s">
        <v>32</v>
      </c>
      <c r="D161" s="47" t="s">
        <v>123</v>
      </c>
    </row>
    <row r="162" spans="1:4" x14ac:dyDescent="0.2">
      <c r="A162" s="45"/>
      <c r="B162" s="47" t="s">
        <v>45</v>
      </c>
      <c r="C162" s="47" t="s">
        <v>308</v>
      </c>
      <c r="D162" s="47" t="s">
        <v>128</v>
      </c>
    </row>
    <row r="163" spans="1:4" x14ac:dyDescent="0.2">
      <c r="A163" s="45"/>
      <c r="B163" s="47" t="s">
        <v>45</v>
      </c>
      <c r="C163" s="47" t="s">
        <v>46</v>
      </c>
      <c r="D163" s="47" t="s">
        <v>123</v>
      </c>
    </row>
    <row r="164" spans="1:4" x14ac:dyDescent="0.2">
      <c r="A164" s="45"/>
      <c r="B164" s="47" t="s">
        <v>45</v>
      </c>
      <c r="C164" s="47" t="s">
        <v>171</v>
      </c>
      <c r="D164" s="47" t="s">
        <v>123</v>
      </c>
    </row>
    <row r="165" spans="1:4" x14ac:dyDescent="0.2">
      <c r="A165" s="45"/>
      <c r="B165" s="47" t="s">
        <v>45</v>
      </c>
      <c r="C165" s="47" t="s">
        <v>47</v>
      </c>
      <c r="D165" s="47" t="s">
        <v>123</v>
      </c>
    </row>
    <row r="166" spans="1:4" x14ac:dyDescent="0.2">
      <c r="A166" s="45"/>
      <c r="B166" s="47" t="s">
        <v>49</v>
      </c>
      <c r="C166" s="47" t="s">
        <v>286</v>
      </c>
      <c r="D166" s="47" t="s">
        <v>61</v>
      </c>
    </row>
    <row r="167" spans="1:4" x14ac:dyDescent="0.2">
      <c r="A167" s="45"/>
      <c r="B167" s="47" t="s">
        <v>49</v>
      </c>
      <c r="C167" s="48" t="s">
        <v>312</v>
      </c>
      <c r="D167" s="47" t="s">
        <v>128</v>
      </c>
    </row>
    <row r="168" spans="1:4" x14ac:dyDescent="0.2">
      <c r="A168" s="45"/>
      <c r="B168" s="47" t="s">
        <v>49</v>
      </c>
      <c r="C168" s="48" t="s">
        <v>266</v>
      </c>
      <c r="D168" s="47" t="s">
        <v>61</v>
      </c>
    </row>
    <row r="169" spans="1:4" x14ac:dyDescent="0.2">
      <c r="A169" s="45"/>
      <c r="B169" s="47" t="s">
        <v>49</v>
      </c>
      <c r="C169" s="48" t="s">
        <v>49</v>
      </c>
      <c r="D169" s="47" t="s">
        <v>128</v>
      </c>
    </row>
    <row r="170" spans="1:4" x14ac:dyDescent="0.2">
      <c r="A170" s="45"/>
      <c r="B170" s="47" t="s">
        <v>49</v>
      </c>
      <c r="C170" s="47" t="s">
        <v>174</v>
      </c>
      <c r="D170" s="47" t="s">
        <v>123</v>
      </c>
    </row>
    <row r="171" spans="1:4" x14ac:dyDescent="0.2">
      <c r="A171" s="45"/>
      <c r="B171" s="47" t="s">
        <v>49</v>
      </c>
      <c r="C171" s="48" t="s">
        <v>175</v>
      </c>
      <c r="D171" s="47" t="s">
        <v>123</v>
      </c>
    </row>
    <row r="172" spans="1:4" x14ac:dyDescent="0.2">
      <c r="A172" s="45"/>
      <c r="B172" s="47" t="s">
        <v>49</v>
      </c>
      <c r="C172" s="48" t="s">
        <v>176</v>
      </c>
      <c r="D172" s="47" t="s">
        <v>123</v>
      </c>
    </row>
    <row r="173" spans="1:4" x14ac:dyDescent="0.2">
      <c r="A173" s="45"/>
      <c r="B173" s="47" t="s">
        <v>49</v>
      </c>
      <c r="C173" s="50" t="s">
        <v>173</v>
      </c>
      <c r="D173" s="47" t="s">
        <v>61</v>
      </c>
    </row>
    <row r="174" spans="1:4" x14ac:dyDescent="0.2">
      <c r="A174" s="45"/>
      <c r="B174" s="47" t="s">
        <v>50</v>
      </c>
      <c r="C174" s="48" t="s">
        <v>248</v>
      </c>
      <c r="D174" s="47" t="s">
        <v>123</v>
      </c>
    </row>
    <row r="175" spans="1:4" x14ac:dyDescent="0.2">
      <c r="A175" s="45"/>
      <c r="B175" s="47" t="s">
        <v>50</v>
      </c>
      <c r="C175" s="47" t="s">
        <v>183</v>
      </c>
      <c r="D175" s="47" t="s">
        <v>123</v>
      </c>
    </row>
    <row r="176" spans="1:4" x14ac:dyDescent="0.2">
      <c r="A176" s="45"/>
      <c r="B176" s="47" t="s">
        <v>50</v>
      </c>
      <c r="C176" s="48" t="s">
        <v>282</v>
      </c>
      <c r="D176" s="47" t="s">
        <v>61</v>
      </c>
    </row>
    <row r="177" spans="1:4" x14ac:dyDescent="0.2">
      <c r="A177" s="45"/>
      <c r="B177" s="47" t="s">
        <v>50</v>
      </c>
      <c r="C177" s="49" t="s">
        <v>233</v>
      </c>
      <c r="D177" s="47" t="s">
        <v>61</v>
      </c>
    </row>
    <row r="178" spans="1:4" x14ac:dyDescent="0.2">
      <c r="A178" s="45"/>
      <c r="B178" s="47" t="s">
        <v>50</v>
      </c>
      <c r="C178" s="47" t="s">
        <v>51</v>
      </c>
      <c r="D178" s="47" t="s">
        <v>123</v>
      </c>
    </row>
    <row r="179" spans="1:4" x14ac:dyDescent="0.2">
      <c r="A179" s="45"/>
      <c r="B179" s="47" t="s">
        <v>50</v>
      </c>
      <c r="C179" s="47" t="s">
        <v>273</v>
      </c>
      <c r="D179" s="47" t="s">
        <v>61</v>
      </c>
    </row>
    <row r="180" spans="1:4" x14ac:dyDescent="0.2">
      <c r="A180" s="45"/>
      <c r="B180" s="47" t="s">
        <v>50</v>
      </c>
      <c r="C180" s="47" t="s">
        <v>52</v>
      </c>
      <c r="D180" s="47" t="s">
        <v>123</v>
      </c>
    </row>
    <row r="181" spans="1:4" x14ac:dyDescent="0.2">
      <c r="A181" s="45"/>
      <c r="B181" s="47" t="s">
        <v>50</v>
      </c>
      <c r="C181" s="48" t="s">
        <v>50</v>
      </c>
      <c r="D181" s="47" t="s">
        <v>128</v>
      </c>
    </row>
    <row r="182" spans="1:4" x14ac:dyDescent="0.2">
      <c r="A182" s="45"/>
      <c r="B182" s="47" t="s">
        <v>50</v>
      </c>
      <c r="C182" s="48" t="s">
        <v>179</v>
      </c>
      <c r="D182" s="47" t="s">
        <v>61</v>
      </c>
    </row>
    <row r="183" spans="1:4" x14ac:dyDescent="0.2">
      <c r="A183" s="45"/>
      <c r="B183" s="47" t="s">
        <v>50</v>
      </c>
      <c r="C183" s="47" t="s">
        <v>185</v>
      </c>
      <c r="D183" s="47" t="s">
        <v>123</v>
      </c>
    </row>
    <row r="184" spans="1:4" x14ac:dyDescent="0.2">
      <c r="A184" s="45"/>
      <c r="B184" s="47" t="s">
        <v>50</v>
      </c>
      <c r="C184" s="48" t="s">
        <v>181</v>
      </c>
      <c r="D184" s="47" t="s">
        <v>61</v>
      </c>
    </row>
    <row r="185" spans="1:4" x14ac:dyDescent="0.2">
      <c r="A185" s="45"/>
      <c r="B185" s="47" t="s">
        <v>50</v>
      </c>
      <c r="C185" s="47" t="s">
        <v>267</v>
      </c>
      <c r="D185" s="47" t="s">
        <v>123</v>
      </c>
    </row>
    <row r="186" spans="1:4" x14ac:dyDescent="0.2">
      <c r="A186" s="45"/>
      <c r="B186" s="47" t="s">
        <v>276</v>
      </c>
      <c r="C186" s="47" t="s">
        <v>276</v>
      </c>
      <c r="D186" s="47" t="s">
        <v>60</v>
      </c>
    </row>
    <row r="187" spans="1:4" x14ac:dyDescent="0.2">
      <c r="A187" s="45"/>
      <c r="B187" s="47" t="s">
        <v>186</v>
      </c>
      <c r="C187" s="47" t="s">
        <v>187</v>
      </c>
      <c r="D187" s="47" t="s">
        <v>123</v>
      </c>
    </row>
    <row r="188" spans="1:4" x14ac:dyDescent="0.2">
      <c r="A188" s="45"/>
      <c r="B188" s="47" t="s">
        <v>186</v>
      </c>
      <c r="C188" s="48" t="s">
        <v>186</v>
      </c>
      <c r="D188" s="47" t="s">
        <v>128</v>
      </c>
    </row>
    <row r="189" spans="1:4" x14ac:dyDescent="0.2">
      <c r="A189" s="45"/>
      <c r="B189" s="47" t="s">
        <v>249</v>
      </c>
      <c r="C189" s="48" t="s">
        <v>249</v>
      </c>
      <c r="D189" s="47" t="s">
        <v>60</v>
      </c>
    </row>
    <row r="190" spans="1:4" x14ac:dyDescent="0.2">
      <c r="A190" s="45"/>
      <c r="B190" s="47" t="s">
        <v>268</v>
      </c>
      <c r="C190" s="47" t="s">
        <v>268</v>
      </c>
      <c r="D190" s="47" t="s">
        <v>60</v>
      </c>
    </row>
    <row r="191" spans="1:4" x14ac:dyDescent="0.2">
      <c r="A191" s="45"/>
      <c r="B191" s="47" t="s">
        <v>250</v>
      </c>
      <c r="C191" s="48" t="s">
        <v>250</v>
      </c>
      <c r="D191" s="47" t="s">
        <v>60</v>
      </c>
    </row>
    <row r="192" spans="1:4" x14ac:dyDescent="0.2">
      <c r="A192" s="45"/>
      <c r="B192" s="47" t="s">
        <v>180</v>
      </c>
      <c r="C192" s="48" t="s">
        <v>180</v>
      </c>
      <c r="D192" s="47" t="s">
        <v>128</v>
      </c>
    </row>
    <row r="193" spans="1:4" x14ac:dyDescent="0.2">
      <c r="A193" s="45"/>
      <c r="B193" s="47" t="s">
        <v>269</v>
      </c>
      <c r="C193" s="48" t="s">
        <v>269</v>
      </c>
      <c r="D193" s="47" t="s">
        <v>60</v>
      </c>
    </row>
    <row r="194" spans="1:4" x14ac:dyDescent="0.2">
      <c r="A194" s="45"/>
      <c r="B194" s="47" t="s">
        <v>182</v>
      </c>
      <c r="C194" s="48" t="s">
        <v>182</v>
      </c>
      <c r="D194" s="47" t="s">
        <v>60</v>
      </c>
    </row>
    <row r="195" spans="1:4" x14ac:dyDescent="0.2">
      <c r="A195" s="45"/>
      <c r="B195" s="47" t="s">
        <v>55</v>
      </c>
      <c r="C195" s="47" t="s">
        <v>55</v>
      </c>
      <c r="D195" s="47" t="s">
        <v>60</v>
      </c>
    </row>
    <row r="196" spans="1:4" x14ac:dyDescent="0.2">
      <c r="A196" s="45"/>
      <c r="B196" s="47" t="s">
        <v>53</v>
      </c>
      <c r="C196" s="47" t="s">
        <v>53</v>
      </c>
      <c r="D196" s="47" t="s">
        <v>128</v>
      </c>
    </row>
  </sheetData>
  <sheetProtection algorithmName="SHA-512" hashValue="0Dwi/VHot70d7Do8XMwa/MEZLGSOID5faCO5CrYdsXSI4xq0h4gjyk5W3lV5+i52TbPxWgtrtVpsmPmFZ2piaw==" saltValue="+aMO3DkwSIGRx5/KmRzBpw==" spinCount="100000" sheet="1" objects="1" scenarios="1"/>
  <pageMargins left="0.70866141732283472" right="0.70866141732283472" top="0.74803149606299213" bottom="0.74803149606299213" header="0.31496062992125984" footer="0.31496062992125984"/>
  <pageSetup paperSize="9" scale="80"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29"/>
  <sheetViews>
    <sheetView workbookViewId="0">
      <selection activeCell="C30" sqref="C30"/>
    </sheetView>
  </sheetViews>
  <sheetFormatPr defaultColWidth="8.88671875" defaultRowHeight="15" x14ac:dyDescent="0.2"/>
  <cols>
    <col min="1" max="1" width="49.44140625" style="56" bestFit="1" customWidth="1"/>
    <col min="2" max="2" width="55" style="57" bestFit="1" customWidth="1"/>
    <col min="3" max="3" width="8.77734375" style="56" bestFit="1" customWidth="1"/>
    <col min="4" max="4" width="30.109375" style="56" customWidth="1"/>
    <col min="5" max="16384" width="8.88671875" style="56"/>
  </cols>
  <sheetData>
    <row r="1" spans="1:7" x14ac:dyDescent="0.2">
      <c r="A1" s="33" t="s">
        <v>58</v>
      </c>
      <c r="B1" s="31" t="s">
        <v>65</v>
      </c>
      <c r="C1" s="33" t="s">
        <v>59</v>
      </c>
      <c r="D1" s="33" t="s">
        <v>75</v>
      </c>
      <c r="G1" s="58"/>
    </row>
    <row r="2" spans="1:7" x14ac:dyDescent="0.2">
      <c r="A2" s="55" t="s">
        <v>213</v>
      </c>
      <c r="B2" s="56" t="s">
        <v>234</v>
      </c>
      <c r="C2" s="56" t="s">
        <v>160</v>
      </c>
      <c r="D2" s="56" t="s">
        <v>76</v>
      </c>
    </row>
    <row r="3" spans="1:7" x14ac:dyDescent="0.2">
      <c r="A3" s="35" t="s">
        <v>205</v>
      </c>
      <c r="B3" s="56" t="s">
        <v>230</v>
      </c>
      <c r="C3" s="56" t="s">
        <v>61</v>
      </c>
      <c r="D3" s="56" t="s">
        <v>219</v>
      </c>
    </row>
    <row r="4" spans="1:7" x14ac:dyDescent="0.2">
      <c r="A4" s="35" t="s">
        <v>207</v>
      </c>
      <c r="B4" s="56" t="s">
        <v>150</v>
      </c>
      <c r="C4" s="56" t="s">
        <v>123</v>
      </c>
    </row>
    <row r="5" spans="1:7" x14ac:dyDescent="0.2">
      <c r="A5" s="58" t="s">
        <v>283</v>
      </c>
      <c r="B5" s="56" t="s">
        <v>252</v>
      </c>
      <c r="C5" s="56" t="s">
        <v>128</v>
      </c>
    </row>
    <row r="6" spans="1:7" x14ac:dyDescent="0.2">
      <c r="A6" s="55" t="s">
        <v>315</v>
      </c>
      <c r="B6" t="s">
        <v>285</v>
      </c>
      <c r="C6" s="56" t="s">
        <v>60</v>
      </c>
    </row>
    <row r="7" spans="1:7" x14ac:dyDescent="0.2">
      <c r="A7" s="55" t="s">
        <v>242</v>
      </c>
      <c r="B7" s="56" t="s">
        <v>236</v>
      </c>
      <c r="C7" s="58" t="s">
        <v>64</v>
      </c>
    </row>
    <row r="8" spans="1:7" x14ac:dyDescent="0.2">
      <c r="A8" s="55" t="s">
        <v>244</v>
      </c>
      <c r="B8" s="56" t="s">
        <v>129</v>
      </c>
      <c r="C8" s="58"/>
    </row>
    <row r="9" spans="1:7" x14ac:dyDescent="0.2">
      <c r="A9" s="35" t="s">
        <v>146</v>
      </c>
      <c r="B9" s="56" t="s">
        <v>201</v>
      </c>
    </row>
    <row r="10" spans="1:7" x14ac:dyDescent="0.2">
      <c r="A10" s="55" t="s">
        <v>251</v>
      </c>
      <c r="B10" s="56" t="s">
        <v>130</v>
      </c>
    </row>
    <row r="11" spans="1:7" x14ac:dyDescent="0.2">
      <c r="A11" s="56" t="s">
        <v>316</v>
      </c>
      <c r="B11" s="56" t="s">
        <v>237</v>
      </c>
    </row>
    <row r="12" spans="1:7" x14ac:dyDescent="0.2">
      <c r="A12" s="35" t="s">
        <v>48</v>
      </c>
      <c r="B12" s="56" t="s">
        <v>167</v>
      </c>
    </row>
    <row r="13" spans="1:7" x14ac:dyDescent="0.2">
      <c r="A13" s="56" t="s">
        <v>317</v>
      </c>
      <c r="B13" s="56" t="s">
        <v>296</v>
      </c>
    </row>
    <row r="14" spans="1:7" x14ac:dyDescent="0.2">
      <c r="A14" s="35" t="s">
        <v>153</v>
      </c>
      <c r="B14" s="56" t="s">
        <v>212</v>
      </c>
    </row>
    <row r="15" spans="1:7" x14ac:dyDescent="0.2">
      <c r="A15" s="55" t="s">
        <v>255</v>
      </c>
      <c r="B15" s="56" t="s">
        <v>131</v>
      </c>
    </row>
    <row r="16" spans="1:7" x14ac:dyDescent="0.2">
      <c r="A16" s="55" t="s">
        <v>257</v>
      </c>
      <c r="B16" s="56" t="s">
        <v>132</v>
      </c>
    </row>
    <row r="17" spans="1:2" x14ac:dyDescent="0.2">
      <c r="A17" s="35" t="s">
        <v>163</v>
      </c>
      <c r="B17" s="56" t="s">
        <v>156</v>
      </c>
    </row>
    <row r="18" spans="1:2" x14ac:dyDescent="0.2">
      <c r="A18" s="56" t="s">
        <v>164</v>
      </c>
      <c r="B18" s="56" t="s">
        <v>205</v>
      </c>
    </row>
    <row r="19" spans="1:2" x14ac:dyDescent="0.2">
      <c r="A19" s="55" t="s">
        <v>260</v>
      </c>
      <c r="B19" s="56" t="s">
        <v>165</v>
      </c>
    </row>
    <row r="20" spans="1:2" x14ac:dyDescent="0.2">
      <c r="A20" s="55" t="s">
        <v>170</v>
      </c>
      <c r="B20" s="56" t="s">
        <v>270</v>
      </c>
    </row>
    <row r="21" spans="1:2" x14ac:dyDescent="0.2">
      <c r="A21" s="35" t="s">
        <v>261</v>
      </c>
      <c r="B21" s="56" t="s">
        <v>207</v>
      </c>
    </row>
    <row r="22" spans="1:2" x14ac:dyDescent="0.2">
      <c r="A22" s="55" t="s">
        <v>43</v>
      </c>
      <c r="B22" s="56" t="s">
        <v>248</v>
      </c>
    </row>
    <row r="23" spans="1:2" x14ac:dyDescent="0.2">
      <c r="A23" s="55" t="s">
        <v>45</v>
      </c>
      <c r="B23" s="56" t="s">
        <v>27</v>
      </c>
    </row>
    <row r="24" spans="1:2" x14ac:dyDescent="0.2">
      <c r="A24" s="35" t="s">
        <v>49</v>
      </c>
      <c r="B24" s="56" t="s">
        <v>206</v>
      </c>
    </row>
    <row r="25" spans="1:2" x14ac:dyDescent="0.2">
      <c r="A25" s="58" t="s">
        <v>50</v>
      </c>
      <c r="B25" s="56" t="s">
        <v>28</v>
      </c>
    </row>
    <row r="26" spans="1:2" x14ac:dyDescent="0.2">
      <c r="A26" s="35" t="s">
        <v>276</v>
      </c>
      <c r="B26" s="56" t="s">
        <v>162</v>
      </c>
    </row>
    <row r="27" spans="1:2" x14ac:dyDescent="0.2">
      <c r="A27" s="55" t="s">
        <v>186</v>
      </c>
      <c r="B27" s="56" t="s">
        <v>227</v>
      </c>
    </row>
    <row r="28" spans="1:2" x14ac:dyDescent="0.2">
      <c r="A28" s="35" t="s">
        <v>249</v>
      </c>
      <c r="B28" s="56" t="s">
        <v>208</v>
      </c>
    </row>
    <row r="29" spans="1:2" x14ac:dyDescent="0.2">
      <c r="A29" s="55" t="s">
        <v>268</v>
      </c>
      <c r="B29" s="56" t="s">
        <v>283</v>
      </c>
    </row>
    <row r="30" spans="1:2" x14ac:dyDescent="0.2">
      <c r="A30" s="35" t="s">
        <v>250</v>
      </c>
      <c r="B30" s="56" t="s">
        <v>13</v>
      </c>
    </row>
    <row r="31" spans="1:2" x14ac:dyDescent="0.2">
      <c r="A31" s="58" t="s">
        <v>64</v>
      </c>
      <c r="B31" s="56" t="s">
        <v>124</v>
      </c>
    </row>
    <row r="32" spans="1:2" x14ac:dyDescent="0.2">
      <c r="A32" s="35" t="s">
        <v>180</v>
      </c>
      <c r="B32" s="56" t="s">
        <v>30</v>
      </c>
    </row>
    <row r="33" spans="1:2" x14ac:dyDescent="0.2">
      <c r="A33" s="55" t="s">
        <v>269</v>
      </c>
      <c r="B33" s="56" t="s">
        <v>183</v>
      </c>
    </row>
    <row r="34" spans="1:2" x14ac:dyDescent="0.2">
      <c r="A34" s="35" t="s">
        <v>281</v>
      </c>
      <c r="B34" s="57" t="s">
        <v>282</v>
      </c>
    </row>
    <row r="35" spans="1:2" x14ac:dyDescent="0.2">
      <c r="A35" s="56" t="s">
        <v>182</v>
      </c>
      <c r="B35" s="56" t="s">
        <v>294</v>
      </c>
    </row>
    <row r="36" spans="1:2" x14ac:dyDescent="0.2">
      <c r="A36" s="35" t="s">
        <v>55</v>
      </c>
      <c r="B36" s="56" t="s">
        <v>202</v>
      </c>
    </row>
    <row r="37" spans="1:2" x14ac:dyDescent="0.2">
      <c r="A37" s="56" t="s">
        <v>53</v>
      </c>
      <c r="B37" s="56" t="s">
        <v>203</v>
      </c>
    </row>
    <row r="38" spans="1:2" x14ac:dyDescent="0.2">
      <c r="A38" s="35"/>
      <c r="B38" s="58" t="s">
        <v>44</v>
      </c>
    </row>
    <row r="39" spans="1:2" x14ac:dyDescent="0.2">
      <c r="A39" s="35"/>
      <c r="B39" s="56" t="s">
        <v>286</v>
      </c>
    </row>
    <row r="40" spans="1:2" x14ac:dyDescent="0.2">
      <c r="A40" s="35"/>
      <c r="B40" s="56" t="s">
        <v>266</v>
      </c>
    </row>
    <row r="41" spans="1:2" x14ac:dyDescent="0.2">
      <c r="A41" s="35"/>
      <c r="B41" s="55" t="s">
        <v>315</v>
      </c>
    </row>
    <row r="42" spans="1:2" x14ac:dyDescent="0.2">
      <c r="A42" s="35"/>
      <c r="B42" s="56" t="s">
        <v>242</v>
      </c>
    </row>
    <row r="43" spans="1:2" x14ac:dyDescent="0.2">
      <c r="A43" s="35"/>
      <c r="B43" s="56" t="s">
        <v>244</v>
      </c>
    </row>
    <row r="44" spans="1:2" x14ac:dyDescent="0.2">
      <c r="A44" s="35"/>
      <c r="B44" s="56" t="s">
        <v>146</v>
      </c>
    </row>
    <row r="45" spans="1:2" x14ac:dyDescent="0.2">
      <c r="A45" s="35"/>
      <c r="B45" s="56" t="s">
        <v>251</v>
      </c>
    </row>
    <row r="46" spans="1:2" x14ac:dyDescent="0.2">
      <c r="A46" s="35"/>
      <c r="B46" s="56" t="s">
        <v>316</v>
      </c>
    </row>
    <row r="47" spans="1:2" x14ac:dyDescent="0.2">
      <c r="A47" s="35"/>
      <c r="B47" s="56" t="s">
        <v>48</v>
      </c>
    </row>
    <row r="48" spans="1:2" x14ac:dyDescent="0.2">
      <c r="A48" s="35"/>
      <c r="B48" s="56" t="s">
        <v>317</v>
      </c>
    </row>
    <row r="49" spans="1:2" x14ac:dyDescent="0.2">
      <c r="A49" s="35"/>
      <c r="B49" s="56" t="s">
        <v>154</v>
      </c>
    </row>
    <row r="50" spans="1:2" x14ac:dyDescent="0.2">
      <c r="A50" s="35"/>
      <c r="B50" s="56" t="s">
        <v>255</v>
      </c>
    </row>
    <row r="51" spans="1:2" x14ac:dyDescent="0.2">
      <c r="A51" s="35"/>
      <c r="B51" s="56" t="s">
        <v>257</v>
      </c>
    </row>
    <row r="52" spans="1:2" x14ac:dyDescent="0.2">
      <c r="A52" s="35"/>
      <c r="B52" s="56" t="s">
        <v>231</v>
      </c>
    </row>
    <row r="53" spans="1:2" x14ac:dyDescent="0.2">
      <c r="A53" s="35"/>
      <c r="B53" s="56" t="s">
        <v>157</v>
      </c>
    </row>
    <row r="54" spans="1:2" x14ac:dyDescent="0.2">
      <c r="A54" s="35"/>
      <c r="B54" s="57" t="s">
        <v>271</v>
      </c>
    </row>
    <row r="55" spans="1:2" x14ac:dyDescent="0.2">
      <c r="A55" s="35"/>
      <c r="B55" s="56" t="s">
        <v>253</v>
      </c>
    </row>
    <row r="56" spans="1:2" x14ac:dyDescent="0.2">
      <c r="A56" s="35"/>
      <c r="B56" s="59" t="s">
        <v>287</v>
      </c>
    </row>
    <row r="57" spans="1:2" x14ac:dyDescent="0.2">
      <c r="A57" s="35"/>
      <c r="B57" s="59" t="s">
        <v>303</v>
      </c>
    </row>
    <row r="58" spans="1:2" x14ac:dyDescent="0.2">
      <c r="A58" s="35"/>
      <c r="B58" s="56" t="s">
        <v>238</v>
      </c>
    </row>
    <row r="59" spans="1:2" x14ac:dyDescent="0.2">
      <c r="A59" s="35"/>
      <c r="B59" s="56" t="s">
        <v>247</v>
      </c>
    </row>
    <row r="60" spans="1:2" x14ac:dyDescent="0.2">
      <c r="A60" s="35"/>
      <c r="B60" s="56" t="s">
        <v>239</v>
      </c>
    </row>
    <row r="61" spans="1:2" x14ac:dyDescent="0.2">
      <c r="A61" s="35"/>
      <c r="B61" s="56" t="s">
        <v>125</v>
      </c>
    </row>
    <row r="62" spans="1:2" x14ac:dyDescent="0.2">
      <c r="A62" s="35"/>
      <c r="B62" s="56" t="s">
        <v>31</v>
      </c>
    </row>
    <row r="63" spans="1:2" x14ac:dyDescent="0.2">
      <c r="A63" s="35"/>
      <c r="B63" s="56" t="s">
        <v>265</v>
      </c>
    </row>
    <row r="64" spans="1:2" x14ac:dyDescent="0.2">
      <c r="A64" s="35"/>
      <c r="B64" s="56" t="s">
        <v>228</v>
      </c>
    </row>
    <row r="65" spans="1:2" x14ac:dyDescent="0.2">
      <c r="A65" s="35"/>
      <c r="B65" s="56" t="s">
        <v>126</v>
      </c>
    </row>
    <row r="66" spans="1:2" x14ac:dyDescent="0.2">
      <c r="A66" s="35"/>
      <c r="B66" s="56" t="s">
        <v>164</v>
      </c>
    </row>
    <row r="67" spans="1:2" x14ac:dyDescent="0.2">
      <c r="A67" s="35"/>
      <c r="B67" s="56" t="s">
        <v>260</v>
      </c>
    </row>
    <row r="68" spans="1:2" x14ac:dyDescent="0.2">
      <c r="A68" s="35"/>
      <c r="B68" s="56" t="s">
        <v>133</v>
      </c>
    </row>
    <row r="69" spans="1:2" x14ac:dyDescent="0.2">
      <c r="A69" s="35"/>
      <c r="B69" s="56" t="s">
        <v>32</v>
      </c>
    </row>
    <row r="70" spans="1:2" x14ac:dyDescent="0.2">
      <c r="A70" s="35"/>
      <c r="B70" s="56" t="s">
        <v>134</v>
      </c>
    </row>
    <row r="71" spans="1:2" x14ac:dyDescent="0.2">
      <c r="A71" s="35"/>
      <c r="B71" s="56" t="s">
        <v>170</v>
      </c>
    </row>
    <row r="72" spans="1:2" x14ac:dyDescent="0.2">
      <c r="A72" s="35"/>
      <c r="B72" s="56" t="s">
        <v>291</v>
      </c>
    </row>
    <row r="73" spans="1:2" x14ac:dyDescent="0.2">
      <c r="A73" s="35"/>
      <c r="B73" s="59" t="s">
        <v>290</v>
      </c>
    </row>
    <row r="74" spans="1:2" x14ac:dyDescent="0.2">
      <c r="A74" s="35"/>
      <c r="B74" s="58" t="s">
        <v>168</v>
      </c>
    </row>
    <row r="75" spans="1:2" x14ac:dyDescent="0.2">
      <c r="A75" s="35"/>
      <c r="B75" s="56" t="s">
        <v>256</v>
      </c>
    </row>
    <row r="76" spans="1:2" x14ac:dyDescent="0.2">
      <c r="A76" s="35"/>
      <c r="B76" s="56" t="s">
        <v>279</v>
      </c>
    </row>
    <row r="77" spans="1:2" x14ac:dyDescent="0.2">
      <c r="A77" s="35"/>
      <c r="B77" s="56" t="s">
        <v>158</v>
      </c>
    </row>
    <row r="78" spans="1:2" x14ac:dyDescent="0.2">
      <c r="A78" s="35"/>
      <c r="B78" s="56" t="s">
        <v>14</v>
      </c>
    </row>
    <row r="79" spans="1:2" x14ac:dyDescent="0.2">
      <c r="A79" s="35"/>
      <c r="B79" s="56" t="s">
        <v>297</v>
      </c>
    </row>
    <row r="80" spans="1:2" x14ac:dyDescent="0.2">
      <c r="A80" s="35"/>
      <c r="B80" s="56" t="s">
        <v>233</v>
      </c>
    </row>
    <row r="81" spans="1:2" x14ac:dyDescent="0.2">
      <c r="A81" s="35"/>
      <c r="B81" s="56" t="s">
        <v>262</v>
      </c>
    </row>
    <row r="82" spans="1:2" x14ac:dyDescent="0.2">
      <c r="A82" s="35"/>
      <c r="B82" s="56" t="s">
        <v>43</v>
      </c>
    </row>
    <row r="83" spans="1:2" x14ac:dyDescent="0.2">
      <c r="A83" s="35"/>
      <c r="B83" s="56" t="s">
        <v>232</v>
      </c>
    </row>
    <row r="84" spans="1:2" x14ac:dyDescent="0.2">
      <c r="A84" s="35"/>
      <c r="B84" s="56" t="s">
        <v>243</v>
      </c>
    </row>
    <row r="85" spans="1:2" x14ac:dyDescent="0.2">
      <c r="A85" s="35"/>
      <c r="B85" s="56" t="s">
        <v>245</v>
      </c>
    </row>
    <row r="86" spans="1:2" x14ac:dyDescent="0.2">
      <c r="A86" s="35"/>
      <c r="B86" s="56" t="s">
        <v>135</v>
      </c>
    </row>
    <row r="87" spans="1:2" x14ac:dyDescent="0.2">
      <c r="A87" s="35"/>
      <c r="B87" s="56" t="s">
        <v>277</v>
      </c>
    </row>
    <row r="88" spans="1:2" x14ac:dyDescent="0.2">
      <c r="A88" s="35"/>
      <c r="B88" s="56" t="s">
        <v>259</v>
      </c>
    </row>
    <row r="89" spans="1:2" x14ac:dyDescent="0.2">
      <c r="A89" s="35"/>
      <c r="B89" s="56" t="s">
        <v>42</v>
      </c>
    </row>
    <row r="90" spans="1:2" x14ac:dyDescent="0.2">
      <c r="A90" s="35"/>
      <c r="B90" s="56" t="s">
        <v>136</v>
      </c>
    </row>
    <row r="91" spans="1:2" x14ac:dyDescent="0.2">
      <c r="A91" s="35"/>
      <c r="B91" s="56" t="s">
        <v>152</v>
      </c>
    </row>
    <row r="92" spans="1:2" x14ac:dyDescent="0.2">
      <c r="A92" s="35"/>
      <c r="B92" s="56" t="s">
        <v>56</v>
      </c>
    </row>
    <row r="93" spans="1:2" x14ac:dyDescent="0.2">
      <c r="A93" s="35"/>
      <c r="B93" s="56" t="s">
        <v>46</v>
      </c>
    </row>
    <row r="94" spans="1:2" x14ac:dyDescent="0.2">
      <c r="A94" s="35"/>
      <c r="B94" s="56" t="s">
        <v>184</v>
      </c>
    </row>
    <row r="95" spans="1:2" x14ac:dyDescent="0.2">
      <c r="A95" s="35"/>
      <c r="B95" s="56" t="s">
        <v>295</v>
      </c>
    </row>
    <row r="96" spans="1:2" x14ac:dyDescent="0.2">
      <c r="A96" s="35"/>
      <c r="B96" s="56" t="s">
        <v>209</v>
      </c>
    </row>
    <row r="97" spans="1:2" x14ac:dyDescent="0.2">
      <c r="A97" s="35"/>
      <c r="B97" s="56" t="s">
        <v>33</v>
      </c>
    </row>
    <row r="98" spans="1:2" x14ac:dyDescent="0.2">
      <c r="A98" s="35"/>
      <c r="B98" s="56" t="s">
        <v>51</v>
      </c>
    </row>
    <row r="99" spans="1:2" x14ac:dyDescent="0.2">
      <c r="A99" s="35"/>
      <c r="B99" s="56" t="s">
        <v>177</v>
      </c>
    </row>
    <row r="100" spans="1:2" x14ac:dyDescent="0.2">
      <c r="A100" s="35"/>
      <c r="B100" s="56" t="s">
        <v>19</v>
      </c>
    </row>
    <row r="101" spans="1:2" x14ac:dyDescent="0.2">
      <c r="A101" s="35"/>
      <c r="B101" s="56" t="s">
        <v>273</v>
      </c>
    </row>
    <row r="102" spans="1:2" x14ac:dyDescent="0.2">
      <c r="A102" s="35"/>
      <c r="B102" s="56" t="s">
        <v>52</v>
      </c>
    </row>
    <row r="103" spans="1:2" x14ac:dyDescent="0.2">
      <c r="A103" s="35"/>
      <c r="B103" s="56" t="s">
        <v>34</v>
      </c>
    </row>
    <row r="104" spans="1:2" x14ac:dyDescent="0.2">
      <c r="A104" s="35"/>
      <c r="B104" s="56" t="s">
        <v>254</v>
      </c>
    </row>
    <row r="105" spans="1:2" x14ac:dyDescent="0.2">
      <c r="A105" s="35"/>
      <c r="B105" s="56" t="s">
        <v>39</v>
      </c>
    </row>
    <row r="106" spans="1:2" x14ac:dyDescent="0.2">
      <c r="A106" s="35"/>
      <c r="B106" s="56" t="s">
        <v>15</v>
      </c>
    </row>
    <row r="107" spans="1:2" x14ac:dyDescent="0.2">
      <c r="A107" s="35"/>
      <c r="B107" s="56" t="s">
        <v>258</v>
      </c>
    </row>
    <row r="108" spans="1:2" x14ac:dyDescent="0.2">
      <c r="A108" s="35"/>
      <c r="B108" s="56" t="s">
        <v>235</v>
      </c>
    </row>
    <row r="109" spans="1:2" x14ac:dyDescent="0.2">
      <c r="A109" s="35"/>
      <c r="B109" s="56" t="s">
        <v>172</v>
      </c>
    </row>
    <row r="110" spans="1:2" x14ac:dyDescent="0.2">
      <c r="A110" s="35"/>
      <c r="B110" s="56" t="s">
        <v>50</v>
      </c>
    </row>
    <row r="111" spans="1:2" x14ac:dyDescent="0.2">
      <c r="A111" s="35"/>
      <c r="B111" s="56" t="s">
        <v>278</v>
      </c>
    </row>
    <row r="112" spans="1:2" x14ac:dyDescent="0.2">
      <c r="A112" s="35"/>
      <c r="B112" s="56" t="s">
        <v>178</v>
      </c>
    </row>
    <row r="113" spans="1:2" x14ac:dyDescent="0.2">
      <c r="A113" s="35"/>
      <c r="B113" s="56" t="s">
        <v>174</v>
      </c>
    </row>
    <row r="114" spans="1:2" x14ac:dyDescent="0.2">
      <c r="A114" s="35"/>
      <c r="B114" s="56" t="s">
        <v>275</v>
      </c>
    </row>
    <row r="115" spans="1:2" x14ac:dyDescent="0.2">
      <c r="A115" s="35"/>
      <c r="B115" s="56" t="s">
        <v>276</v>
      </c>
    </row>
    <row r="116" spans="1:2" x14ac:dyDescent="0.2">
      <c r="A116" s="35"/>
      <c r="B116" s="56" t="s">
        <v>161</v>
      </c>
    </row>
    <row r="117" spans="1:2" x14ac:dyDescent="0.2">
      <c r="A117" s="35"/>
      <c r="B117" s="56" t="s">
        <v>35</v>
      </c>
    </row>
    <row r="118" spans="1:2" x14ac:dyDescent="0.2">
      <c r="A118" s="35"/>
      <c r="B118" s="56" t="s">
        <v>137</v>
      </c>
    </row>
    <row r="119" spans="1:2" x14ac:dyDescent="0.2">
      <c r="A119" s="35"/>
      <c r="B119" s="56" t="s">
        <v>23</v>
      </c>
    </row>
    <row r="120" spans="1:2" x14ac:dyDescent="0.2">
      <c r="A120" s="35"/>
      <c r="B120" s="56" t="s">
        <v>280</v>
      </c>
    </row>
    <row r="121" spans="1:2" x14ac:dyDescent="0.2">
      <c r="A121" s="35"/>
      <c r="B121" s="56" t="s">
        <v>175</v>
      </c>
    </row>
    <row r="122" spans="1:2" x14ac:dyDescent="0.2">
      <c r="A122" s="35"/>
      <c r="B122" s="56" t="s">
        <v>138</v>
      </c>
    </row>
    <row r="123" spans="1:2" x14ac:dyDescent="0.2">
      <c r="A123" s="35"/>
      <c r="B123" s="56" t="s">
        <v>179</v>
      </c>
    </row>
    <row r="124" spans="1:2" x14ac:dyDescent="0.2">
      <c r="A124" s="35"/>
      <c r="B124" s="56" t="s">
        <v>139</v>
      </c>
    </row>
    <row r="125" spans="1:2" x14ac:dyDescent="0.2">
      <c r="A125" s="35"/>
      <c r="B125" s="56" t="s">
        <v>263</v>
      </c>
    </row>
    <row r="126" spans="1:2" x14ac:dyDescent="0.2">
      <c r="A126" s="35"/>
      <c r="B126" s="56" t="s">
        <v>36</v>
      </c>
    </row>
    <row r="127" spans="1:2" x14ac:dyDescent="0.2">
      <c r="A127" s="35"/>
      <c r="B127" s="56" t="s">
        <v>16</v>
      </c>
    </row>
    <row r="128" spans="1:2" x14ac:dyDescent="0.2">
      <c r="A128" s="35"/>
      <c r="B128" s="56" t="s">
        <v>140</v>
      </c>
    </row>
    <row r="129" spans="1:2" x14ac:dyDescent="0.2">
      <c r="A129" s="35"/>
      <c r="B129" s="56" t="s">
        <v>274</v>
      </c>
    </row>
    <row r="130" spans="1:2" x14ac:dyDescent="0.2">
      <c r="A130" s="35"/>
      <c r="B130" s="56" t="s">
        <v>187</v>
      </c>
    </row>
    <row r="131" spans="1:2" x14ac:dyDescent="0.2">
      <c r="A131" s="35"/>
      <c r="B131" s="56" t="s">
        <v>186</v>
      </c>
    </row>
    <row r="132" spans="1:2" x14ac:dyDescent="0.2">
      <c r="A132" s="35"/>
      <c r="B132" s="56" t="s">
        <v>54</v>
      </c>
    </row>
    <row r="133" spans="1:2" x14ac:dyDescent="0.2">
      <c r="A133" s="35"/>
      <c r="B133" s="56" t="s">
        <v>40</v>
      </c>
    </row>
    <row r="134" spans="1:2" x14ac:dyDescent="0.2">
      <c r="A134" s="35"/>
      <c r="B134" s="56" t="s">
        <v>264</v>
      </c>
    </row>
    <row r="135" spans="1:2" x14ac:dyDescent="0.2">
      <c r="A135" s="35"/>
      <c r="B135" s="56" t="s">
        <v>127</v>
      </c>
    </row>
    <row r="136" spans="1:2" x14ac:dyDescent="0.2">
      <c r="A136" s="35"/>
      <c r="B136" s="56" t="s">
        <v>249</v>
      </c>
    </row>
    <row r="137" spans="1:2" x14ac:dyDescent="0.2">
      <c r="A137" s="35"/>
      <c r="B137" s="56" t="s">
        <v>268</v>
      </c>
    </row>
    <row r="138" spans="1:2" x14ac:dyDescent="0.2">
      <c r="A138" s="35"/>
      <c r="B138" s="56" t="s">
        <v>250</v>
      </c>
    </row>
    <row r="139" spans="1:2" x14ac:dyDescent="0.2">
      <c r="A139" s="35"/>
      <c r="B139" s="56" t="s">
        <v>289</v>
      </c>
    </row>
    <row r="140" spans="1:2" x14ac:dyDescent="0.2">
      <c r="A140" s="35"/>
      <c r="B140" s="56" t="s">
        <v>171</v>
      </c>
    </row>
    <row r="141" spans="1:2" x14ac:dyDescent="0.2">
      <c r="A141" s="35"/>
      <c r="B141" s="56" t="s">
        <v>302</v>
      </c>
    </row>
    <row r="142" spans="1:2" x14ac:dyDescent="0.2">
      <c r="A142" s="35"/>
      <c r="B142" s="59" t="s">
        <v>64</v>
      </c>
    </row>
    <row r="143" spans="1:2" x14ac:dyDescent="0.2">
      <c r="A143" s="35"/>
      <c r="B143" s="56" t="s">
        <v>185</v>
      </c>
    </row>
    <row r="144" spans="1:2" x14ac:dyDescent="0.2">
      <c r="A144" s="35"/>
      <c r="B144" s="56" t="s">
        <v>20</v>
      </c>
    </row>
    <row r="145" spans="1:2" x14ac:dyDescent="0.2">
      <c r="A145" s="35"/>
      <c r="B145" s="56" t="s">
        <v>272</v>
      </c>
    </row>
    <row r="146" spans="1:2" x14ac:dyDescent="0.2">
      <c r="A146" s="35"/>
      <c r="B146" s="56" t="s">
        <v>21</v>
      </c>
    </row>
    <row r="147" spans="1:2" x14ac:dyDescent="0.2">
      <c r="A147" s="35"/>
      <c r="B147" s="56" t="s">
        <v>176</v>
      </c>
    </row>
    <row r="148" spans="1:2" x14ac:dyDescent="0.2">
      <c r="A148" s="35"/>
      <c r="B148" s="56" t="s">
        <v>24</v>
      </c>
    </row>
    <row r="149" spans="1:2" x14ac:dyDescent="0.2">
      <c r="A149" s="35"/>
      <c r="B149" s="56" t="s">
        <v>151</v>
      </c>
    </row>
    <row r="150" spans="1:2" x14ac:dyDescent="0.2">
      <c r="A150" s="35"/>
      <c r="B150" s="56" t="s">
        <v>298</v>
      </c>
    </row>
    <row r="151" spans="1:2" x14ac:dyDescent="0.2">
      <c r="A151" s="35"/>
      <c r="B151" s="56" t="s">
        <v>25</v>
      </c>
    </row>
    <row r="152" spans="1:2" x14ac:dyDescent="0.2">
      <c r="A152" s="35"/>
      <c r="B152" s="56" t="s">
        <v>37</v>
      </c>
    </row>
    <row r="153" spans="1:2" x14ac:dyDescent="0.2">
      <c r="A153" s="35"/>
      <c r="B153" s="56" t="s">
        <v>240</v>
      </c>
    </row>
    <row r="154" spans="1:2" x14ac:dyDescent="0.2">
      <c r="A154" s="35"/>
      <c r="B154" s="56" t="s">
        <v>299</v>
      </c>
    </row>
    <row r="155" spans="1:2" x14ac:dyDescent="0.2">
      <c r="A155" s="35"/>
      <c r="B155" s="56" t="s">
        <v>180</v>
      </c>
    </row>
    <row r="156" spans="1:2" x14ac:dyDescent="0.2">
      <c r="A156" s="35"/>
      <c r="B156" s="56" t="s">
        <v>38</v>
      </c>
    </row>
    <row r="157" spans="1:2" x14ac:dyDescent="0.2">
      <c r="A157" s="35"/>
      <c r="B157" s="56" t="s">
        <v>269</v>
      </c>
    </row>
    <row r="158" spans="1:2" x14ac:dyDescent="0.2">
      <c r="A158" s="35"/>
      <c r="B158" s="56" t="s">
        <v>47</v>
      </c>
    </row>
    <row r="159" spans="1:2" x14ac:dyDescent="0.2">
      <c r="A159" s="35"/>
      <c r="B159" s="56" t="s">
        <v>204</v>
      </c>
    </row>
    <row r="160" spans="1:2" x14ac:dyDescent="0.2">
      <c r="A160" s="35"/>
      <c r="B160" s="56" t="s">
        <v>300</v>
      </c>
    </row>
    <row r="161" spans="1:2" x14ac:dyDescent="0.2">
      <c r="A161" s="35"/>
      <c r="B161" s="56" t="s">
        <v>210</v>
      </c>
    </row>
    <row r="162" spans="1:2" x14ac:dyDescent="0.2">
      <c r="A162" s="35"/>
      <c r="B162" s="56" t="s">
        <v>141</v>
      </c>
    </row>
    <row r="163" spans="1:2" x14ac:dyDescent="0.2">
      <c r="A163" s="35"/>
      <c r="B163" s="56" t="s">
        <v>301</v>
      </c>
    </row>
    <row r="164" spans="1:2" x14ac:dyDescent="0.2">
      <c r="A164" s="35"/>
      <c r="B164" s="56" t="s">
        <v>229</v>
      </c>
    </row>
    <row r="165" spans="1:2" x14ac:dyDescent="0.2">
      <c r="A165" s="35"/>
      <c r="B165" s="56" t="s">
        <v>17</v>
      </c>
    </row>
    <row r="166" spans="1:2" x14ac:dyDescent="0.2">
      <c r="A166" s="35"/>
      <c r="B166" s="56" t="s">
        <v>142</v>
      </c>
    </row>
    <row r="167" spans="1:2" x14ac:dyDescent="0.2">
      <c r="A167" s="35"/>
      <c r="B167" s="56" t="s">
        <v>147</v>
      </c>
    </row>
    <row r="168" spans="1:2" x14ac:dyDescent="0.2">
      <c r="A168" s="35"/>
      <c r="B168" s="56" t="s">
        <v>181</v>
      </c>
    </row>
    <row r="169" spans="1:2" x14ac:dyDescent="0.2">
      <c r="A169" s="35"/>
      <c r="B169" s="56" t="s">
        <v>57</v>
      </c>
    </row>
    <row r="170" spans="1:2" x14ac:dyDescent="0.2">
      <c r="A170" s="35"/>
      <c r="B170" s="56" t="s">
        <v>29</v>
      </c>
    </row>
    <row r="171" spans="1:2" x14ac:dyDescent="0.2">
      <c r="A171" s="35"/>
      <c r="B171" s="56" t="s">
        <v>288</v>
      </c>
    </row>
    <row r="172" spans="1:2" x14ac:dyDescent="0.2">
      <c r="A172" s="35"/>
      <c r="B172" s="56" t="s">
        <v>159</v>
      </c>
    </row>
    <row r="173" spans="1:2" x14ac:dyDescent="0.2">
      <c r="A173" s="35"/>
      <c r="B173" s="58" t="s">
        <v>143</v>
      </c>
    </row>
    <row r="174" spans="1:2" x14ac:dyDescent="0.2">
      <c r="A174" s="35"/>
      <c r="B174" s="56" t="s">
        <v>241</v>
      </c>
    </row>
    <row r="175" spans="1:2" x14ac:dyDescent="0.2">
      <c r="A175" s="35"/>
      <c r="B175" s="56" t="s">
        <v>173</v>
      </c>
    </row>
    <row r="176" spans="1:2" x14ac:dyDescent="0.2">
      <c r="A176" s="35"/>
      <c r="B176" s="56" t="s">
        <v>211</v>
      </c>
    </row>
    <row r="177" spans="1:2" x14ac:dyDescent="0.2">
      <c r="A177" s="35"/>
      <c r="B177" s="56" t="s">
        <v>226</v>
      </c>
    </row>
    <row r="178" spans="1:2" x14ac:dyDescent="0.2">
      <c r="A178" s="35"/>
      <c r="B178" s="56" t="s">
        <v>26</v>
      </c>
    </row>
    <row r="179" spans="1:2" x14ac:dyDescent="0.2">
      <c r="A179" s="35"/>
      <c r="B179" s="56" t="s">
        <v>182</v>
      </c>
    </row>
    <row r="180" spans="1:2" x14ac:dyDescent="0.2">
      <c r="A180" s="35"/>
      <c r="B180" s="58" t="s">
        <v>292</v>
      </c>
    </row>
    <row r="181" spans="1:2" x14ac:dyDescent="0.2">
      <c r="A181" s="35"/>
      <c r="B181" s="58" t="s">
        <v>293</v>
      </c>
    </row>
    <row r="182" spans="1:2" x14ac:dyDescent="0.2">
      <c r="A182" s="35"/>
      <c r="B182" s="59" t="s">
        <v>18</v>
      </c>
    </row>
    <row r="183" spans="1:2" x14ac:dyDescent="0.2">
      <c r="A183" s="35"/>
      <c r="B183" s="59" t="s">
        <v>55</v>
      </c>
    </row>
    <row r="184" spans="1:2" x14ac:dyDescent="0.2">
      <c r="A184" s="35"/>
      <c r="B184" s="56" t="s">
        <v>169</v>
      </c>
    </row>
    <row r="185" spans="1:2" x14ac:dyDescent="0.2">
      <c r="A185" s="35"/>
      <c r="B185" s="56" t="s">
        <v>22</v>
      </c>
    </row>
    <row r="186" spans="1:2" x14ac:dyDescent="0.2">
      <c r="A186" s="35"/>
      <c r="B186" s="56" t="s">
        <v>155</v>
      </c>
    </row>
    <row r="187" spans="1:2" x14ac:dyDescent="0.2">
      <c r="A187" s="35"/>
      <c r="B187" s="56" t="s">
        <v>148</v>
      </c>
    </row>
    <row r="188" spans="1:2" x14ac:dyDescent="0.2">
      <c r="A188" s="35"/>
      <c r="B188" s="56" t="s">
        <v>246</v>
      </c>
    </row>
    <row r="189" spans="1:2" x14ac:dyDescent="0.2">
      <c r="A189" s="35"/>
      <c r="B189" s="56" t="s">
        <v>144</v>
      </c>
    </row>
    <row r="190" spans="1:2" x14ac:dyDescent="0.2">
      <c r="A190" s="35"/>
      <c r="B190" s="56" t="s">
        <v>53</v>
      </c>
    </row>
    <row r="191" spans="1:2" x14ac:dyDescent="0.2">
      <c r="A191" s="35"/>
      <c r="B191" s="56" t="s">
        <v>145</v>
      </c>
    </row>
    <row r="192" spans="1:2" x14ac:dyDescent="0.2">
      <c r="A192" s="35"/>
      <c r="B192" s="56" t="s">
        <v>149</v>
      </c>
    </row>
    <row r="193" spans="1:2" x14ac:dyDescent="0.2">
      <c r="A193" s="35"/>
      <c r="B193" s="56" t="s">
        <v>41</v>
      </c>
    </row>
    <row r="194" spans="1:2" x14ac:dyDescent="0.2">
      <c r="A194" s="35"/>
      <c r="B194" s="56" t="s">
        <v>166</v>
      </c>
    </row>
    <row r="195" spans="1:2" x14ac:dyDescent="0.2">
      <c r="A195" s="35"/>
      <c r="B195" s="56" t="s">
        <v>267</v>
      </c>
    </row>
    <row r="196" spans="1:2" x14ac:dyDescent="0.2">
      <c r="A196" s="35"/>
    </row>
    <row r="197" spans="1:2" x14ac:dyDescent="0.2">
      <c r="A197" s="35"/>
      <c r="B197" s="56"/>
    </row>
    <row r="198" spans="1:2" x14ac:dyDescent="0.2">
      <c r="A198" s="35"/>
      <c r="B198" s="56"/>
    </row>
    <row r="199" spans="1:2" x14ac:dyDescent="0.2">
      <c r="A199" s="35"/>
      <c r="B199" s="56"/>
    </row>
    <row r="200" spans="1:2" x14ac:dyDescent="0.2">
      <c r="A200" s="35"/>
      <c r="B200" s="56"/>
    </row>
    <row r="201" spans="1:2" x14ac:dyDescent="0.2">
      <c r="A201" s="35"/>
      <c r="B201" s="56"/>
    </row>
    <row r="202" spans="1:2" x14ac:dyDescent="0.2">
      <c r="A202" s="35"/>
      <c r="B202" s="56"/>
    </row>
    <row r="203" spans="1:2" x14ac:dyDescent="0.2">
      <c r="A203" s="35"/>
      <c r="B203" s="56"/>
    </row>
    <row r="204" spans="1:2" x14ac:dyDescent="0.2">
      <c r="A204" s="35"/>
      <c r="B204" s="56"/>
    </row>
    <row r="205" spans="1:2" x14ac:dyDescent="0.2">
      <c r="A205" s="35"/>
      <c r="B205" s="56"/>
    </row>
    <row r="206" spans="1:2" x14ac:dyDescent="0.2">
      <c r="A206" s="35"/>
      <c r="B206" s="36"/>
    </row>
    <row r="207" spans="1:2" x14ac:dyDescent="0.2">
      <c r="A207" s="35"/>
      <c r="B207" s="36"/>
    </row>
    <row r="208" spans="1:2" x14ac:dyDescent="0.2">
      <c r="A208" s="35"/>
      <c r="B208" s="36"/>
    </row>
    <row r="209" spans="1:2" x14ac:dyDescent="0.2">
      <c r="A209" s="35"/>
      <c r="B209" s="36"/>
    </row>
    <row r="210" spans="1:2" x14ac:dyDescent="0.2">
      <c r="A210" s="35"/>
      <c r="B210" s="35"/>
    </row>
    <row r="211" spans="1:2" x14ac:dyDescent="0.2">
      <c r="A211" s="35"/>
      <c r="B211" s="35"/>
    </row>
    <row r="212" spans="1:2" x14ac:dyDescent="0.2">
      <c r="A212" s="34"/>
      <c r="B212" s="36"/>
    </row>
    <row r="213" spans="1:2" x14ac:dyDescent="0.2">
      <c r="A213" s="34"/>
      <c r="B213" s="35"/>
    </row>
    <row r="214" spans="1:2" x14ac:dyDescent="0.2">
      <c r="A214" s="34"/>
      <c r="B214" s="36"/>
    </row>
    <row r="215" spans="1:2" x14ac:dyDescent="0.2">
      <c r="A215" s="34"/>
      <c r="B215" s="35"/>
    </row>
    <row r="216" spans="1:2" x14ac:dyDescent="0.2">
      <c r="A216" s="34"/>
      <c r="B216" s="35"/>
    </row>
    <row r="217" spans="1:2" x14ac:dyDescent="0.2">
      <c r="A217" s="34"/>
      <c r="B217" s="35"/>
    </row>
    <row r="218" spans="1:2" x14ac:dyDescent="0.2">
      <c r="A218" s="34"/>
      <c r="B218" s="35"/>
    </row>
    <row r="219" spans="1:2" x14ac:dyDescent="0.2">
      <c r="A219" s="34"/>
      <c r="B219" s="35"/>
    </row>
    <row r="220" spans="1:2" x14ac:dyDescent="0.2">
      <c r="A220" s="34"/>
      <c r="B220" s="35"/>
    </row>
    <row r="221" spans="1:2" x14ac:dyDescent="0.2">
      <c r="A221" s="34"/>
      <c r="B221" s="32"/>
    </row>
    <row r="222" spans="1:2" x14ac:dyDescent="0.2">
      <c r="A222" s="34"/>
      <c r="B222" s="32"/>
    </row>
    <row r="223" spans="1:2" x14ac:dyDescent="0.2">
      <c r="A223" s="34"/>
      <c r="B223" s="32"/>
    </row>
    <row r="224" spans="1:2" x14ac:dyDescent="0.2">
      <c r="A224" s="34"/>
      <c r="B224" s="32"/>
    </row>
    <row r="225" spans="1:2" x14ac:dyDescent="0.2">
      <c r="A225" s="34"/>
      <c r="B225" s="32"/>
    </row>
    <row r="226" spans="1:2" x14ac:dyDescent="0.2">
      <c r="A226" s="34"/>
      <c r="B226" s="32"/>
    </row>
    <row r="227" spans="1:2" x14ac:dyDescent="0.2">
      <c r="A227" s="34"/>
      <c r="B227" s="32"/>
    </row>
    <row r="228" spans="1:2" x14ac:dyDescent="0.2">
      <c r="A228" s="34"/>
      <c r="B228" s="32"/>
    </row>
    <row r="229" spans="1:2" x14ac:dyDescent="0.2">
      <c r="A229" s="34"/>
      <c r="B229" s="32"/>
    </row>
    <row r="230" spans="1:2" x14ac:dyDescent="0.2">
      <c r="A230" s="34"/>
      <c r="B230" s="32"/>
    </row>
    <row r="231" spans="1:2" x14ac:dyDescent="0.2">
      <c r="A231" s="34"/>
      <c r="B231" s="32"/>
    </row>
    <row r="232" spans="1:2" x14ac:dyDescent="0.2">
      <c r="A232" s="34"/>
      <c r="B232" s="32"/>
    </row>
    <row r="233" spans="1:2" x14ac:dyDescent="0.2">
      <c r="A233" s="34"/>
      <c r="B233" s="32"/>
    </row>
    <row r="234" spans="1:2" x14ac:dyDescent="0.2">
      <c r="A234" s="34"/>
      <c r="B234" s="32"/>
    </row>
    <row r="235" spans="1:2" x14ac:dyDescent="0.2">
      <c r="B235" s="32"/>
    </row>
    <row r="236" spans="1:2" x14ac:dyDescent="0.2">
      <c r="B236" s="32"/>
    </row>
    <row r="237" spans="1:2" x14ac:dyDescent="0.2">
      <c r="A237" s="34"/>
      <c r="B237" s="32"/>
    </row>
    <row r="238" spans="1:2" x14ac:dyDescent="0.2">
      <c r="A238" s="34"/>
      <c r="B238" s="32"/>
    </row>
    <row r="239" spans="1:2" x14ac:dyDescent="0.2">
      <c r="A239" s="34"/>
      <c r="B239" s="32"/>
    </row>
    <row r="240" spans="1:2" x14ac:dyDescent="0.2">
      <c r="A240" s="34"/>
      <c r="B240" s="32"/>
    </row>
    <row r="241" spans="1:2" x14ac:dyDescent="0.2">
      <c r="A241" s="34"/>
      <c r="B241" s="32"/>
    </row>
    <row r="242" spans="1:2" x14ac:dyDescent="0.2">
      <c r="A242" s="34"/>
      <c r="B242" s="32"/>
    </row>
    <row r="243" spans="1:2" x14ac:dyDescent="0.2">
      <c r="A243" s="34"/>
      <c r="B243" s="32"/>
    </row>
    <row r="244" spans="1:2" x14ac:dyDescent="0.2">
      <c r="A244" s="34"/>
      <c r="B244" s="32"/>
    </row>
    <row r="245" spans="1:2" x14ac:dyDescent="0.2">
      <c r="A245" s="34"/>
      <c r="B245" s="32"/>
    </row>
    <row r="246" spans="1:2" x14ac:dyDescent="0.2">
      <c r="A246" s="34"/>
      <c r="B246" s="32"/>
    </row>
    <row r="247" spans="1:2" x14ac:dyDescent="0.2">
      <c r="A247" s="34"/>
      <c r="B247" s="32"/>
    </row>
    <row r="248" spans="1:2" x14ac:dyDescent="0.2">
      <c r="A248" s="34"/>
      <c r="B248" s="32"/>
    </row>
    <row r="249" spans="1:2" x14ac:dyDescent="0.2">
      <c r="A249" s="34"/>
      <c r="B249" s="32"/>
    </row>
    <row r="250" spans="1:2" x14ac:dyDescent="0.2">
      <c r="A250" s="34"/>
      <c r="B250" s="32"/>
    </row>
    <row r="251" spans="1:2" x14ac:dyDescent="0.2">
      <c r="A251" s="34"/>
      <c r="B251" s="32"/>
    </row>
    <row r="252" spans="1:2" x14ac:dyDescent="0.2">
      <c r="A252" s="34"/>
      <c r="B252" s="32"/>
    </row>
    <row r="253" spans="1:2" x14ac:dyDescent="0.2">
      <c r="A253" s="34"/>
      <c r="B253" s="32"/>
    </row>
    <row r="254" spans="1:2" x14ac:dyDescent="0.2">
      <c r="A254" s="34"/>
      <c r="B254" s="32"/>
    </row>
    <row r="255" spans="1:2" x14ac:dyDescent="0.2">
      <c r="A255" s="34"/>
      <c r="B255" s="32"/>
    </row>
    <row r="256" spans="1:2" x14ac:dyDescent="0.2">
      <c r="A256" s="34"/>
      <c r="B256" s="32"/>
    </row>
    <row r="257" spans="1:2" x14ac:dyDescent="0.2">
      <c r="A257" s="34"/>
      <c r="B257" s="32"/>
    </row>
    <row r="258" spans="1:2" x14ac:dyDescent="0.2">
      <c r="A258" s="34"/>
      <c r="B258" s="32"/>
    </row>
    <row r="259" spans="1:2" x14ac:dyDescent="0.2">
      <c r="A259" s="34"/>
      <c r="B259" s="32"/>
    </row>
    <row r="260" spans="1:2" x14ac:dyDescent="0.2">
      <c r="A260" s="34"/>
      <c r="B260" s="32"/>
    </row>
    <row r="261" spans="1:2" x14ac:dyDescent="0.2">
      <c r="A261" s="34"/>
      <c r="B261" s="32"/>
    </row>
    <row r="262" spans="1:2" x14ac:dyDescent="0.2">
      <c r="A262" s="34"/>
      <c r="B262" s="32"/>
    </row>
    <row r="263" spans="1:2" x14ac:dyDescent="0.2">
      <c r="A263" s="34"/>
      <c r="B263" s="32"/>
    </row>
    <row r="264" spans="1:2" x14ac:dyDescent="0.2">
      <c r="A264" s="34"/>
      <c r="B264" s="32"/>
    </row>
    <row r="265" spans="1:2" x14ac:dyDescent="0.2">
      <c r="A265" s="34"/>
      <c r="B265" s="32"/>
    </row>
    <row r="266" spans="1:2" x14ac:dyDescent="0.2">
      <c r="A266" s="34"/>
      <c r="B266" s="32"/>
    </row>
    <row r="267" spans="1:2" x14ac:dyDescent="0.2">
      <c r="A267" s="34"/>
      <c r="B267" s="32"/>
    </row>
    <row r="268" spans="1:2" x14ac:dyDescent="0.2">
      <c r="A268" s="34"/>
      <c r="B268" s="32"/>
    </row>
    <row r="269" spans="1:2" x14ac:dyDescent="0.2">
      <c r="A269" s="34"/>
      <c r="B269" s="32"/>
    </row>
    <row r="270" spans="1:2" x14ac:dyDescent="0.2">
      <c r="A270" s="34"/>
      <c r="B270" s="32"/>
    </row>
    <row r="271" spans="1:2" x14ac:dyDescent="0.2">
      <c r="A271" s="34"/>
      <c r="B271" s="32"/>
    </row>
    <row r="272" spans="1:2" x14ac:dyDescent="0.2">
      <c r="A272" s="34"/>
      <c r="B272" s="32"/>
    </row>
    <row r="273" spans="1:2" x14ac:dyDescent="0.2">
      <c r="A273" s="34"/>
      <c r="B273" s="32"/>
    </row>
    <row r="274" spans="1:2" x14ac:dyDescent="0.2">
      <c r="A274" s="34"/>
      <c r="B274" s="32"/>
    </row>
    <row r="275" spans="1:2" x14ac:dyDescent="0.2">
      <c r="A275" s="34"/>
      <c r="B275" s="32"/>
    </row>
    <row r="276" spans="1:2" x14ac:dyDescent="0.2">
      <c r="A276" s="34"/>
      <c r="B276" s="32"/>
    </row>
    <row r="277" spans="1:2" x14ac:dyDescent="0.2">
      <c r="A277" s="34"/>
      <c r="B277" s="32"/>
    </row>
    <row r="278" spans="1:2" x14ac:dyDescent="0.2">
      <c r="A278" s="34"/>
      <c r="B278" s="32"/>
    </row>
    <row r="279" spans="1:2" x14ac:dyDescent="0.2">
      <c r="A279" s="34"/>
      <c r="B279" s="32"/>
    </row>
    <row r="280" spans="1:2" x14ac:dyDescent="0.2">
      <c r="A280" s="34"/>
      <c r="B280" s="32"/>
    </row>
    <row r="281" spans="1:2" x14ac:dyDescent="0.2">
      <c r="A281" s="34"/>
      <c r="B281" s="32"/>
    </row>
    <row r="282" spans="1:2" x14ac:dyDescent="0.2">
      <c r="A282" s="34"/>
      <c r="B282" s="32"/>
    </row>
    <row r="283" spans="1:2" x14ac:dyDescent="0.2">
      <c r="A283" s="34"/>
      <c r="B283" s="32"/>
    </row>
    <row r="284" spans="1:2" x14ac:dyDescent="0.2">
      <c r="A284" s="34"/>
      <c r="B284" s="32"/>
    </row>
    <row r="285" spans="1:2" x14ac:dyDescent="0.2">
      <c r="A285" s="34"/>
      <c r="B285" s="32"/>
    </row>
    <row r="286" spans="1:2" x14ac:dyDescent="0.2">
      <c r="A286" s="34"/>
      <c r="B286" s="32"/>
    </row>
    <row r="287" spans="1:2" x14ac:dyDescent="0.2">
      <c r="A287" s="34"/>
      <c r="B287" s="32"/>
    </row>
    <row r="288" spans="1:2" x14ac:dyDescent="0.2">
      <c r="A288" s="34"/>
      <c r="B288" s="32"/>
    </row>
    <row r="289" spans="1:2" x14ac:dyDescent="0.2">
      <c r="A289" s="34"/>
      <c r="B289" s="32"/>
    </row>
    <row r="290" spans="1:2" x14ac:dyDescent="0.2">
      <c r="A290" s="34"/>
      <c r="B290" s="32"/>
    </row>
    <row r="291" spans="1:2" x14ac:dyDescent="0.2">
      <c r="A291" s="34"/>
      <c r="B291" s="32"/>
    </row>
    <row r="292" spans="1:2" x14ac:dyDescent="0.2">
      <c r="A292" s="34"/>
      <c r="B292" s="32"/>
    </row>
    <row r="293" spans="1:2" x14ac:dyDescent="0.2">
      <c r="A293" s="34"/>
      <c r="B293" s="32"/>
    </row>
    <row r="294" spans="1:2" x14ac:dyDescent="0.2">
      <c r="A294" s="34"/>
      <c r="B294" s="32"/>
    </row>
    <row r="295" spans="1:2" x14ac:dyDescent="0.2">
      <c r="A295" s="34"/>
      <c r="B295" s="32"/>
    </row>
    <row r="296" spans="1:2" x14ac:dyDescent="0.2">
      <c r="A296" s="34"/>
      <c r="B296" s="32"/>
    </row>
    <row r="297" spans="1:2" x14ac:dyDescent="0.2">
      <c r="A297" s="34"/>
      <c r="B297" s="32"/>
    </row>
    <row r="298" spans="1:2" x14ac:dyDescent="0.2">
      <c r="A298" s="34"/>
      <c r="B298" s="32"/>
    </row>
    <row r="299" spans="1:2" x14ac:dyDescent="0.2">
      <c r="A299" s="32"/>
      <c r="B299" s="32"/>
    </row>
    <row r="300" spans="1:2" x14ac:dyDescent="0.2">
      <c r="A300" s="32"/>
      <c r="B300" s="32"/>
    </row>
    <row r="301" spans="1:2" x14ac:dyDescent="0.2">
      <c r="A301" s="34"/>
      <c r="B301" s="32"/>
    </row>
    <row r="302" spans="1:2" x14ac:dyDescent="0.2">
      <c r="A302" s="34"/>
      <c r="B302" s="32"/>
    </row>
    <row r="303" spans="1:2" x14ac:dyDescent="0.2">
      <c r="A303" s="34"/>
      <c r="B303" s="32"/>
    </row>
    <row r="304" spans="1:2" x14ac:dyDescent="0.2">
      <c r="A304" s="34"/>
      <c r="B304" s="32"/>
    </row>
    <row r="305" spans="1:2" x14ac:dyDescent="0.2">
      <c r="A305" s="34"/>
      <c r="B305" s="32"/>
    </row>
    <row r="306" spans="1:2" x14ac:dyDescent="0.2">
      <c r="A306" s="34"/>
      <c r="B306" s="32"/>
    </row>
    <row r="307" spans="1:2" x14ac:dyDescent="0.2">
      <c r="A307" s="34"/>
      <c r="B307" s="32"/>
    </row>
    <row r="308" spans="1:2" x14ac:dyDescent="0.2">
      <c r="A308" s="34"/>
    </row>
    <row r="309" spans="1:2" x14ac:dyDescent="0.2">
      <c r="A309" s="34"/>
    </row>
    <row r="310" spans="1:2" x14ac:dyDescent="0.2">
      <c r="A310" s="34"/>
    </row>
    <row r="311" spans="1:2" x14ac:dyDescent="0.2">
      <c r="A311" s="34"/>
    </row>
    <row r="312" spans="1:2" x14ac:dyDescent="0.2">
      <c r="A312" s="34"/>
    </row>
    <row r="313" spans="1:2" x14ac:dyDescent="0.2">
      <c r="A313" s="34"/>
    </row>
    <row r="314" spans="1:2" x14ac:dyDescent="0.2">
      <c r="A314" s="34"/>
    </row>
    <row r="315" spans="1:2" x14ac:dyDescent="0.2">
      <c r="A315" s="34"/>
    </row>
    <row r="316" spans="1:2" x14ac:dyDescent="0.2">
      <c r="A316" s="34"/>
    </row>
    <row r="317" spans="1:2" x14ac:dyDescent="0.2">
      <c r="A317" s="34"/>
    </row>
    <row r="318" spans="1:2" x14ac:dyDescent="0.2">
      <c r="A318" s="34"/>
    </row>
    <row r="319" spans="1:2" x14ac:dyDescent="0.2">
      <c r="A319" s="34"/>
    </row>
    <row r="320" spans="1:2" x14ac:dyDescent="0.2">
      <c r="A320" s="34"/>
    </row>
    <row r="321" spans="1:1" x14ac:dyDescent="0.2">
      <c r="A321" s="34"/>
    </row>
    <row r="322" spans="1:1" x14ac:dyDescent="0.2">
      <c r="A322" s="34"/>
    </row>
    <row r="323" spans="1:1" x14ac:dyDescent="0.2">
      <c r="A323" s="34"/>
    </row>
    <row r="324" spans="1:1" x14ac:dyDescent="0.2">
      <c r="A324" s="34"/>
    </row>
    <row r="325" spans="1:1" x14ac:dyDescent="0.2">
      <c r="A325" s="34"/>
    </row>
    <row r="326" spans="1:1" x14ac:dyDescent="0.2">
      <c r="A326" s="34"/>
    </row>
    <row r="327" spans="1:1" x14ac:dyDescent="0.2">
      <c r="A327" s="34"/>
    </row>
    <row r="328" spans="1:1" x14ac:dyDescent="0.2">
      <c r="A328" s="34"/>
    </row>
    <row r="329" spans="1:1" x14ac:dyDescent="0.2">
      <c r="A329" s="34"/>
    </row>
  </sheetData>
  <sheetProtection algorithmName="SHA-512" hashValue="+HUtpT/QoFxoSwBa3siYYql7Ne8+IOC7zFnY3pK3p8UPc8F2wYhPQ+w2M63mH5LEpmyiRnoxfbn1IhcF9mdvEA==" saltValue="MJXjk5bz0OJfqKKL9n9WBw==" spinCount="100000" sheet="1" objects="1" scenarios="1"/>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dlc_EmailCC xmlns="41b3ec6c-eebd-4435-b1cb-6f93f025f7d1" xsi:nil="true"/>
    <dlc_EmailSubject xmlns="41b3ec6c-eebd-4435-b1cb-6f93f025f7d1" xsi:nil="true"/>
    <dlc_EmailTo xmlns="41b3ec6c-eebd-4435-b1cb-6f93f025f7d1" xsi:nil="true"/>
    <peb8f3fab875401ca34a9f28cac46400 xmlns="41b3ec6c-eebd-4435-b1cb-6f93f025f7d1">
      <Terms xmlns="http://schemas.microsoft.com/office/infopath/2007/PartnerControls"/>
    </peb8f3fab875401ca34a9f28cac46400>
    <TaxCatchAll xmlns="41b3ec6c-eebd-4435-b1cb-6f93f025f7d1"/>
    <bcb1675984d34ae3a1ed6b6e433c98de xmlns="41b3ec6c-eebd-4435-b1cb-6f93f025f7d1">
      <Terms xmlns="http://schemas.microsoft.com/office/infopath/2007/PartnerControls"/>
    </bcb1675984d34ae3a1ed6b6e433c98de>
  </documentManagement>
</p:properties>
</file>

<file path=customXml/item3.xml><?xml version="1.0" encoding="utf-8"?>
<label version="1.0">
  <element uid="id_newpolicy" value=""/>
  <element uid="id_unclassified" value=""/>
</label>
</file>

<file path=customXml/item4.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3C67716CA4127B44B5B63110318DF6BC" ma:contentTypeVersion="0" ma:contentTypeDescription="new Document or upload" ma:contentTypeScope="" ma:versionID="7040647602c5be43652c312f53b5b191">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babd5ee-c98c-4a9b-aa64-c82fd249b873" ContentTypeId="0x010100672A3FCA98991645BE083C320B7539B70204" PreviousValue="false"/>
</file>

<file path=customXml/itemProps1.xml><?xml version="1.0" encoding="utf-8"?>
<ds:datastoreItem xmlns:ds="http://schemas.openxmlformats.org/officeDocument/2006/customXml" ds:itemID="{689126A5-25E5-4345-9874-D3059CF02FBA}">
  <ds:schemaRefs>
    <ds:schemaRef ds:uri="http://schemas.microsoft.com/sharepoint/v3/contenttype/forms"/>
  </ds:schemaRefs>
</ds:datastoreItem>
</file>

<file path=customXml/itemProps2.xml><?xml version="1.0" encoding="utf-8"?>
<ds:datastoreItem xmlns:ds="http://schemas.openxmlformats.org/officeDocument/2006/customXml" ds:itemID="{FCB7068C-6292-479F-A0C2-A6D8A4292039}">
  <ds:schemaRefs>
    <ds:schemaRef ds:uri="41b3ec6c-eebd-4435-b1cb-6f93f025f7d1"/>
    <ds:schemaRef ds:uri="http://www.w3.org/XML/1998/namespace"/>
    <ds:schemaRef ds:uri="http://purl.org/dc/dcmitype/"/>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CE9DAB4C-76A3-41C9-8911-87CD95E82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DF865AC-D940-4A11-8348-6A7A63F1778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Contents</vt:lpstr>
      <vt:lpstr>Cover sheet</vt:lpstr>
      <vt:lpstr>List of Organisations</vt:lpstr>
      <vt:lpstr>MWMI Data fields</vt:lpstr>
      <vt:lpstr>Data Sheet</vt:lpstr>
      <vt:lpstr>Organisations list</vt:lpstr>
      <vt:lpstr>Drop down lists</vt:lpstr>
      <vt:lpstr>'Drop down lists'!List_of_organisations</vt:lpstr>
      <vt:lpstr>'Drop down lists'!Organisation_Type</vt:lpstr>
      <vt:lpstr>'Drop down lists'!Yes_No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2011-05-16T09:46:00Z</cp:lastPrinted>
  <dcterms:created xsi:type="dcterms:W3CDTF">2011-03-30T15:28:39Z</dcterms:created>
  <dcterms:modified xsi:type="dcterms:W3CDTF">2020-02-28T11:00:10Z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0x010100672A3FCA98991645BE083C320B7539B70204003C67716CA4127B44B5B63110318DF6BC</vt:lpwstr>
  </property>
  <property fmtid="{D5CDD505-2E9C-101B-9397-08002B2CF9AE}" pid="16" name="Directorate">
    <vt:lpwstr/>
  </property>
  <property fmtid="{D5CDD505-2E9C-101B-9397-08002B2CF9AE}" pid="17" name="SecurityClassification">
    <vt:lpwstr/>
  </property>
</Properties>
</file>