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ne tu wpisz" sheetId="1" r:id="rId4"/>
    <sheet state="visible" name="Wskaźniki tu są wyniki " sheetId="2" r:id="rId5"/>
    <sheet state="visible" name="Dane przykład" sheetId="3" r:id="rId6"/>
    <sheet state="visible" name="Wskaźniki przykład " sheetId="4" r:id="rId7"/>
  </sheets>
  <definedNames/>
  <calcPr/>
  <extLst>
    <ext uri="GoogleSheetsCustomDataVersion2">
      <go:sheetsCustomData xmlns:go="http://customooxmlschemas.google.com/" r:id="rId8" roundtripDataChecksum="d9nwVD8Z49RwnbBFu3P0mnebLm9+itQdD798OZpGIiU="/>
    </ext>
  </extLst>
</workbook>
</file>

<file path=xl/sharedStrings.xml><?xml version="1.0" encoding="utf-8"?>
<sst xmlns="http://schemas.openxmlformats.org/spreadsheetml/2006/main" count="106" uniqueCount="51">
  <si>
    <t xml:space="preserve">Lata / okresy </t>
  </si>
  <si>
    <t xml:space="preserve">Formuła </t>
  </si>
  <si>
    <t xml:space="preserve">Komentarz skąd wziąć dane </t>
  </si>
  <si>
    <t xml:space="preserve">Przychody ze sprzedaży </t>
  </si>
  <si>
    <t>Cel:</t>
  </si>
  <si>
    <t xml:space="preserve">Marża na sprzedaży </t>
  </si>
  <si>
    <t xml:space="preserve">z KPiR, ksiąg rachunkowych, PITu rocznego </t>
  </si>
  <si>
    <t xml:space="preserve">2/1 x 100% </t>
  </si>
  <si>
    <t xml:space="preserve">Wynik na sprzedaży (przed kosztami zarządu i sprzedaży) </t>
  </si>
  <si>
    <t xml:space="preserve">tylko z ksiąg rachunkowych da się ustalić, jak nie prowadzisz zostaw  </t>
  </si>
  <si>
    <t>Wynik brutto (przed podatkiem )</t>
  </si>
  <si>
    <t>odejmij od przychodów wszystkie koszty (z KPiR, ksiąg rachunkowych, PIT rocznego)</t>
  </si>
  <si>
    <t xml:space="preserve">Wynik netto ( po podatku) </t>
  </si>
  <si>
    <t>od wyniku brutto odejmij podatek za rok (CIT lub PIT)</t>
  </si>
  <si>
    <t>Należności krótkoterminowe (głównie od klientów)</t>
  </si>
  <si>
    <t>ile twoi klienci ci zalegają na koniec okresu (przeterminowane i nieprzetereminowane)</t>
  </si>
  <si>
    <t xml:space="preserve">Środki pieniężne </t>
  </si>
  <si>
    <t>porównaj do najlepszych z Twojej branży</t>
  </si>
  <si>
    <t xml:space="preserve">te na kontach bankowych i w kasie (ale tylko z biznesu) </t>
  </si>
  <si>
    <t xml:space="preserve">Rentowność brutto </t>
  </si>
  <si>
    <t xml:space="preserve">Zobowiązania krótkoterminowe (głównie od dostawców) </t>
  </si>
  <si>
    <t>ile ty zalegasz twoim dostawcom  na koniec okresu (przeterminowane i nieprzetereminowane)</t>
  </si>
  <si>
    <t xml:space="preserve">3/1 x 100% </t>
  </si>
  <si>
    <t>Zapasy (materiały, towary, produkcja w toku, wyroby)</t>
  </si>
  <si>
    <t xml:space="preserve">twoje materiały, prodkuty w toku, półprodukty, towary i wyroby gotowe </t>
  </si>
  <si>
    <t>Długi odsetkowe (suma 10+11+12) w tym</t>
  </si>
  <si>
    <t xml:space="preserve">jak masz więcej to dodaj linię </t>
  </si>
  <si>
    <t xml:space="preserve">Rentowność netto </t>
  </si>
  <si>
    <t>kredyt 1</t>
  </si>
  <si>
    <t xml:space="preserve">4/1 x 100% </t>
  </si>
  <si>
    <t>kredyt bankowy inwestycyjny, obrotowy, inny - saldo niespłacone na koniec okresu</t>
  </si>
  <si>
    <t xml:space="preserve">kredyt 2 </t>
  </si>
  <si>
    <t xml:space="preserve">pożyczka </t>
  </si>
  <si>
    <t>pożyczka inwestycyjna, obrotowa, inna - saldo niespłacone na koniec okresu</t>
  </si>
  <si>
    <t xml:space="preserve">Kapitał własny (z bilansu, przy KPiR ile włożyłeś do firmy) </t>
  </si>
  <si>
    <t>porównaj do branży</t>
  </si>
  <si>
    <t xml:space="preserve">wg GUS 5-6% dla całej gospodarki </t>
  </si>
  <si>
    <t xml:space="preserve">Z bilansu pierwsza pozycja z pasywów; przy kpir - kwota jaką wniosłeś do firmy (gotówka, czy majątek) </t>
  </si>
  <si>
    <t xml:space="preserve">Płynność ogólna </t>
  </si>
  <si>
    <t>(5+6+8)/7</t>
  </si>
  <si>
    <t>&gt;1,5</t>
  </si>
  <si>
    <t xml:space="preserve">Z bilansu pierwsza pozycja z pasywów; przy kpir - kwota jaką wniosłeś do firmy (fgotówka, czy majątek) </t>
  </si>
  <si>
    <t xml:space="preserve">Płynnność szybka </t>
  </si>
  <si>
    <t>(5+6)/7</t>
  </si>
  <si>
    <t xml:space="preserve"> =&gt;1</t>
  </si>
  <si>
    <t xml:space="preserve">Dług do kapitałów </t>
  </si>
  <si>
    <t xml:space="preserve"> 9/13</t>
  </si>
  <si>
    <t xml:space="preserve"> =&lt;3</t>
  </si>
  <si>
    <t xml:space="preserve">Komentarz </t>
  </si>
  <si>
    <t>dane i numery zaciągają się automatycznie z tabeli Dane</t>
  </si>
  <si>
    <t xml:space="preserve">wyliczenia automatyczne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</si>
</sst>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.0"/>
  </numFmts>
  <fonts count="9">
    <font>
      <sz val="11.0"/>
      <color theme="1"/>
      <name val="Calibri"/>
      <scheme val="minor"/>
    </font>
    <font>
      <sz val="13.0"/>
      <color theme="1"/>
      <name val="Calibri"/>
    </font>
    <font>
      <b/>
      <sz val="13.0"/>
      <color theme="1"/>
      <name val="Calibri"/>
    </font>
    <font/>
    <font>
      <b/>
      <i/>
      <sz val="13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</font>
    <font>
      <i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/>
    </xf>
    <xf borderId="0" fillId="0" fontId="5" numFmtId="0" xfId="0" applyFont="1"/>
    <xf borderId="4" fillId="0" fontId="6" numFmtId="0" xfId="0" applyBorder="1" applyFont="1"/>
    <xf borderId="4" fillId="0" fontId="1" numFmtId="0" xfId="0" applyBorder="1" applyFont="1"/>
    <xf borderId="4" fillId="0" fontId="1" numFmtId="3" xfId="0" applyAlignment="1" applyBorder="1" applyFont="1" applyNumberFormat="1">
      <alignment horizontal="right"/>
    </xf>
    <xf borderId="0" fillId="0" fontId="7" numFmtId="0" xfId="0" applyFont="1"/>
    <xf borderId="4" fillId="0" fontId="1" numFmtId="0" xfId="0" applyAlignment="1" applyBorder="1" applyFont="1">
      <alignment horizontal="center"/>
    </xf>
    <xf borderId="0" fillId="0" fontId="1" numFmtId="3" xfId="0" applyAlignment="1" applyFont="1" applyNumberFormat="1">
      <alignment horizontal="right"/>
    </xf>
    <xf borderId="4" fillId="0" fontId="1" numFmtId="164" xfId="0" applyAlignment="1" applyBorder="1" applyFont="1" applyNumberFormat="1">
      <alignment horizontal="right"/>
    </xf>
    <xf borderId="0" fillId="0" fontId="6" numFmtId="0" xfId="0" applyFont="1"/>
    <xf borderId="0" fillId="0" fontId="8" numFmtId="0" xfId="0" applyFont="1"/>
    <xf borderId="0" fillId="0" fontId="1" numFmtId="0" xfId="0" applyAlignment="1" applyFont="1">
      <alignment horizontal="center"/>
    </xf>
    <xf borderId="4" fillId="0" fontId="1" numFmtId="4" xfId="0" applyAlignment="1" applyBorder="1" applyFont="1" applyNumberFormat="1">
      <alignment horizontal="right"/>
    </xf>
    <xf borderId="0" fillId="0" fontId="1" numFmtId="4" xfId="0" applyAlignment="1" applyFont="1" applyNumberFormat="1">
      <alignment horizontal="right"/>
    </xf>
    <xf borderId="4" fillId="0" fontId="1" numFmtId="17" xfId="0" applyAlignment="1" applyBorder="1" applyFont="1" applyNumberFormat="1">
      <alignment horizontal="center"/>
    </xf>
    <xf borderId="4" fillId="0" fontId="1" numFmtId="165" xfId="0" applyAlignment="1" applyBorder="1" applyFont="1" applyNumberFormat="1">
      <alignment horizontal="right"/>
    </xf>
  </cellXfs>
  <cellStyles count="1">
    <cellStyle xfId="0" name="Normal" builtinId="0"/>
  </cellStyles>
  <dxfs count="2">
    <dxf>
      <font>
        <color theme="0"/>
      </font>
      <fill>
        <patternFill patternType="none"/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57"/>
    <col customWidth="1" min="2" max="2" width="57.86"/>
    <col customWidth="1" min="3" max="5" width="12.57"/>
    <col customWidth="1" min="6" max="6" width="2.86"/>
    <col customWidth="1" min="7" max="7" width="19.57"/>
    <col customWidth="1" min="8" max="26" width="8.71"/>
  </cols>
  <sheetData>
    <row r="1" ht="14.25" customHeight="1">
      <c r="B1" s="1"/>
      <c r="C1" s="2" t="s">
        <v>0</v>
      </c>
      <c r="D1" s="3"/>
      <c r="E1" s="4"/>
    </row>
    <row r="2" ht="14.25" customHeight="1">
      <c r="B2" s="1"/>
      <c r="C2" s="5">
        <v>2023.0</v>
      </c>
      <c r="D2" s="5">
        <v>2024.0</v>
      </c>
      <c r="E2" s="5">
        <v>2025.0</v>
      </c>
      <c r="G2" s="7" t="s">
        <v>2</v>
      </c>
    </row>
    <row r="3" ht="14.25" customHeight="1">
      <c r="A3" s="8">
        <v>1.0</v>
      </c>
      <c r="B3" s="9" t="s">
        <v>3</v>
      </c>
      <c r="C3" s="10"/>
      <c r="D3" s="10"/>
      <c r="E3" s="10"/>
      <c r="G3" s="11" t="s">
        <v>6</v>
      </c>
    </row>
    <row r="4" ht="14.25" customHeight="1">
      <c r="A4" s="8">
        <v>2.0</v>
      </c>
      <c r="B4" s="9" t="s">
        <v>8</v>
      </c>
      <c r="C4" s="10"/>
      <c r="D4" s="10"/>
      <c r="E4" s="10"/>
      <c r="G4" s="11" t="s">
        <v>9</v>
      </c>
    </row>
    <row r="5" ht="14.25" customHeight="1">
      <c r="A5" s="8">
        <v>3.0</v>
      </c>
      <c r="B5" s="9" t="s">
        <v>10</v>
      </c>
      <c r="C5" s="10"/>
      <c r="D5" s="10"/>
      <c r="E5" s="10"/>
      <c r="G5" s="11" t="s">
        <v>11</v>
      </c>
    </row>
    <row r="6" ht="14.25" customHeight="1">
      <c r="A6" s="8">
        <v>4.0</v>
      </c>
      <c r="B6" s="9" t="s">
        <v>12</v>
      </c>
      <c r="C6" s="10"/>
      <c r="D6" s="10"/>
      <c r="E6" s="10"/>
      <c r="G6" s="11" t="s">
        <v>13</v>
      </c>
    </row>
    <row r="7" ht="14.25" customHeight="1">
      <c r="B7" s="1"/>
      <c r="C7" s="13"/>
      <c r="D7" s="13"/>
      <c r="E7" s="13"/>
    </row>
    <row r="8" ht="14.25" customHeight="1">
      <c r="A8" s="8">
        <v>5.0</v>
      </c>
      <c r="B8" s="9" t="s">
        <v>14</v>
      </c>
      <c r="C8" s="10"/>
      <c r="D8" s="10"/>
      <c r="E8" s="10"/>
      <c r="G8" s="11" t="s">
        <v>15</v>
      </c>
    </row>
    <row r="9" ht="14.25" customHeight="1">
      <c r="B9" s="1"/>
      <c r="C9" s="13"/>
      <c r="D9" s="13"/>
      <c r="E9" s="13"/>
    </row>
    <row r="10" ht="14.25" customHeight="1">
      <c r="A10" s="8">
        <v>6.0</v>
      </c>
      <c r="B10" s="9" t="s">
        <v>16</v>
      </c>
      <c r="C10" s="10"/>
      <c r="D10" s="10"/>
      <c r="E10" s="10"/>
      <c r="G10" s="11" t="s">
        <v>18</v>
      </c>
    </row>
    <row r="11" ht="14.25" customHeight="1">
      <c r="B11" s="1"/>
      <c r="C11" s="13"/>
      <c r="D11" s="13"/>
      <c r="E11" s="13"/>
    </row>
    <row r="12" ht="14.25" customHeight="1">
      <c r="A12" s="8">
        <v>7.0</v>
      </c>
      <c r="B12" s="9" t="s">
        <v>20</v>
      </c>
      <c r="C12" s="10"/>
      <c r="D12" s="10"/>
      <c r="E12" s="10"/>
      <c r="G12" s="11" t="s">
        <v>21</v>
      </c>
    </row>
    <row r="13" ht="14.25" customHeight="1">
      <c r="B13" s="1"/>
      <c r="C13" s="13"/>
      <c r="D13" s="13"/>
      <c r="E13" s="13"/>
    </row>
    <row r="14" ht="14.25" customHeight="1">
      <c r="A14" s="8">
        <v>8.0</v>
      </c>
      <c r="B14" s="9" t="s">
        <v>23</v>
      </c>
      <c r="C14" s="10"/>
      <c r="D14" s="10"/>
      <c r="E14" s="10"/>
      <c r="G14" s="11" t="s">
        <v>24</v>
      </c>
    </row>
    <row r="15" ht="14.25" customHeight="1">
      <c r="B15" s="1"/>
      <c r="C15" s="13"/>
      <c r="D15" s="13"/>
      <c r="E15" s="13"/>
    </row>
    <row r="16" ht="14.25" customHeight="1">
      <c r="A16" s="8">
        <v>9.0</v>
      </c>
      <c r="B16" s="9" t="s">
        <v>25</v>
      </c>
      <c r="C16" s="10">
        <f t="shared" ref="C16:E16" si="1">SUM(C17:C19)</f>
        <v>0</v>
      </c>
      <c r="D16" s="10">
        <f t="shared" si="1"/>
        <v>0</v>
      </c>
      <c r="E16" s="10">
        <f t="shared" si="1"/>
        <v>0</v>
      </c>
      <c r="G16" s="16" t="s">
        <v>26</v>
      </c>
    </row>
    <row r="17" ht="14.25" customHeight="1">
      <c r="A17" s="8">
        <v>10.0</v>
      </c>
      <c r="B17" s="9" t="s">
        <v>28</v>
      </c>
      <c r="C17" s="10"/>
      <c r="D17" s="10"/>
      <c r="E17" s="10"/>
      <c r="G17" s="11" t="s">
        <v>30</v>
      </c>
    </row>
    <row r="18" ht="14.25" customHeight="1">
      <c r="A18" s="8">
        <v>11.0</v>
      </c>
      <c r="B18" s="9" t="s">
        <v>31</v>
      </c>
      <c r="C18" s="10"/>
      <c r="D18" s="10"/>
      <c r="E18" s="10"/>
      <c r="G18" s="11" t="s">
        <v>30</v>
      </c>
    </row>
    <row r="19" ht="14.25" customHeight="1">
      <c r="A19" s="8">
        <v>12.0</v>
      </c>
      <c r="B19" s="9" t="s">
        <v>32</v>
      </c>
      <c r="C19" s="10"/>
      <c r="D19" s="10"/>
      <c r="E19" s="10"/>
      <c r="G19" s="11" t="s">
        <v>33</v>
      </c>
    </row>
    <row r="20" ht="14.25" customHeight="1">
      <c r="B20" s="1"/>
      <c r="C20" s="13"/>
      <c r="D20" s="13"/>
      <c r="E20" s="13"/>
    </row>
    <row r="21" ht="14.25" customHeight="1">
      <c r="A21" s="8">
        <v>13.0</v>
      </c>
      <c r="B21" s="9" t="s">
        <v>34</v>
      </c>
      <c r="C21" s="10"/>
      <c r="D21" s="10"/>
      <c r="E21" s="10"/>
      <c r="G21" s="11" t="s">
        <v>37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C1:E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24.14"/>
    <col customWidth="1" min="3" max="5" width="12.57"/>
    <col customWidth="1" min="6" max="6" width="3.57"/>
    <col customWidth="1" min="7" max="7" width="48.57"/>
    <col customWidth="1" min="8" max="8" width="30.14"/>
    <col customWidth="1" min="9" max="26" width="8.71"/>
  </cols>
  <sheetData>
    <row r="1" ht="14.25" customHeight="1">
      <c r="A1" s="1"/>
      <c r="B1" s="1"/>
      <c r="C1" s="2" t="s">
        <v>0</v>
      </c>
      <c r="D1" s="3"/>
      <c r="E1" s="4"/>
    </row>
    <row r="2" ht="14.25" customHeight="1">
      <c r="A2" s="1"/>
      <c r="B2" s="6" t="s">
        <v>1</v>
      </c>
      <c r="C2" s="5">
        <v>2023.0</v>
      </c>
      <c r="D2" s="5">
        <v>2024.0</v>
      </c>
      <c r="E2" s="5">
        <v>2025.0</v>
      </c>
      <c r="G2" s="7" t="s">
        <v>4</v>
      </c>
      <c r="I2" s="7"/>
    </row>
    <row r="3" ht="14.25" customHeight="1">
      <c r="A3" s="9" t="s">
        <v>5</v>
      </c>
      <c r="B3" s="12" t="s">
        <v>7</v>
      </c>
      <c r="C3" s="14" t="str">
        <f>'Dane tu wpisz'!C4/'Dane tu wpisz'!C3*100%</f>
        <v>#DIV/0!</v>
      </c>
      <c r="D3" s="14" t="str">
        <f>'Dane tu wpisz'!D4/'Dane tu wpisz'!D3*100%</f>
        <v>#DIV/0!</v>
      </c>
      <c r="E3" s="14" t="str">
        <f>'Dane tu wpisz'!E4/'Dane tu wpisz'!E3*100%</f>
        <v>#DIV/0!</v>
      </c>
      <c r="G3" s="15" t="s">
        <v>17</v>
      </c>
      <c r="I3" s="15"/>
    </row>
    <row r="4" ht="14.25" customHeight="1">
      <c r="A4" s="9" t="s">
        <v>19</v>
      </c>
      <c r="B4" s="12" t="s">
        <v>22</v>
      </c>
      <c r="C4" s="14" t="str">
        <f>'Dane tu wpisz'!C5/'Dane tu wpisz'!C3*100%</f>
        <v>#DIV/0!</v>
      </c>
      <c r="D4" s="14" t="str">
        <f>'Dane tu wpisz'!D5/'Dane tu wpisz'!D3*100%</f>
        <v>#DIV/0!</v>
      </c>
      <c r="E4" s="14" t="str">
        <f>'Dane tu wpisz'!E5/'Dane tu wpisz'!E3*100%</f>
        <v>#DIV/0!</v>
      </c>
      <c r="G4" s="15" t="s">
        <v>17</v>
      </c>
    </row>
    <row r="5" ht="14.25" customHeight="1">
      <c r="A5" s="9" t="s">
        <v>27</v>
      </c>
      <c r="B5" s="12" t="s">
        <v>29</v>
      </c>
      <c r="C5" s="14" t="str">
        <f>'Dane tu wpisz'!C6/'Dane tu wpisz'!C3*100%</f>
        <v>#DIV/0!</v>
      </c>
      <c r="D5" s="14" t="str">
        <f>'Dane tu wpisz'!D6/'Dane tu wpisz'!D3*100%</f>
        <v>#DIV/0!</v>
      </c>
      <c r="E5" s="14" t="str">
        <f>'Dane tu wpisz'!E6/'Dane tu wpisz'!E3*100%</f>
        <v>#DIV/0!</v>
      </c>
      <c r="G5" s="15" t="s">
        <v>35</v>
      </c>
      <c r="H5" s="11" t="s">
        <v>36</v>
      </c>
    </row>
    <row r="6" ht="14.25" customHeight="1">
      <c r="A6" s="1"/>
      <c r="B6" s="17"/>
      <c r="C6" s="13"/>
      <c r="D6" s="13"/>
      <c r="E6" s="13"/>
    </row>
    <row r="7" ht="14.25" customHeight="1">
      <c r="A7" s="9" t="s">
        <v>38</v>
      </c>
      <c r="B7" s="12" t="s">
        <v>39</v>
      </c>
      <c r="C7" s="18" t="str">
        <f>('Dane tu wpisz'!C8+'Dane tu wpisz'!C10+'Dane tu wpisz'!C14)/'Dane tu wpisz'!C12</f>
        <v>#DIV/0!</v>
      </c>
      <c r="D7" s="18" t="str">
        <f>('Dane tu wpisz'!D8+'Dane tu wpisz'!D10+'Dane tu wpisz'!D14)/'Dane tu wpisz'!D12</f>
        <v>#DIV/0!</v>
      </c>
      <c r="E7" s="18" t="str">
        <f>('Dane tu wpisz'!E8+'Dane tu wpisz'!E10+'Dane tu wpisz'!E14)/'Dane tu wpisz'!E12</f>
        <v>#DIV/0!</v>
      </c>
      <c r="G7" s="11" t="s">
        <v>40</v>
      </c>
    </row>
    <row r="8" ht="14.25" customHeight="1">
      <c r="A8" s="1"/>
      <c r="B8" s="17"/>
      <c r="C8" s="19"/>
      <c r="D8" s="19"/>
      <c r="E8" s="19"/>
    </row>
    <row r="9" ht="14.25" customHeight="1">
      <c r="A9" s="9" t="s">
        <v>42</v>
      </c>
      <c r="B9" s="12" t="s">
        <v>43</v>
      </c>
      <c r="C9" s="18" t="str">
        <f>('Dane tu wpisz'!C8+'Dane tu wpisz'!C10)/'Dane tu wpisz'!C12</f>
        <v>#DIV/0!</v>
      </c>
      <c r="D9" s="18" t="str">
        <f>('Dane tu wpisz'!D8+'Dane tu wpisz'!D10)/'Dane tu wpisz'!D12</f>
        <v>#DIV/0!</v>
      </c>
      <c r="E9" s="18" t="str">
        <f>('Dane tu wpisz'!E8+'Dane tu wpisz'!E10)/'Dane tu wpisz'!E12</f>
        <v>#DIV/0!</v>
      </c>
      <c r="G9" s="11" t="s">
        <v>44</v>
      </c>
    </row>
    <row r="10" ht="14.25" customHeight="1">
      <c r="A10" s="1"/>
      <c r="B10" s="17"/>
      <c r="C10" s="13"/>
      <c r="D10" s="13"/>
      <c r="E10" s="13"/>
    </row>
    <row r="11" ht="14.25" customHeight="1">
      <c r="A11" s="9" t="s">
        <v>45</v>
      </c>
      <c r="B11" s="20" t="s">
        <v>46</v>
      </c>
      <c r="C11" s="21" t="str">
        <f>'Dane tu wpisz'!C16/'Dane tu wpisz'!C21</f>
        <v>#DIV/0!</v>
      </c>
      <c r="D11" s="21" t="str">
        <f>'Dane tu wpisz'!D16/'Dane tu wpisz'!D21</f>
        <v>#DIV/0!</v>
      </c>
      <c r="E11" s="21" t="str">
        <f>'Dane tu wpisz'!E16/'Dane tu wpisz'!E21</f>
        <v>#DIV/0!</v>
      </c>
      <c r="G11" s="11" t="s">
        <v>47</v>
      </c>
    </row>
    <row r="12" ht="14.25" customHeight="1">
      <c r="A12" s="1"/>
      <c r="B12" s="1"/>
      <c r="C12" s="13"/>
      <c r="D12" s="13"/>
      <c r="E12" s="13"/>
    </row>
    <row r="13" ht="14.25" customHeight="1">
      <c r="A13" s="7" t="s">
        <v>48</v>
      </c>
    </row>
    <row r="14" ht="14.25" customHeight="1">
      <c r="A14" s="16" t="s">
        <v>49</v>
      </c>
    </row>
    <row r="15" ht="14.25" customHeight="1">
      <c r="A15" s="16" t="s">
        <v>50</v>
      </c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C1:E1"/>
  </mergeCells>
  <conditionalFormatting sqref="C3:E11">
    <cfRule type="expression" dxfId="0" priority="1">
      <formula>ISERROR(C3)</formula>
    </cfRule>
  </conditionalFormatting>
  <conditionalFormatting sqref="C7:E7">
    <cfRule type="cellIs" dxfId="1" priority="2" operator="lessThan">
      <formula>1.5</formula>
    </cfRule>
  </conditionalFormatting>
  <conditionalFormatting sqref="C9:E9">
    <cfRule type="cellIs" dxfId="1" priority="3" operator="lessThan">
      <formula>1</formula>
    </cfRule>
  </conditionalFormatting>
  <conditionalFormatting sqref="C11:E11">
    <cfRule type="cellIs" dxfId="1" priority="4" operator="greaterThan">
      <formula>3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/>
  </sheetPr>
  <sheetViews>
    <sheetView showGridLines="0" workbookViewId="0"/>
  </sheetViews>
  <sheetFormatPr customHeight="1" defaultColWidth="14.43" defaultRowHeight="15.0"/>
  <cols>
    <col customWidth="1" min="1" max="1" width="3.57"/>
    <col customWidth="1" min="2" max="2" width="57.86"/>
    <col customWidth="1" min="3" max="5" width="12.57"/>
    <col customWidth="1" min="6" max="6" width="2.86"/>
    <col customWidth="1" min="7" max="7" width="19.57"/>
    <col customWidth="1" min="8" max="26" width="8.71"/>
  </cols>
  <sheetData>
    <row r="1" ht="14.25" customHeight="1">
      <c r="B1" s="1"/>
      <c r="C1" s="2" t="s">
        <v>0</v>
      </c>
      <c r="D1" s="3"/>
      <c r="E1" s="4"/>
    </row>
    <row r="2" ht="14.25" customHeight="1">
      <c r="B2" s="1"/>
      <c r="C2" s="5">
        <v>2023.0</v>
      </c>
      <c r="D2" s="5">
        <v>2024.0</v>
      </c>
      <c r="E2" s="5">
        <v>2025.0</v>
      </c>
      <c r="G2" s="7" t="s">
        <v>2</v>
      </c>
    </row>
    <row r="3" ht="14.25" customHeight="1">
      <c r="A3" s="8">
        <v>1.0</v>
      </c>
      <c r="B3" s="9" t="s">
        <v>3</v>
      </c>
      <c r="C3" s="10">
        <v>1250000.0</v>
      </c>
      <c r="D3" s="10">
        <v>1300000.0</v>
      </c>
      <c r="E3" s="10">
        <v>1400000.0</v>
      </c>
      <c r="G3" s="11" t="s">
        <v>6</v>
      </c>
    </row>
    <row r="4" ht="14.25" customHeight="1">
      <c r="A4" s="8">
        <v>2.0</v>
      </c>
      <c r="B4" s="9" t="s">
        <v>8</v>
      </c>
      <c r="C4" s="10">
        <v>450000.0</v>
      </c>
      <c r="D4" s="10">
        <v>480000.0</v>
      </c>
      <c r="E4" s="10">
        <v>470000.0</v>
      </c>
      <c r="G4" s="11" t="s">
        <v>9</v>
      </c>
    </row>
    <row r="5" ht="14.25" customHeight="1">
      <c r="A5" s="8">
        <v>3.0</v>
      </c>
      <c r="B5" s="9" t="s">
        <v>10</v>
      </c>
      <c r="C5" s="10">
        <v>250000.0</v>
      </c>
      <c r="D5" s="10">
        <v>270000.0</v>
      </c>
      <c r="E5" s="10">
        <v>240000.0</v>
      </c>
      <c r="G5" s="11" t="s">
        <v>11</v>
      </c>
    </row>
    <row r="6" ht="14.25" customHeight="1">
      <c r="A6" s="8">
        <v>4.0</v>
      </c>
      <c r="B6" s="9" t="s">
        <v>12</v>
      </c>
      <c r="C6" s="10">
        <v>190000.0</v>
      </c>
      <c r="D6" s="10">
        <v>200000.0</v>
      </c>
      <c r="E6" s="10">
        <v>180000.0</v>
      </c>
      <c r="G6" s="11" t="s">
        <v>13</v>
      </c>
    </row>
    <row r="7" ht="14.25" customHeight="1">
      <c r="B7" s="1"/>
      <c r="C7" s="13"/>
      <c r="D7" s="13"/>
      <c r="E7" s="13"/>
    </row>
    <row r="8" ht="14.25" customHeight="1">
      <c r="A8" s="8">
        <v>5.0</v>
      </c>
      <c r="B8" s="9" t="s">
        <v>14</v>
      </c>
      <c r="C8" s="10">
        <v>260000.0</v>
      </c>
      <c r="D8" s="10">
        <v>320000.0</v>
      </c>
      <c r="E8" s="10">
        <v>330000.0</v>
      </c>
      <c r="G8" s="11" t="s">
        <v>15</v>
      </c>
    </row>
    <row r="9" ht="14.25" customHeight="1">
      <c r="B9" s="1"/>
      <c r="C9" s="13"/>
      <c r="D9" s="13"/>
      <c r="E9" s="13"/>
    </row>
    <row r="10" ht="14.25" customHeight="1">
      <c r="A10" s="8">
        <v>6.0</v>
      </c>
      <c r="B10" s="9" t="s">
        <v>16</v>
      </c>
      <c r="C10" s="10">
        <v>50000.0</v>
      </c>
      <c r="D10" s="10">
        <v>40000.0</v>
      </c>
      <c r="E10" s="10">
        <v>25000.0</v>
      </c>
      <c r="G10" s="11" t="s">
        <v>18</v>
      </c>
    </row>
    <row r="11" ht="14.25" customHeight="1">
      <c r="B11" s="1"/>
      <c r="C11" s="13"/>
      <c r="D11" s="13"/>
      <c r="E11" s="13"/>
    </row>
    <row r="12" ht="14.25" customHeight="1">
      <c r="A12" s="8">
        <v>7.0</v>
      </c>
      <c r="B12" s="9" t="s">
        <v>20</v>
      </c>
      <c r="C12" s="10">
        <v>210000.0</v>
      </c>
      <c r="D12" s="10">
        <v>290000.0</v>
      </c>
      <c r="E12" s="10">
        <v>360000.0</v>
      </c>
      <c r="G12" s="11" t="s">
        <v>21</v>
      </c>
    </row>
    <row r="13" ht="14.25" customHeight="1">
      <c r="B13" s="1"/>
      <c r="C13" s="13"/>
      <c r="D13" s="13"/>
      <c r="E13" s="13"/>
    </row>
    <row r="14" ht="14.25" customHeight="1">
      <c r="A14" s="8">
        <v>8.0</v>
      </c>
      <c r="B14" s="9" t="s">
        <v>23</v>
      </c>
      <c r="C14" s="10">
        <v>85000.0</v>
      </c>
      <c r="D14" s="10">
        <v>105000.0</v>
      </c>
      <c r="E14" s="10">
        <v>95000.0</v>
      </c>
      <c r="G14" s="11" t="s">
        <v>24</v>
      </c>
    </row>
    <row r="15" ht="14.25" customHeight="1">
      <c r="B15" s="1"/>
      <c r="C15" s="13"/>
      <c r="D15" s="13"/>
      <c r="E15" s="13"/>
    </row>
    <row r="16" ht="14.25" customHeight="1">
      <c r="A16" s="8">
        <v>9.0</v>
      </c>
      <c r="B16" s="9" t="s">
        <v>25</v>
      </c>
      <c r="C16" s="10">
        <f t="shared" ref="C16:E16" si="1">SUM(C17:C19)</f>
        <v>170000</v>
      </c>
      <c r="D16" s="10">
        <f t="shared" si="1"/>
        <v>155000</v>
      </c>
      <c r="E16" s="10">
        <f t="shared" si="1"/>
        <v>320000</v>
      </c>
      <c r="G16" s="16" t="s">
        <v>26</v>
      </c>
    </row>
    <row r="17" ht="14.25" customHeight="1">
      <c r="A17" s="8">
        <v>10.0</v>
      </c>
      <c r="B17" s="9" t="s">
        <v>28</v>
      </c>
      <c r="C17" s="10">
        <v>115000.0</v>
      </c>
      <c r="D17" s="10">
        <v>105000.0</v>
      </c>
      <c r="E17" s="10">
        <v>95000.0</v>
      </c>
      <c r="G17" s="11" t="s">
        <v>30</v>
      </c>
    </row>
    <row r="18" ht="14.25" customHeight="1">
      <c r="A18" s="8">
        <v>11.0</v>
      </c>
      <c r="B18" s="9" t="s">
        <v>31</v>
      </c>
      <c r="C18" s="10">
        <v>55000.0</v>
      </c>
      <c r="D18" s="10">
        <v>50000.0</v>
      </c>
      <c r="E18" s="10">
        <v>45000.0</v>
      </c>
      <c r="G18" s="11" t="s">
        <v>30</v>
      </c>
    </row>
    <row r="19" ht="14.25" customHeight="1">
      <c r="A19" s="8">
        <v>12.0</v>
      </c>
      <c r="B19" s="9" t="s">
        <v>32</v>
      </c>
      <c r="C19" s="10"/>
      <c r="D19" s="10"/>
      <c r="E19" s="10">
        <v>180000.0</v>
      </c>
      <c r="G19" s="11" t="s">
        <v>33</v>
      </c>
    </row>
    <row r="20" ht="14.25" customHeight="1">
      <c r="B20" s="1"/>
      <c r="C20" s="13"/>
      <c r="D20" s="13"/>
      <c r="E20" s="13"/>
    </row>
    <row r="21" ht="14.25" customHeight="1">
      <c r="A21" s="8">
        <v>13.0</v>
      </c>
      <c r="B21" s="9" t="s">
        <v>34</v>
      </c>
      <c r="C21" s="10">
        <v>100000.0</v>
      </c>
      <c r="D21" s="10">
        <v>100000.0</v>
      </c>
      <c r="E21" s="10">
        <v>100000.0</v>
      </c>
      <c r="G21" s="11" t="s">
        <v>41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C1:E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/>
  </sheetPr>
  <sheetViews>
    <sheetView showGridLines="0" workbookViewId="0"/>
  </sheetViews>
  <sheetFormatPr customHeight="1" defaultColWidth="14.43" defaultRowHeight="15.0"/>
  <cols>
    <col customWidth="1" min="1" max="2" width="24.14"/>
    <col customWidth="1" min="3" max="5" width="12.57"/>
    <col customWidth="1" min="6" max="6" width="8.71"/>
    <col customWidth="1" min="7" max="7" width="48.57"/>
    <col customWidth="1" min="8" max="26" width="8.71"/>
  </cols>
  <sheetData>
    <row r="1" ht="14.25" customHeight="1">
      <c r="A1" s="1"/>
      <c r="B1" s="1"/>
      <c r="C1" s="2" t="s">
        <v>0</v>
      </c>
      <c r="D1" s="3"/>
      <c r="E1" s="4"/>
    </row>
    <row r="2" ht="14.25" customHeight="1">
      <c r="A2" s="1"/>
      <c r="B2" s="6" t="s">
        <v>1</v>
      </c>
      <c r="C2" s="5">
        <v>2023.0</v>
      </c>
      <c r="D2" s="5">
        <v>2024.0</v>
      </c>
      <c r="E2" s="5">
        <v>2025.0</v>
      </c>
      <c r="G2" s="7" t="s">
        <v>4</v>
      </c>
    </row>
    <row r="3" ht="14.25" customHeight="1">
      <c r="A3" s="9" t="s">
        <v>5</v>
      </c>
      <c r="B3" s="12" t="s">
        <v>7</v>
      </c>
      <c r="C3" s="14">
        <f>'Dane przykład'!C4/'Dane przykład'!C3*100%</f>
        <v>0.36</v>
      </c>
      <c r="D3" s="14">
        <f>'Dane przykład'!D4/'Dane przykład'!D3*100%</f>
        <v>0.3692307692</v>
      </c>
      <c r="E3" s="14">
        <f>'Dane przykład'!E4/'Dane przykład'!E3*100%</f>
        <v>0.3357142857</v>
      </c>
      <c r="G3" s="15" t="s">
        <v>17</v>
      </c>
    </row>
    <row r="4" ht="14.25" customHeight="1">
      <c r="A4" s="9" t="s">
        <v>19</v>
      </c>
      <c r="B4" s="12" t="s">
        <v>22</v>
      </c>
      <c r="C4" s="14">
        <f>'Dane przykład'!C5/'Dane przykład'!C3*100%</f>
        <v>0.2</v>
      </c>
      <c r="D4" s="14">
        <f>'Dane przykład'!D5/'Dane przykład'!D3*100%</f>
        <v>0.2076923077</v>
      </c>
      <c r="E4" s="14">
        <f>'Dane przykład'!E5/'Dane przykład'!E3*100%</f>
        <v>0.1714285714</v>
      </c>
      <c r="G4" s="15" t="s">
        <v>17</v>
      </c>
    </row>
    <row r="5" ht="14.25" customHeight="1">
      <c r="A5" s="9" t="s">
        <v>27</v>
      </c>
      <c r="B5" s="12" t="s">
        <v>29</v>
      </c>
      <c r="C5" s="14">
        <f>'Dane przykład'!C6/'Dane przykład'!C3*100%</f>
        <v>0.152</v>
      </c>
      <c r="D5" s="14">
        <f>'Dane przykład'!D6/'Dane przykład'!D3*100%</f>
        <v>0.1538461538</v>
      </c>
      <c r="E5" s="14">
        <f>'Dane przykład'!E6/'Dane przykład'!E3*100%</f>
        <v>0.1285714286</v>
      </c>
      <c r="G5" s="15" t="s">
        <v>35</v>
      </c>
      <c r="H5" s="11" t="s">
        <v>36</v>
      </c>
    </row>
    <row r="6" ht="14.25" customHeight="1">
      <c r="A6" s="1"/>
      <c r="B6" s="17"/>
      <c r="C6" s="13"/>
      <c r="D6" s="13"/>
      <c r="E6" s="13"/>
    </row>
    <row r="7" ht="14.25" customHeight="1">
      <c r="A7" s="9" t="s">
        <v>38</v>
      </c>
      <c r="B7" s="12" t="s">
        <v>39</v>
      </c>
      <c r="C7" s="18">
        <f>('Dane przykład'!C8+'Dane przykład'!C10+'Dane przykład'!C14)/'Dane przykład'!C12</f>
        <v>1.880952381</v>
      </c>
      <c r="D7" s="18">
        <f>('Dane przykład'!D8+'Dane przykład'!D10+'Dane przykład'!D14)/'Dane przykład'!D12</f>
        <v>1.603448276</v>
      </c>
      <c r="E7" s="18">
        <f>('Dane przykład'!E8+'Dane przykład'!E10+'Dane przykład'!E14)/'Dane przykład'!E12</f>
        <v>1.25</v>
      </c>
      <c r="G7" s="11" t="s">
        <v>40</v>
      </c>
    </row>
    <row r="8" ht="14.25" customHeight="1">
      <c r="A8" s="1"/>
      <c r="B8" s="17"/>
      <c r="C8" s="13"/>
      <c r="D8" s="13"/>
      <c r="E8" s="13"/>
    </row>
    <row r="9" ht="14.25" customHeight="1">
      <c r="A9" s="9" t="s">
        <v>42</v>
      </c>
      <c r="B9" s="12" t="s">
        <v>43</v>
      </c>
      <c r="C9" s="18">
        <f>('Dane przykład'!C8+'Dane przykład'!C10)/'Dane przykład'!C12</f>
        <v>1.476190476</v>
      </c>
      <c r="D9" s="18">
        <f>('Dane przykład'!D8+'Dane przykład'!D10)/'Dane przykład'!D12</f>
        <v>1.24137931</v>
      </c>
      <c r="E9" s="18">
        <f>('Dane przykład'!E8+'Dane przykład'!E10)/'Dane przykład'!E12</f>
        <v>0.9861111111</v>
      </c>
      <c r="G9" s="11" t="s">
        <v>44</v>
      </c>
    </row>
    <row r="10" ht="14.25" customHeight="1">
      <c r="A10" s="1"/>
      <c r="B10" s="17"/>
      <c r="C10" s="13"/>
      <c r="D10" s="13"/>
      <c r="E10" s="13"/>
    </row>
    <row r="11" ht="14.25" customHeight="1">
      <c r="A11" s="9" t="s">
        <v>45</v>
      </c>
      <c r="B11" s="20" t="s">
        <v>46</v>
      </c>
      <c r="C11" s="21">
        <f>'Dane przykład'!C16/'Dane przykład'!C21</f>
        <v>1.7</v>
      </c>
      <c r="D11" s="21">
        <f>'Dane przykład'!D16/'Dane przykład'!D21</f>
        <v>1.55</v>
      </c>
      <c r="E11" s="21">
        <f>'Dane przykład'!E16/'Dane przykład'!E21</f>
        <v>3.2</v>
      </c>
      <c r="G11" s="11" t="s">
        <v>47</v>
      </c>
    </row>
    <row r="12" ht="14.25" customHeight="1">
      <c r="A12" s="1"/>
      <c r="B12" s="1"/>
      <c r="C12" s="13"/>
      <c r="D12" s="13"/>
      <c r="E12" s="13"/>
    </row>
    <row r="13" ht="14.25" customHeight="1">
      <c r="A13" s="7" t="s">
        <v>48</v>
      </c>
    </row>
    <row r="14" ht="14.25" customHeight="1">
      <c r="A14" s="16" t="s">
        <v>49</v>
      </c>
    </row>
    <row r="15" ht="14.25" customHeight="1">
      <c r="A15" s="16" t="s">
        <v>50</v>
      </c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C1:E1"/>
  </mergeCells>
  <conditionalFormatting sqref="C3:E6">
    <cfRule type="expression" dxfId="0" priority="1">
      <formula>ISERROR(C3)</formula>
    </cfRule>
  </conditionalFormatting>
  <conditionalFormatting sqref="C7:E7">
    <cfRule type="cellIs" dxfId="1" priority="2" operator="lessThan">
      <formula>1.5</formula>
    </cfRule>
  </conditionalFormatting>
  <conditionalFormatting sqref="C9:E9">
    <cfRule type="cellIs" dxfId="1" priority="3" operator="lessThan">
      <formula>1</formula>
    </cfRule>
  </conditionalFormatting>
  <conditionalFormatting sqref="C11:E11">
    <cfRule type="cellIs" dxfId="1" priority="4" operator="greaterThan">
      <formula>3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2023-10-14T11:28:24Z</dcterms:created>
  <dc:creator>Piotr Witek</dc:creator>
</cp:coreProperties>
</file>