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wfp-my.sharepoint.com/personal/jesus_gutierrezolivos_wfp_org/Documents/Documents/"/>
    </mc:Choice>
  </mc:AlternateContent>
  <xr:revisionPtr revIDLastSave="6" documentId="8_{968BB6FF-D35E-4D9C-893D-BD06321C7B55}" xr6:coauthVersionLast="47" xr6:coauthVersionMax="47" xr10:uidLastSave="{8DEF3F2E-F3D1-442B-A4D9-29523AC9A26E}"/>
  <workbookProtection workbookAlgorithmName="SHA-512" workbookHashValue="aDQlJ12xHUrk4gU4QQCAOrNu7GU2Ze7H0xtI4ihrKOQ2KKmw8K7c0dJGXzJKTtBZjUGa7wIpSttSeNtx4GDFkQ==" workbookSaltValue="Eua8rTqyDrgnYH/ziJPQag==" workbookSpinCount="100000" lockStructure="1"/>
  <bookViews>
    <workbookView xWindow="465" yWindow="225" windowWidth="23910" windowHeight="12600" xr2:uid="{00000000-000D-0000-FFFF-FFFF00000000}"/>
  </bookViews>
  <sheets>
    <sheet name="Demande De Service Logistique" sheetId="1" r:id="rId1"/>
  </sheets>
  <definedNames>
    <definedName name="_xlnm.Print_Area" localSheetId="0">'Demande De Service Logistique'!$A$1:$V$41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1" l="1"/>
  <c r="N37" i="1"/>
  <c r="M37" i="1"/>
  <c r="B23" i="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<sst xmlns="http://schemas.openxmlformats.org/spreadsheetml/2006/main" count="70" uniqueCount="59">
  <si>
    <t>-</t>
  </si>
  <si>
    <t>Total Kg</t>
  </si>
  <si>
    <t>Total m3</t>
  </si>
  <si>
    <t>(US Dollars)</t>
  </si>
  <si>
    <t>UN ID #</t>
  </si>
  <si>
    <t>Description des marchandises</t>
  </si>
  <si>
    <t>Catégorie</t>
  </si>
  <si>
    <t>Unité consommateur</t>
  </si>
  <si>
    <t>Quantité</t>
  </si>
  <si>
    <t>Unité</t>
  </si>
  <si>
    <t>Poids/Volume</t>
  </si>
  <si>
    <t>Valeur</t>
  </si>
  <si>
    <t>Unité de manutention</t>
  </si>
  <si>
    <t>Chargement prêt le (date) :</t>
  </si>
  <si>
    <t>ORIGINE (ville) :</t>
  </si>
  <si>
    <t>(nom du lieu, bureau)</t>
  </si>
  <si>
    <t>(adresse postale)</t>
  </si>
  <si>
    <t>(Lat./Long.)</t>
  </si>
  <si>
    <t>DESTINATION (ville) :</t>
  </si>
  <si>
    <t>Nom du lieu de stockage:</t>
  </si>
  <si>
    <t>A partir du (date):</t>
  </si>
  <si>
    <t>Jusqu'au (date):</t>
  </si>
  <si>
    <t>SERVICE(S) DEMANDE(S)</t>
  </si>
  <si>
    <t>EXPEDITEUR :</t>
  </si>
  <si>
    <t xml:space="preserve">Personne à contacter : </t>
  </si>
  <si>
    <t>Téléphone :</t>
  </si>
  <si>
    <t>Email :</t>
  </si>
  <si>
    <t>Référence expéditeur :</t>
  </si>
  <si>
    <t>DESTINATAIRE :</t>
  </si>
  <si>
    <t>TRANSITAIRE :</t>
  </si>
  <si>
    <t>PERSONNE-CONTACT</t>
  </si>
  <si>
    <t>STOCKAGE</t>
  </si>
  <si>
    <t>TRANSPORT</t>
  </si>
  <si>
    <t xml:space="preserve">RESERVE AU CLUSTER LOGISTIQUE </t>
  </si>
  <si>
    <t>Numéro de la demande de service logistique</t>
  </si>
  <si>
    <t>DECLARATION</t>
  </si>
  <si>
    <t>Nom</t>
  </si>
  <si>
    <t>Titre</t>
  </si>
  <si>
    <t>CONDITIONS DE SERVICES</t>
  </si>
  <si>
    <t>Toutes les demandes transmises via ce formulaire (DSL) sont assujetties aux termes et conditions suivants:</t>
  </si>
  <si>
    <t>Chargement dangereux</t>
  </si>
  <si>
    <t>Chargement réglementé</t>
  </si>
  <si>
    <t>Chargement fragile</t>
  </si>
  <si>
    <t>LISTE DES MARCHANDISES</t>
  </si>
  <si>
    <t xml:space="preserve">COMMENTAIRE(S): </t>
  </si>
  <si>
    <t xml:space="preserve">Utilisez l'espace ci-dessous pour noter des besoins particuliers relatifs au chargement, à la manutention ou au transport des marchandises ou toute autre information utile. </t>
  </si>
  <si>
    <t>TOTAL (Poids/Volume/Valeur) des marchandises</t>
  </si>
  <si>
    <t>Date d'expiration</t>
  </si>
  <si>
    <t>Écart de température</t>
  </si>
  <si>
    <t>Oui / Non</t>
  </si>
  <si>
    <t>Numéro de lot</t>
  </si>
  <si>
    <r>
      <rPr>
        <b/>
        <u/>
        <sz val="7"/>
        <color theme="1"/>
        <rFont val="Calibri"/>
        <family val="2"/>
        <scheme val="minor"/>
      </rPr>
      <t>Instructions d’utilisation</t>
    </r>
    <r>
      <rPr>
        <b/>
        <sz val="7"/>
        <color theme="1"/>
        <rFont val="Calibri"/>
        <family val="2"/>
        <scheme val="minor"/>
      </rPr>
      <t xml:space="preserve">: </t>
    </r>
    <r>
      <rPr>
        <sz val="7"/>
        <color theme="1"/>
        <rFont val="Calibri"/>
        <family val="2"/>
        <scheme val="minor"/>
      </rPr>
      <t xml:space="preserve">veuillez compléter le présent formulaire autant que possible, </t>
    </r>
    <r>
      <rPr>
        <b/>
        <sz val="7"/>
        <color theme="1"/>
        <rFont val="Calibri"/>
        <family val="2"/>
        <scheme val="minor"/>
      </rPr>
      <t xml:space="preserve">enregistrer le sous format Excel </t>
    </r>
    <r>
      <rPr>
        <sz val="7"/>
        <color theme="1"/>
        <rFont val="Calibri"/>
        <family val="2"/>
        <scheme val="minor"/>
      </rPr>
      <t xml:space="preserve">(au format suivant: AAAAMMJJ_SRF_Nom de l'organisation) puis envoyez-le par email à l'adresse ci-après. Veuillez joindre à votre email une liste de colisage correspondant aux marchandises listées ci-dessous. </t>
    </r>
    <r>
      <rPr>
        <b/>
        <u/>
        <sz val="7"/>
        <color theme="1"/>
        <rFont val="Calibri"/>
        <family val="2"/>
        <scheme val="minor"/>
      </rPr>
      <t xml:space="preserve">Ne pas rajouter de ligne dans le formulaire, si besoin utiliser un second formulaire. </t>
    </r>
  </si>
  <si>
    <t xml:space="preserve">Date </t>
  </si>
  <si>
    <t>Je déclare par la présente que les informations fournies dans le formulaire sont complètes et exactes, que l'ensemble des marchandises designées sont la propriété d'une organisation humanitaire et destinées uniquement à des fins humanitaires . L'ensemble des documents requis (comme stipulé dans le formulaire) seront joints aux marchandises aux dates mentionnées ci-dessus ("chargement prêt le " ou "à partir du") selon le type de service demandé.  En soumettant ce formulaire de Demande de Service, l'organisation requérante confirme l'autorité du fonctionnaire demandeur à agir au nom de l'organisation requérante et accepte l'entière responsabilité de toutes les actions et obligations découlant de la Demande de Service.</t>
  </si>
  <si>
    <t>(iii) il incombe aux utilisateurs de service de prendre les dispositions nécessaires en vue de souscrire les couvertures d'assurance relatives à leurs marchandises. (iv) la présente demande de service ne constitue pas un document de transport, ce formulaire est émis afin de faciliter la gestion administrative des demandes de service et n'a pas pour objectif de remplacer, substituer ou supplanter les documents qui devront être émis lors de la prestation de service. (v) l'ensemble des droits et taxes relatifs à l'importation des marchandises dus aux autorités locales compétentes, sont de la responsabilité du propriétaire des marchandises et doivent être acquités avant que le Cluster Logistique ne débute sa prestation de service. (vi) les informations collectées au moyen du présent formulaire, sont stockées dans le logiciel de gestion des activités de prestations de services (RITA) du Cluster Logistique mais sont hébergées par une tierce entreprise.</t>
  </si>
  <si>
    <t xml:space="preserve">(i) le prestataire de service agit en tant qu'agent des utilisateurs de service.
</t>
  </si>
  <si>
    <r>
      <rPr>
        <sz val="4.5"/>
        <color rgb="FFC00000"/>
        <rFont val="Calibri"/>
        <family val="2"/>
        <scheme val="minor"/>
      </rPr>
      <t>(ii) Le prestataire n’assume aucune responsabilité en cas de perte ou de dommage des marchandises transportées. Tous les produits transportés sont soumis aux</t>
    </r>
    <r>
      <rPr>
        <u/>
        <sz val="4.5"/>
        <color rgb="FFC00000"/>
        <rFont val="Calibri"/>
        <family val="2"/>
        <scheme val="minor"/>
      </rPr>
      <t xml:space="preserve"> </t>
    </r>
    <r>
      <rPr>
        <u/>
        <sz val="4.5"/>
        <color theme="10"/>
        <rFont val="Calibri"/>
        <family val="2"/>
        <scheme val="minor"/>
      </rPr>
      <t xml:space="preserve">exigences d’assurance qualité du PAM </t>
    </r>
    <r>
      <rPr>
        <sz val="4.5"/>
        <color rgb="FFC00000"/>
        <rFont val="Calibri"/>
        <family val="2"/>
        <scheme val="minor"/>
      </rPr>
      <t>ainsi qu’aux normes et réglementations applicables.</t>
    </r>
  </si>
  <si>
    <t>v21.6_FR</t>
  </si>
  <si>
    <t>car.clustercargo@wfp.org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</si>
</sst>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quot;$&quot;#,##0.00"/>
    <numFmt numFmtId="166" formatCode="[$-409]dd\-mmm\-yy;@"/>
  </numFmts>
  <fonts count="40" x14ac:knownFonts="1">
    <font>
      <sz val="11"/>
      <color theme="1"/>
      <name val="Calibri"/>
      <family val="2"/>
      <scheme val="minor"/>
    </font>
    <font>
      <sz val="11"/>
      <name val="Calibri"/>
      <family val="2"/>
      <scheme val="minor"/>
    </font>
    <font>
      <i/>
      <sz val="9"/>
      <color theme="1"/>
      <name val="Calibri"/>
      <family val="2"/>
      <scheme val="minor"/>
    </font>
    <font>
      <sz val="7.5"/>
      <color theme="1"/>
      <name val="Calibri"/>
      <family val="2"/>
      <scheme val="minor"/>
    </font>
    <font>
      <sz val="7"/>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sz val="8"/>
      <name val="Calibri"/>
      <family val="2"/>
      <scheme val="minor"/>
    </font>
    <font>
      <b/>
      <sz val="7"/>
      <color theme="1"/>
      <name val="Calibri"/>
      <family val="2"/>
      <scheme val="minor"/>
    </font>
    <font>
      <b/>
      <sz val="8"/>
      <color theme="0"/>
      <name val="Calibri"/>
      <family val="2"/>
      <scheme val="minor"/>
    </font>
    <font>
      <b/>
      <sz val="7"/>
      <color theme="0"/>
      <name val="Calibri"/>
      <family val="2"/>
      <scheme val="minor"/>
    </font>
    <font>
      <b/>
      <sz val="8"/>
      <name val="Calibri"/>
      <family val="2"/>
      <scheme val="minor"/>
    </font>
    <font>
      <b/>
      <sz val="18"/>
      <color theme="0"/>
      <name val="Calibri"/>
      <family val="2"/>
      <scheme val="minor"/>
    </font>
    <font>
      <u/>
      <sz val="8"/>
      <color theme="1"/>
      <name val="Calibri"/>
      <family val="2"/>
      <scheme val="minor"/>
    </font>
    <font>
      <b/>
      <sz val="11"/>
      <color rgb="FFFF0000"/>
      <name val="Calibri"/>
      <family val="2"/>
      <scheme val="minor"/>
    </font>
    <font>
      <b/>
      <sz val="18"/>
      <color theme="1"/>
      <name val="Calibri"/>
      <family val="2"/>
      <scheme val="minor"/>
    </font>
    <font>
      <b/>
      <sz val="9"/>
      <color theme="0"/>
      <name val="Calibri"/>
      <family val="2"/>
      <scheme val="minor"/>
    </font>
    <font>
      <sz val="7"/>
      <name val="Calibri"/>
      <family val="2"/>
      <scheme val="minor"/>
    </font>
    <font>
      <i/>
      <sz val="9"/>
      <color theme="0"/>
      <name val="Calibri"/>
      <family val="2"/>
      <scheme val="minor"/>
    </font>
    <font>
      <sz val="11"/>
      <color theme="0"/>
      <name val="Calibri"/>
      <family val="2"/>
      <scheme val="minor"/>
    </font>
    <font>
      <b/>
      <sz val="10"/>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b/>
      <sz val="24"/>
      <color theme="1"/>
      <name val="Calibri"/>
      <family val="2"/>
      <scheme val="minor"/>
    </font>
    <font>
      <sz val="10"/>
      <name val="Calibri"/>
      <family val="2"/>
      <scheme val="minor"/>
    </font>
    <font>
      <b/>
      <sz val="7.5"/>
      <color theme="0"/>
      <name val="Calibri"/>
      <family val="2"/>
      <scheme val="minor"/>
    </font>
    <font>
      <b/>
      <sz val="5.5"/>
      <color theme="1"/>
      <name val="Calibri"/>
      <family val="2"/>
      <scheme val="minor"/>
    </font>
    <font>
      <sz val="8"/>
      <color theme="10"/>
      <name val="Calibri"/>
      <family val="2"/>
      <scheme val="minor"/>
    </font>
    <font>
      <b/>
      <u/>
      <sz val="7"/>
      <color theme="1"/>
      <name val="Calibri"/>
      <family val="2"/>
      <scheme val="minor"/>
    </font>
    <font>
      <b/>
      <sz val="17"/>
      <color theme="0"/>
      <name val="Calibri"/>
      <family val="2"/>
      <scheme val="minor"/>
    </font>
    <font>
      <b/>
      <u/>
      <sz val="6.5"/>
      <color theme="0"/>
      <name val="Calibri"/>
      <family val="2"/>
      <scheme val="minor"/>
    </font>
    <font>
      <b/>
      <sz val="7"/>
      <color rgb="FFFF0000"/>
      <name val="Calibri"/>
      <family val="2"/>
      <scheme val="minor"/>
    </font>
    <font>
      <sz val="4.5"/>
      <color theme="1"/>
      <name val="Calibri"/>
      <family val="2"/>
      <scheme val="minor"/>
    </font>
    <font>
      <sz val="4.5"/>
      <color rgb="FFC00000"/>
      <name val="Arial Narrow"/>
      <family val="2"/>
    </font>
    <font>
      <u/>
      <sz val="4.5"/>
      <color theme="10"/>
      <name val="Calibri"/>
      <family val="2"/>
      <scheme val="minor"/>
    </font>
    <font>
      <sz val="4.5"/>
      <color rgb="FFC00000"/>
      <name val="Calibri"/>
      <family val="2"/>
      <scheme val="minor"/>
    </font>
    <font>
      <u/>
      <sz val="4.5"/>
      <color rgb="FFC00000"/>
      <name val="Calibri"/>
      <family val="2"/>
      <scheme val="minor"/>
    </font>
  </fonts>
  <fills count="8">
    <fill>
      <patternFill patternType="none"/>
    </fill>
    <fill>
      <patternFill patternType="gray125"/>
    </fill>
    <fill>
      <patternFill patternType="solid">
        <fgColor rgb="FF34495E"/>
        <bgColor indexed="64"/>
      </patternFill>
    </fill>
    <fill>
      <patternFill patternType="solid">
        <fgColor rgb="FFC0000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93">
    <xf numFmtId="0" fontId="0" fillId="0" borderId="0" xfId="0"/>
    <xf numFmtId="0" fontId="0" fillId="7" borderId="0" xfId="0" applyFill="1"/>
    <xf numFmtId="0" fontId="4" fillId="0" borderId="0" xfId="0" applyFont="1"/>
    <xf numFmtId="0" fontId="0" fillId="4" borderId="0" xfId="0" applyFill="1"/>
    <xf numFmtId="0" fontId="1" fillId="2" borderId="0" xfId="0" applyFont="1" applyFill="1"/>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0" fillId="7" borderId="0" xfId="0" applyFill="1" applyAlignment="1">
      <alignment vertical="center"/>
    </xf>
    <xf numFmtId="0" fontId="1" fillId="2" borderId="17" xfId="0" applyFont="1" applyFill="1" applyBorder="1"/>
    <xf numFmtId="0" fontId="8" fillId="4" borderId="0" xfId="0" applyFont="1" applyFill="1" applyAlignment="1">
      <alignment vertical="center"/>
    </xf>
    <xf numFmtId="0" fontId="0" fillId="4" borderId="1" xfId="0" applyFill="1" applyBorder="1"/>
    <xf numFmtId="0" fontId="16" fillId="4" borderId="0" xfId="0" applyFont="1" applyFill="1" applyAlignment="1">
      <alignment vertical="center" wrapText="1"/>
    </xf>
    <xf numFmtId="0" fontId="4" fillId="5" borderId="7" xfId="0" applyFont="1" applyFill="1" applyBorder="1"/>
    <xf numFmtId="0" fontId="10" fillId="7" borderId="21" xfId="0" applyFont="1" applyFill="1" applyBorder="1" applyAlignment="1">
      <alignment horizontal="center" vertical="center"/>
    </xf>
    <xf numFmtId="0" fontId="10" fillId="7" borderId="20" xfId="0" applyFont="1" applyFill="1" applyBorder="1" applyAlignment="1">
      <alignment horizontal="center" vertical="center"/>
    </xf>
    <xf numFmtId="0" fontId="4" fillId="5" borderId="3" xfId="0" applyFont="1" applyFill="1" applyBorder="1"/>
    <xf numFmtId="0" fontId="1" fillId="2" borderId="11" xfId="0" applyFont="1" applyFill="1" applyBorder="1"/>
    <xf numFmtId="0" fontId="1" fillId="2" borderId="1" xfId="0" applyFont="1" applyFill="1" applyBorder="1"/>
    <xf numFmtId="0" fontId="10" fillId="7" borderId="30" xfId="0" applyFont="1" applyFill="1" applyBorder="1" applyAlignment="1">
      <alignment horizontal="center" vertical="center"/>
    </xf>
    <xf numFmtId="0" fontId="1" fillId="2" borderId="12" xfId="0" applyFont="1" applyFill="1" applyBorder="1"/>
    <xf numFmtId="0" fontId="1" fillId="2" borderId="3" xfId="0" applyFont="1" applyFill="1" applyBorder="1"/>
    <xf numFmtId="0" fontId="18" fillId="3" borderId="2" xfId="0" applyFont="1" applyFill="1" applyBorder="1" applyAlignment="1">
      <alignment horizontal="center" vertical="center"/>
    </xf>
    <xf numFmtId="0" fontId="1" fillId="6" borderId="0" xfId="0" applyFont="1" applyFill="1"/>
    <xf numFmtId="0" fontId="21" fillId="6" borderId="0" xfId="0" applyFont="1" applyFill="1" applyAlignment="1">
      <alignment horizontal="right"/>
    </xf>
    <xf numFmtId="164" fontId="21" fillId="6" borderId="0" xfId="0" applyNumberFormat="1" applyFont="1" applyFill="1"/>
    <xf numFmtId="0" fontId="3" fillId="3" borderId="1" xfId="0" applyFont="1" applyFill="1" applyBorder="1"/>
    <xf numFmtId="0" fontId="3" fillId="3" borderId="3" xfId="0" applyFont="1" applyFill="1" applyBorder="1"/>
    <xf numFmtId="0" fontId="3" fillId="3" borderId="4" xfId="0" applyFont="1" applyFill="1" applyBorder="1"/>
    <xf numFmtId="0" fontId="0" fillId="4" borderId="2" xfId="0" applyFill="1" applyBorder="1"/>
    <xf numFmtId="0" fontId="4" fillId="4" borderId="7" xfId="0" applyFont="1" applyFill="1" applyBorder="1"/>
    <xf numFmtId="0" fontId="0" fillId="4" borderId="7" xfId="0" applyFill="1" applyBorder="1"/>
    <xf numFmtId="0" fontId="4" fillId="4" borderId="3" xfId="0" applyFont="1" applyFill="1" applyBorder="1"/>
    <xf numFmtId="0" fontId="4" fillId="4" borderId="4" xfId="0" applyFont="1" applyFill="1" applyBorder="1"/>
    <xf numFmtId="0" fontId="18" fillId="3" borderId="7" xfId="0" applyFont="1" applyFill="1" applyBorder="1" applyAlignment="1">
      <alignment horizontal="center" vertical="center"/>
    </xf>
    <xf numFmtId="0" fontId="16" fillId="4" borderId="7" xfId="0" applyFont="1" applyFill="1" applyBorder="1" applyAlignment="1">
      <alignment vertical="center" wrapText="1"/>
    </xf>
    <xf numFmtId="0" fontId="8" fillId="4" borderId="7" xfId="0" applyFont="1" applyFill="1" applyBorder="1" applyAlignment="1">
      <alignment vertical="center"/>
    </xf>
    <xf numFmtId="0" fontId="20" fillId="0" borderId="11" xfId="0" applyFont="1" applyBorder="1" applyAlignment="1">
      <alignment horizontal="left" vertical="center" textRotation="90" wrapText="1"/>
    </xf>
    <xf numFmtId="0" fontId="4" fillId="0" borderId="1" xfId="0" applyFont="1" applyBorder="1"/>
    <xf numFmtId="0" fontId="4" fillId="0" borderId="2" xfId="0" applyFont="1" applyBorder="1"/>
    <xf numFmtId="0" fontId="2" fillId="0" borderId="17" xfId="0" applyFont="1" applyBorder="1" applyAlignment="1">
      <alignment vertical="center" textRotation="90" wrapText="1"/>
    </xf>
    <xf numFmtId="0" fontId="4" fillId="0" borderId="7" xfId="0" applyFont="1" applyBorder="1"/>
    <xf numFmtId="0" fontId="2" fillId="0" borderId="12" xfId="0" applyFont="1" applyBorder="1" applyAlignment="1">
      <alignment vertical="center" textRotation="90" wrapText="1"/>
    </xf>
    <xf numFmtId="0" fontId="0" fillId="0" borderId="3" xfId="0" applyBorder="1"/>
    <xf numFmtId="0" fontId="0" fillId="0" borderId="4" xfId="0" applyBorder="1"/>
    <xf numFmtId="0" fontId="4" fillId="5" borderId="1" xfId="0" applyFont="1" applyFill="1" applyBorder="1"/>
    <xf numFmtId="0" fontId="4" fillId="5" borderId="2" xfId="0" applyFont="1" applyFill="1" applyBorder="1"/>
    <xf numFmtId="3" fontId="27" fillId="6" borderId="0" xfId="0" applyNumberFormat="1" applyFont="1" applyFill="1"/>
    <xf numFmtId="0" fontId="5" fillId="0" borderId="14" xfId="0" applyFont="1" applyBorder="1" applyAlignment="1" applyProtection="1">
      <alignment horizontal="center" vertical="center"/>
      <protection locked="0"/>
    </xf>
    <xf numFmtId="0" fontId="6" fillId="7" borderId="30" xfId="0" applyFont="1" applyFill="1" applyBorder="1" applyAlignment="1">
      <alignment horizontal="center" vertical="center"/>
    </xf>
    <xf numFmtId="3" fontId="5" fillId="0" borderId="13"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37" xfId="0" applyNumberFormat="1" applyFont="1" applyBorder="1" applyAlignment="1" applyProtection="1">
      <alignment horizontal="center" vertical="center"/>
      <protection locked="0"/>
    </xf>
    <xf numFmtId="0" fontId="4" fillId="5" borderId="4" xfId="0" applyFont="1" applyFill="1" applyBorder="1"/>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 fillId="6" borderId="1" xfId="0" applyFont="1" applyFill="1" applyBorder="1"/>
    <xf numFmtId="0" fontId="5" fillId="0" borderId="16" xfId="0" applyFont="1" applyBorder="1" applyAlignment="1" applyProtection="1">
      <alignment horizontal="center" vertical="center"/>
      <protection locked="0"/>
    </xf>
    <xf numFmtId="1" fontId="5" fillId="0" borderId="36" xfId="0" applyNumberFormat="1"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5" fillId="0" borderId="37" xfId="0" applyNumberFormat="1" applyFont="1" applyBorder="1" applyAlignment="1" applyProtection="1">
      <alignment horizontal="center" vertical="center"/>
      <protection locked="0"/>
    </xf>
    <xf numFmtId="0" fontId="30" fillId="7" borderId="41" xfId="1" applyFont="1" applyFill="1" applyBorder="1" applyAlignment="1">
      <alignment horizontal="center" vertical="center"/>
    </xf>
    <xf numFmtId="0" fontId="30" fillId="7" borderId="42" xfId="1" applyFont="1" applyFill="1" applyBorder="1" applyAlignment="1">
      <alignment horizontal="center" vertical="center"/>
    </xf>
    <xf numFmtId="3" fontId="1" fillId="6" borderId="18"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5" fontId="27" fillId="6" borderId="18" xfId="0" applyNumberFormat="1" applyFont="1" applyFill="1" applyBorder="1" applyAlignment="1">
      <alignment horizontal="center" vertical="center"/>
    </xf>
    <xf numFmtId="0" fontId="25" fillId="7" borderId="20" xfId="0" applyFont="1" applyFill="1" applyBorder="1" applyAlignment="1">
      <alignment horizontal="center" vertical="center"/>
    </xf>
    <xf numFmtId="166" fontId="5" fillId="0" borderId="36" xfId="0" applyNumberFormat="1" applyFont="1" applyBorder="1" applyAlignment="1" applyProtection="1">
      <alignment horizontal="center" vertical="center"/>
      <protection locked="0"/>
    </xf>
    <xf numFmtId="166" fontId="5" fillId="0" borderId="8" xfId="0" applyNumberFormat="1" applyFont="1" applyBorder="1" applyAlignment="1" applyProtection="1">
      <alignment horizontal="center" vertical="center"/>
      <protection locked="0"/>
    </xf>
    <xf numFmtId="166" fontId="5" fillId="0" borderId="37" xfId="0"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6" borderId="5" xfId="0" applyFont="1" applyFill="1" applyBorder="1" applyAlignment="1" applyProtection="1">
      <alignment horizontal="center" vertical="center" wrapText="1"/>
      <protection locked="0"/>
    </xf>
    <xf numFmtId="164" fontId="5" fillId="0" borderId="14" xfId="0" applyNumberFormat="1" applyFont="1" applyBorder="1" applyAlignment="1" applyProtection="1">
      <alignment horizontal="center" vertical="center"/>
      <protection locked="0"/>
    </xf>
    <xf numFmtId="3" fontId="5" fillId="0" borderId="5" xfId="0" applyNumberFormat="1" applyFont="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164" fontId="5" fillId="0" borderId="26"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3" fontId="5" fillId="0" borderId="45" xfId="0" applyNumberFormat="1" applyFont="1" applyBorder="1" applyAlignment="1" applyProtection="1">
      <alignment horizontal="center" vertical="center"/>
      <protection locked="0"/>
    </xf>
    <xf numFmtId="0" fontId="6" fillId="3" borderId="0" xfId="0" applyFont="1" applyFill="1" applyAlignment="1">
      <alignment horizontal="right" vertical="center"/>
    </xf>
    <xf numFmtId="0" fontId="11" fillId="3" borderId="0" xfId="0" applyFont="1" applyFill="1" applyAlignment="1">
      <alignment horizontal="right" vertical="center"/>
    </xf>
    <xf numFmtId="166" fontId="5" fillId="0" borderId="26" xfId="0" applyNumberFormat="1" applyFont="1" applyBorder="1" applyAlignment="1" applyProtection="1">
      <alignment horizontal="left" vertical="center"/>
      <protection locked="0"/>
    </xf>
    <xf numFmtId="0" fontId="6" fillId="3" borderId="7" xfId="0" applyFont="1" applyFill="1" applyBorder="1" applyAlignment="1">
      <alignment horizontal="right" vertical="center"/>
    </xf>
    <xf numFmtId="0" fontId="5" fillId="0" borderId="26" xfId="0" applyFont="1" applyBorder="1" applyAlignment="1" applyProtection="1">
      <alignment horizontal="left" vertical="center"/>
      <protection locked="0"/>
    </xf>
    <xf numFmtId="0" fontId="28" fillId="3" borderId="0" xfId="0" applyFont="1" applyFill="1" applyAlignment="1">
      <alignment horizontal="right" vertical="center"/>
    </xf>
    <xf numFmtId="0" fontId="11" fillId="3" borderId="7" xfId="0" applyFont="1" applyFill="1" applyBorder="1" applyAlignment="1">
      <alignment horizontal="right" vertical="center"/>
    </xf>
    <xf numFmtId="14" fontId="5" fillId="0" borderId="26" xfId="0" applyNumberFormat="1" applyFont="1" applyBorder="1" applyAlignment="1" applyProtection="1">
      <alignment horizontal="left" vertical="center"/>
      <protection locked="0"/>
    </xf>
    <xf numFmtId="0" fontId="4" fillId="5" borderId="0" xfId="0" applyFont="1" applyFill="1"/>
    <xf numFmtId="0" fontId="13" fillId="5" borderId="0" xfId="0" applyFont="1" applyFill="1" applyAlignment="1">
      <alignment horizontal="right" vertical="center"/>
    </xf>
    <xf numFmtId="0" fontId="6" fillId="5" borderId="0" xfId="0" applyFont="1" applyFill="1" applyAlignment="1">
      <alignment horizontal="right" vertical="center"/>
    </xf>
    <xf numFmtId="0" fontId="4" fillId="5" borderId="0" xfId="0" applyFont="1" applyFill="1" applyAlignment="1">
      <alignment horizontal="right"/>
    </xf>
    <xf numFmtId="0" fontId="12" fillId="5" borderId="0" xfId="0" applyFont="1" applyFill="1" applyAlignment="1">
      <alignment horizontal="right"/>
    </xf>
    <xf numFmtId="0" fontId="10" fillId="5" borderId="3" xfId="0" applyFont="1" applyFill="1" applyBorder="1" applyAlignment="1">
      <alignment horizontal="right" vertical="center" wrapText="1"/>
    </xf>
    <xf numFmtId="0" fontId="25" fillId="5" borderId="0" xfId="0" applyFont="1" applyFill="1" applyAlignment="1">
      <alignment horizontal="right" vertical="center" wrapText="1"/>
    </xf>
    <xf numFmtId="0" fontId="7" fillId="4" borderId="31" xfId="1" applyFill="1" applyBorder="1" applyAlignment="1" applyProtection="1">
      <alignment horizontal="center" vertical="center" wrapText="1"/>
    </xf>
    <xf numFmtId="0" fontId="7" fillId="4" borderId="32" xfId="1" applyFill="1" applyBorder="1" applyAlignment="1" applyProtection="1">
      <alignment horizontal="center" vertical="center" wrapText="1"/>
    </xf>
    <xf numFmtId="0" fontId="7" fillId="4" borderId="33" xfId="1" applyFill="1" applyBorder="1" applyAlignment="1" applyProtection="1">
      <alignment horizontal="center" vertical="center" wrapTex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34" fillId="4" borderId="11" xfId="0" applyFont="1" applyFill="1" applyBorder="1" applyAlignment="1">
      <alignment horizontal="center" vertical="center" textRotation="90"/>
    </xf>
    <xf numFmtId="0" fontId="34" fillId="4" borderId="17" xfId="0" applyFont="1" applyFill="1" applyBorder="1" applyAlignment="1">
      <alignment horizontal="center" vertical="center" textRotation="90"/>
    </xf>
    <xf numFmtId="0" fontId="34" fillId="4" borderId="12" xfId="0" applyFont="1" applyFill="1" applyBorder="1" applyAlignment="1">
      <alignment horizontal="center" vertical="center" textRotation="90"/>
    </xf>
    <xf numFmtId="0" fontId="26" fillId="4" borderId="1" xfId="0" applyFont="1" applyFill="1" applyBorder="1" applyAlignment="1">
      <alignment horizontal="center" vertical="center" textRotation="90"/>
    </xf>
    <xf numFmtId="0" fontId="26" fillId="4" borderId="3" xfId="0" applyFont="1" applyFill="1" applyBorder="1" applyAlignment="1">
      <alignment horizontal="center" vertical="center" textRotation="90"/>
    </xf>
    <xf numFmtId="0" fontId="32" fillId="3" borderId="11" xfId="0" applyFont="1" applyFill="1" applyBorder="1" applyAlignment="1">
      <alignment horizontal="left" vertical="center" textRotation="90"/>
    </xf>
    <xf numFmtId="0" fontId="32" fillId="3" borderId="17" xfId="0" applyFont="1" applyFill="1" applyBorder="1" applyAlignment="1">
      <alignment horizontal="left" vertical="center" textRotation="90"/>
    </xf>
    <xf numFmtId="0" fontId="32" fillId="3" borderId="12" xfId="0" applyFont="1" applyFill="1" applyBorder="1" applyAlignment="1">
      <alignment horizontal="left" vertical="center" textRotation="90"/>
    </xf>
    <xf numFmtId="0" fontId="17" fillId="5" borderId="11" xfId="0" applyFont="1" applyFill="1" applyBorder="1" applyAlignment="1">
      <alignment horizontal="left" vertical="center" textRotation="90"/>
    </xf>
    <xf numFmtId="0" fontId="17" fillId="5" borderId="17" xfId="0" applyFont="1" applyFill="1" applyBorder="1" applyAlignment="1">
      <alignment horizontal="left" vertical="center" textRotation="90"/>
    </xf>
    <xf numFmtId="0" fontId="17" fillId="5" borderId="12" xfId="0" applyFont="1" applyFill="1" applyBorder="1" applyAlignment="1">
      <alignment horizontal="left" vertical="center" textRotation="90"/>
    </xf>
    <xf numFmtId="0" fontId="5" fillId="0" borderId="8"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1" fontId="5" fillId="0" borderId="8" xfId="0" applyNumberFormat="1" applyFont="1" applyBorder="1" applyAlignment="1" applyProtection="1">
      <alignment horizontal="left" vertical="center"/>
      <protection locked="0"/>
    </xf>
    <xf numFmtId="1" fontId="5" fillId="0" borderId="26" xfId="0" applyNumberFormat="1" applyFont="1" applyBorder="1" applyAlignment="1" applyProtection="1">
      <alignment horizontal="left" vertical="center"/>
      <protection locked="0"/>
    </xf>
    <xf numFmtId="0" fontId="16" fillId="4" borderId="19"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4" borderId="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9" xfId="0" applyFont="1" applyFill="1" applyBorder="1" applyAlignment="1">
      <alignment horizontal="center" vertical="center"/>
    </xf>
    <xf numFmtId="0" fontId="13" fillId="4" borderId="1" xfId="0" applyFont="1" applyFill="1" applyBorder="1" applyAlignment="1">
      <alignment horizontal="center" vertical="center" textRotation="90"/>
    </xf>
    <xf numFmtId="0" fontId="13" fillId="4" borderId="0" xfId="0" applyFont="1" applyFill="1" applyAlignment="1">
      <alignment horizontal="center" vertical="center" textRotation="90"/>
    </xf>
    <xf numFmtId="0" fontId="13" fillId="4" borderId="3" xfId="0" applyFont="1" applyFill="1" applyBorder="1" applyAlignment="1">
      <alignment horizontal="center" vertical="center" textRotation="90"/>
    </xf>
    <xf numFmtId="0" fontId="25" fillId="7" borderId="19" xfId="0" applyFont="1" applyFill="1" applyBorder="1" applyAlignment="1">
      <alignment horizontal="center" vertical="center"/>
    </xf>
    <xf numFmtId="0" fontId="25" fillId="7" borderId="29"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3" xfId="0" applyFont="1" applyFill="1" applyBorder="1" applyAlignment="1">
      <alignment horizontal="center" vertical="center"/>
    </xf>
    <xf numFmtId="0" fontId="24" fillId="2" borderId="38" xfId="0" applyFont="1" applyFill="1" applyBorder="1" applyAlignment="1">
      <alignment horizontal="right" vertical="center"/>
    </xf>
    <xf numFmtId="0" fontId="24" fillId="2" borderId="27" xfId="0" applyFont="1" applyFill="1" applyBorder="1" applyAlignment="1">
      <alignment horizontal="right" vertical="center"/>
    </xf>
    <xf numFmtId="0" fontId="5" fillId="0" borderId="2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25" fillId="7" borderId="2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27" xfId="0" applyFont="1" applyFill="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25" fillId="7" borderId="23" xfId="0" applyFont="1" applyFill="1" applyBorder="1" applyAlignment="1">
      <alignment horizontal="center" vertical="center"/>
    </xf>
    <xf numFmtId="0" fontId="0" fillId="6" borderId="1" xfId="0" applyFill="1" applyBorder="1" applyAlignment="1">
      <alignment horizontal="center"/>
    </xf>
    <xf numFmtId="0" fontId="6" fillId="7" borderId="34"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20" xfId="0" applyFont="1" applyFill="1" applyBorder="1" applyAlignment="1">
      <alignment horizontal="center" vertical="center"/>
    </xf>
    <xf numFmtId="0" fontId="6" fillId="7" borderId="40" xfId="0" applyFont="1" applyFill="1" applyBorder="1" applyAlignment="1">
      <alignment horizontal="center" vertical="center"/>
    </xf>
    <xf numFmtId="0" fontId="29" fillId="7" borderId="39"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5" fillId="0" borderId="35"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19" fillId="6" borderId="17" xfId="0" applyFont="1" applyFill="1" applyBorder="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9" fillId="6" borderId="7" xfId="0" applyFont="1" applyFill="1" applyBorder="1" applyAlignment="1" applyProtection="1">
      <alignment horizontal="center" vertical="center" wrapText="1"/>
      <protection locked="0"/>
    </xf>
    <xf numFmtId="0" fontId="19" fillId="6" borderId="12"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wrapText="1"/>
      <protection locked="0"/>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0" borderId="8"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166" fontId="5" fillId="0" borderId="8" xfId="0" applyNumberFormat="1" applyFont="1" applyBorder="1" applyAlignment="1" applyProtection="1">
      <alignment horizontal="center"/>
      <protection locked="0"/>
    </xf>
    <xf numFmtId="166" fontId="5" fillId="0" borderId="26" xfId="0" applyNumberFormat="1" applyFont="1" applyBorder="1" applyAlignment="1" applyProtection="1">
      <alignment horizontal="center"/>
      <protection locked="0"/>
    </xf>
    <xf numFmtId="0" fontId="14" fillId="2" borderId="17" xfId="0" applyFont="1" applyFill="1" applyBorder="1" applyAlignment="1">
      <alignment horizontal="center" vertical="center" textRotation="90"/>
    </xf>
    <xf numFmtId="0" fontId="33" fillId="3" borderId="0" xfId="0" applyFont="1" applyFill="1" applyAlignment="1">
      <alignment horizontal="center" vertical="center" wrapText="1"/>
    </xf>
    <xf numFmtId="0" fontId="33" fillId="3" borderId="7"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0" xfId="0" applyFont="1" applyFill="1" applyAlignment="1">
      <alignment horizontal="center" vertical="center" wrapText="1"/>
    </xf>
    <xf numFmtId="0" fontId="35" fillId="5" borderId="7" xfId="0" applyFont="1" applyFill="1" applyBorder="1" applyAlignment="1">
      <alignment horizontal="center" vertical="center" wrapText="1"/>
    </xf>
    <xf numFmtId="0" fontId="36" fillId="0" borderId="17" xfId="0" applyFont="1" applyBorder="1" applyAlignment="1">
      <alignment horizontal="left" vertical="top" wrapText="1" shrinkToFit="1"/>
    </xf>
    <xf numFmtId="0" fontId="36" fillId="0" borderId="0" xfId="0" applyFont="1" applyAlignment="1">
      <alignment horizontal="left" vertical="top" wrapText="1" shrinkToFit="1"/>
    </xf>
    <xf numFmtId="0" fontId="36" fillId="0" borderId="7" xfId="0" applyFont="1" applyBorder="1" applyAlignment="1">
      <alignment horizontal="left" vertical="top" wrapText="1" shrinkToFit="1"/>
    </xf>
    <xf numFmtId="0" fontId="37" fillId="0" borderId="17" xfId="1" applyFont="1" applyBorder="1" applyAlignment="1">
      <alignment horizontal="left" vertical="center" wrapText="1" shrinkToFit="1"/>
    </xf>
    <xf numFmtId="0" fontId="37" fillId="0" borderId="0" xfId="1" applyFont="1" applyAlignment="1">
      <alignment horizontal="left" vertical="center" wrapText="1" shrinkToFit="1"/>
    </xf>
    <xf numFmtId="0" fontId="37" fillId="0" borderId="7" xfId="1" applyFont="1" applyBorder="1" applyAlignment="1">
      <alignment horizontal="left" vertical="center" wrapText="1" shrinkToFit="1"/>
    </xf>
    <xf numFmtId="0" fontId="36" fillId="0" borderId="12" xfId="0" applyFont="1" applyBorder="1" applyAlignment="1">
      <alignment horizontal="left" vertical="top" wrapText="1" shrinkToFit="1"/>
    </xf>
    <xf numFmtId="0" fontId="36" fillId="0" borderId="3" xfId="0" applyFont="1" applyBorder="1" applyAlignment="1">
      <alignment horizontal="left" vertical="top" wrapText="1" shrinkToFit="1"/>
    </xf>
    <xf numFmtId="0" fontId="36" fillId="0" borderId="4" xfId="0" applyFont="1" applyBorder="1" applyAlignment="1">
      <alignment horizontal="left" vertical="top" wrapText="1" shrinkToFit="1"/>
    </xf>
  </cellXfs>
  <cellStyles count="2">
    <cellStyle name="Hyperlink" xfId="1" builtinId="8"/>
    <cellStyle name="Normal" xfId="0" builtinId="0"/>
  </cellStyles>
  <dxfs count="358">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patternFill>
      </fill>
    </dxf>
    <dxf>
      <fill>
        <patternFill>
          <bgColor rgb="FFFF7575"/>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2" defaultPivotStyle="PivotStyleLight16">
    <tableStyle name="Invisible" pivot="0" table="0" count="0" xr9:uid="{5C55C314-BB74-43B8-8F88-968AA0130947}"/>
  </tableStyles>
  <colors>
    <mruColors>
      <color rgb="FFFF7575"/>
      <color rgb="FFFFA3A3"/>
      <color rgb="FFFF8F8F"/>
      <color rgb="FFFF6600"/>
      <color rgb="FF316EB4"/>
      <color rgb="FF3449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63471</xdr:colOff>
      <xdr:row>0</xdr:row>
      <xdr:rowOff>20411</xdr:rowOff>
    </xdr:from>
    <xdr:to>
      <xdr:col>3</xdr:col>
      <xdr:colOff>170498</xdr:colOff>
      <xdr:row>2</xdr:row>
      <xdr:rowOff>114844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63471" y="20411"/>
          <a:ext cx="624098" cy="468629"/>
        </a:xfrm>
        <a:prstGeom prst="rect">
          <a:avLst/>
        </a:prstGeom>
        <a:solidFill>
          <a:schemeClr val="bg1"/>
        </a:solidFill>
      </xdr:spPr>
    </xdr:pic>
    <xdr:clientData/>
  </xdr:twoCellAnchor>
  <xdr:twoCellAnchor editAs="oneCell">
    <xdr:from>
      <xdr:col>12</xdr:col>
      <xdr:colOff>16667</xdr:colOff>
      <xdr:row>4</xdr:row>
      <xdr:rowOff>7143</xdr:rowOff>
    </xdr:from>
    <xdr:to>
      <xdr:col>12</xdr:col>
      <xdr:colOff>411418</xdr:colOff>
      <xdr:row>4</xdr:row>
      <xdr:rowOff>124618</xdr:rowOff>
    </xdr:to>
    <xdr:sp macro="" textlink="">
      <xdr:nvSpPr>
        <xdr:cNvPr id="1052" name="Drop Down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g.logcluster.org/sites/default/files/2022-05/2017%20UN%20ID%20Dangerous%20Goods%20List.xlsx" TargetMode="External"/><Relationship Id="rId2" Type="http://schemas.openxmlformats.org/officeDocument/2006/relationships/hyperlink" Target="https://log.logcluster.org/fr/marchandises-dangereuses-0" TargetMode="External"/><Relationship Id="rId1" Type="http://schemas.openxmlformats.org/officeDocument/2006/relationships/hyperlink" Target="mailto:car.clustercargo@wfp.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logcluster.org/en/document/wfp-qms-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V41"/>
  <sheetViews>
    <sheetView showGridLines="0" tabSelected="1" zoomScale="115" zoomScaleNormal="115" zoomScaleSheetLayoutView="160" zoomScalePageLayoutView="130" workbookViewId="0">
      <selection activeCell="W10" sqref="W10"/>
    </sheetView>
  </sheetViews>
  <sheetFormatPr defaultColWidth="9.140625" defaultRowHeight="15" x14ac:dyDescent="0.25"/>
  <cols>
    <col min="1" max="1" width="3.28515625" style="1" customWidth="1"/>
    <col min="2" max="3" width="2.28515625" style="1" customWidth="1"/>
    <col min="4" max="4" width="3" style="1" customWidth="1"/>
    <col min="5" max="5" width="2.28515625" style="1" customWidth="1"/>
    <col min="6" max="6" width="5.7109375" style="1" customWidth="1"/>
    <col min="7" max="7" width="9.7109375" style="1" customWidth="1"/>
    <col min="8" max="8" width="7.7109375" style="1" customWidth="1"/>
    <col min="9" max="9" width="29.42578125" style="1" customWidth="1"/>
    <col min="10" max="10" width="9.7109375" style="1" customWidth="1"/>
    <col min="11" max="11" width="5.28515625" style="1" customWidth="1"/>
    <col min="12" max="12" width="2.7109375" style="1" customWidth="1"/>
    <col min="13" max="13" width="10.7109375" style="1" customWidth="1"/>
    <col min="14" max="14" width="7.7109375" style="1" customWidth="1"/>
    <col min="15" max="15" width="9.7109375" style="1" customWidth="1"/>
    <col min="16" max="17" width="8.140625" style="1" customWidth="1"/>
    <col min="18" max="19" width="7" style="1" customWidth="1"/>
    <col min="20" max="20" width="11.7109375" style="1" customWidth="1"/>
    <col min="21" max="22" width="8.7109375" style="1" customWidth="1"/>
    <col min="23" max="16384" width="9.140625" style="1"/>
  </cols>
  <sheetData>
    <row r="1" spans="1:22" ht="18.95" customHeight="1" thickBot="1" x14ac:dyDescent="0.3">
      <c r="A1" s="36" t="s">
        <v>57</v>
      </c>
      <c r="B1" s="37"/>
      <c r="C1" s="37"/>
      <c r="D1" s="37"/>
      <c r="E1" s="38"/>
      <c r="F1" s="98" t="s">
        <v>51</v>
      </c>
      <c r="G1" s="99"/>
      <c r="H1" s="99"/>
      <c r="I1" s="99"/>
      <c r="J1" s="99"/>
      <c r="K1" s="99"/>
      <c r="L1" s="99"/>
      <c r="M1" s="99"/>
      <c r="N1" s="99"/>
      <c r="O1" s="99"/>
      <c r="P1" s="99"/>
      <c r="Q1" s="99"/>
      <c r="R1" s="95" t="s">
        <v>58</v>
      </c>
      <c r="S1" s="96"/>
      <c r="T1" s="96"/>
      <c r="U1" s="96"/>
      <c r="V1" s="97"/>
    </row>
    <row r="2" spans="1:22" ht="11.1" customHeight="1" x14ac:dyDescent="0.25">
      <c r="A2" s="39"/>
      <c r="B2" s="2"/>
      <c r="C2" s="2"/>
      <c r="D2" s="2"/>
      <c r="E2" s="40"/>
      <c r="F2" s="105" t="s">
        <v>22</v>
      </c>
      <c r="G2" s="25"/>
      <c r="H2" s="25"/>
      <c r="I2" s="21" t="s">
        <v>32</v>
      </c>
      <c r="J2" s="108" t="s">
        <v>30</v>
      </c>
      <c r="K2" s="44"/>
      <c r="L2" s="44"/>
      <c r="M2" s="44"/>
      <c r="N2" s="44"/>
      <c r="O2" s="44"/>
      <c r="P2" s="45"/>
      <c r="Q2" s="179" t="s">
        <v>35</v>
      </c>
      <c r="R2" s="179"/>
      <c r="S2" s="180"/>
      <c r="T2" s="177" t="s">
        <v>38</v>
      </c>
      <c r="U2" s="177"/>
      <c r="V2" s="178"/>
    </row>
    <row r="3" spans="1:22" ht="11.45" customHeight="1" thickBot="1" x14ac:dyDescent="0.3">
      <c r="A3" s="41"/>
      <c r="B3" s="42"/>
      <c r="C3" s="42"/>
      <c r="D3" s="42"/>
      <c r="E3" s="43"/>
      <c r="F3" s="106"/>
      <c r="G3" s="80"/>
      <c r="H3" s="81" t="s">
        <v>13</v>
      </c>
      <c r="I3" s="82"/>
      <c r="J3" s="109"/>
      <c r="K3" s="88"/>
      <c r="L3" s="88"/>
      <c r="M3" s="89" t="s">
        <v>23</v>
      </c>
      <c r="N3" s="111"/>
      <c r="O3" s="111"/>
      <c r="P3" s="112"/>
      <c r="Q3" s="181" t="s">
        <v>53</v>
      </c>
      <c r="R3" s="182"/>
      <c r="S3" s="183"/>
      <c r="T3" s="175" t="s">
        <v>39</v>
      </c>
      <c r="U3" s="175"/>
      <c r="V3" s="176"/>
    </row>
    <row r="4" spans="1:22" ht="11.45" customHeight="1" x14ac:dyDescent="0.25">
      <c r="A4" s="100" t="s">
        <v>33</v>
      </c>
      <c r="B4" s="122" t="s">
        <v>34</v>
      </c>
      <c r="C4" s="10"/>
      <c r="D4" s="10"/>
      <c r="E4" s="28"/>
      <c r="F4" s="106"/>
      <c r="G4" s="80"/>
      <c r="H4" s="80"/>
      <c r="I4" s="83"/>
      <c r="J4" s="109"/>
      <c r="K4" s="88"/>
      <c r="L4" s="88"/>
      <c r="M4" s="90" t="s">
        <v>24</v>
      </c>
      <c r="N4" s="111"/>
      <c r="O4" s="111"/>
      <c r="P4" s="112"/>
      <c r="Q4" s="181"/>
      <c r="R4" s="182"/>
      <c r="S4" s="183"/>
      <c r="T4" s="175"/>
      <c r="U4" s="175"/>
      <c r="V4" s="176"/>
    </row>
    <row r="5" spans="1:22" ht="11.45" customHeight="1" thickBot="1" x14ac:dyDescent="0.3">
      <c r="A5" s="101"/>
      <c r="B5" s="123"/>
      <c r="C5" s="11"/>
      <c r="D5" s="11"/>
      <c r="E5" s="34"/>
      <c r="F5" s="106"/>
      <c r="G5" s="80"/>
      <c r="H5" s="81" t="s">
        <v>14</v>
      </c>
      <c r="I5" s="84"/>
      <c r="J5" s="109"/>
      <c r="K5" s="88"/>
      <c r="L5" s="88"/>
      <c r="M5" s="90" t="s">
        <v>25</v>
      </c>
      <c r="N5" s="113"/>
      <c r="O5" s="113"/>
      <c r="P5" s="114"/>
      <c r="Q5" s="181"/>
      <c r="R5" s="182"/>
      <c r="S5" s="183"/>
      <c r="T5" s="184" t="s">
        <v>55</v>
      </c>
      <c r="U5" s="185"/>
      <c r="V5" s="186"/>
    </row>
    <row r="6" spans="1:22" ht="11.45" customHeight="1" x14ac:dyDescent="0.25">
      <c r="A6" s="101"/>
      <c r="B6" s="123"/>
      <c r="C6" s="11"/>
      <c r="D6" s="115"/>
      <c r="E6" s="34"/>
      <c r="F6" s="106"/>
      <c r="G6" s="80"/>
      <c r="H6" s="85" t="s">
        <v>15</v>
      </c>
      <c r="I6" s="84"/>
      <c r="J6" s="109"/>
      <c r="K6" s="88"/>
      <c r="L6" s="88"/>
      <c r="M6" s="90" t="s">
        <v>26</v>
      </c>
      <c r="N6" s="111"/>
      <c r="O6" s="111"/>
      <c r="P6" s="112"/>
      <c r="Q6" s="181"/>
      <c r="R6" s="182"/>
      <c r="S6" s="183"/>
      <c r="T6" s="187" t="s">
        <v>56</v>
      </c>
      <c r="U6" s="188"/>
      <c r="V6" s="189"/>
    </row>
    <row r="7" spans="1:22" ht="11.45" customHeight="1" x14ac:dyDescent="0.25">
      <c r="A7" s="101"/>
      <c r="B7" s="123"/>
      <c r="C7" s="11"/>
      <c r="D7" s="116"/>
      <c r="E7" s="34"/>
      <c r="F7" s="106"/>
      <c r="G7" s="80"/>
      <c r="H7" s="85" t="s">
        <v>16</v>
      </c>
      <c r="I7" s="84"/>
      <c r="J7" s="109"/>
      <c r="K7" s="88"/>
      <c r="L7" s="88"/>
      <c r="M7" s="90" t="s">
        <v>27</v>
      </c>
      <c r="N7" s="111"/>
      <c r="O7" s="111"/>
      <c r="P7" s="112"/>
      <c r="Q7" s="181"/>
      <c r="R7" s="182"/>
      <c r="S7" s="183"/>
      <c r="T7" s="187"/>
      <c r="U7" s="188"/>
      <c r="V7" s="189"/>
    </row>
    <row r="8" spans="1:22" ht="11.45" customHeight="1" x14ac:dyDescent="0.25">
      <c r="A8" s="101"/>
      <c r="B8" s="123"/>
      <c r="C8" s="11"/>
      <c r="D8" s="116"/>
      <c r="E8" s="34"/>
      <c r="F8" s="106"/>
      <c r="G8" s="80"/>
      <c r="H8" s="85" t="s">
        <v>17</v>
      </c>
      <c r="I8" s="84"/>
      <c r="J8" s="109"/>
      <c r="K8" s="88"/>
      <c r="L8" s="88"/>
      <c r="M8" s="91"/>
      <c r="N8" s="88"/>
      <c r="O8" s="88"/>
      <c r="P8" s="12"/>
      <c r="Q8" s="181"/>
      <c r="R8" s="182"/>
      <c r="S8" s="183"/>
      <c r="T8" s="187"/>
      <c r="U8" s="188"/>
      <c r="V8" s="189"/>
    </row>
    <row r="9" spans="1:22" ht="11.45" customHeight="1" x14ac:dyDescent="0.25">
      <c r="A9" s="101"/>
      <c r="B9" s="123"/>
      <c r="C9" s="3"/>
      <c r="D9" s="116"/>
      <c r="E9" s="30"/>
      <c r="F9" s="106"/>
      <c r="G9" s="80"/>
      <c r="H9" s="81"/>
      <c r="I9" s="86"/>
      <c r="J9" s="109"/>
      <c r="K9" s="88"/>
      <c r="L9" s="88"/>
      <c r="M9" s="89" t="s">
        <v>28</v>
      </c>
      <c r="N9" s="111"/>
      <c r="O9" s="111"/>
      <c r="P9" s="112"/>
      <c r="Q9" s="181"/>
      <c r="R9" s="182"/>
      <c r="S9" s="183"/>
      <c r="T9" s="184" t="s">
        <v>54</v>
      </c>
      <c r="U9" s="185"/>
      <c r="V9" s="186"/>
    </row>
    <row r="10" spans="1:22" ht="11.45" customHeight="1" thickBot="1" x14ac:dyDescent="0.3">
      <c r="A10" s="101"/>
      <c r="B10" s="123"/>
      <c r="C10" s="9"/>
      <c r="D10" s="117"/>
      <c r="E10" s="35"/>
      <c r="F10" s="106"/>
      <c r="G10" s="80"/>
      <c r="H10" s="81" t="s">
        <v>18</v>
      </c>
      <c r="I10" s="87"/>
      <c r="J10" s="109"/>
      <c r="K10" s="88"/>
      <c r="L10" s="88"/>
      <c r="M10" s="90" t="s">
        <v>24</v>
      </c>
      <c r="N10" s="111"/>
      <c r="O10" s="111"/>
      <c r="P10" s="112"/>
      <c r="Q10" s="181"/>
      <c r="R10" s="182"/>
      <c r="S10" s="183"/>
      <c r="T10" s="184"/>
      <c r="U10" s="185"/>
      <c r="V10" s="186"/>
    </row>
    <row r="11" spans="1:22" ht="11.45" customHeight="1" x14ac:dyDescent="0.25">
      <c r="A11" s="101"/>
      <c r="B11" s="123"/>
      <c r="C11" s="9"/>
      <c r="D11" s="103" t="s">
        <v>0</v>
      </c>
      <c r="E11" s="35"/>
      <c r="F11" s="106"/>
      <c r="G11" s="80"/>
      <c r="H11" s="85" t="s">
        <v>15</v>
      </c>
      <c r="I11" s="84"/>
      <c r="J11" s="109"/>
      <c r="K11" s="88"/>
      <c r="L11" s="88"/>
      <c r="M11" s="90" t="s">
        <v>25</v>
      </c>
      <c r="N11" s="113"/>
      <c r="O11" s="113"/>
      <c r="P11" s="114"/>
      <c r="Q11" s="181"/>
      <c r="R11" s="182"/>
      <c r="S11" s="183"/>
      <c r="T11" s="184"/>
      <c r="U11" s="185"/>
      <c r="V11" s="186"/>
    </row>
    <row r="12" spans="1:22" ht="11.45" customHeight="1" thickBot="1" x14ac:dyDescent="0.3">
      <c r="A12" s="101"/>
      <c r="B12" s="123"/>
      <c r="C12" s="9"/>
      <c r="D12" s="104"/>
      <c r="E12" s="35"/>
      <c r="F12" s="106"/>
      <c r="G12" s="80"/>
      <c r="H12" s="85" t="s">
        <v>16</v>
      </c>
      <c r="I12" s="84"/>
      <c r="J12" s="109"/>
      <c r="K12" s="88"/>
      <c r="L12" s="88"/>
      <c r="M12" s="90" t="s">
        <v>26</v>
      </c>
      <c r="N12" s="111"/>
      <c r="O12" s="111"/>
      <c r="P12" s="112"/>
      <c r="Q12" s="181"/>
      <c r="R12" s="182"/>
      <c r="S12" s="183"/>
      <c r="T12" s="184"/>
      <c r="U12" s="185"/>
      <c r="V12" s="186"/>
    </row>
    <row r="13" spans="1:22" ht="11.45" customHeight="1" x14ac:dyDescent="0.25">
      <c r="A13" s="101"/>
      <c r="B13" s="123"/>
      <c r="C13" s="3"/>
      <c r="D13" s="119"/>
      <c r="E13" s="29"/>
      <c r="F13" s="106"/>
      <c r="G13" s="80"/>
      <c r="H13" s="85" t="s">
        <v>17</v>
      </c>
      <c r="I13" s="84"/>
      <c r="J13" s="109"/>
      <c r="K13" s="88"/>
      <c r="L13" s="88"/>
      <c r="M13" s="92"/>
      <c r="N13" s="88"/>
      <c r="O13" s="88"/>
      <c r="P13" s="12"/>
      <c r="Q13" s="181"/>
      <c r="R13" s="182"/>
      <c r="S13" s="183"/>
      <c r="T13" s="184"/>
      <c r="U13" s="185"/>
      <c r="V13" s="186"/>
    </row>
    <row r="14" spans="1:22" ht="11.45" customHeight="1" x14ac:dyDescent="0.25">
      <c r="A14" s="101"/>
      <c r="B14" s="123"/>
      <c r="C14" s="118"/>
      <c r="D14" s="120"/>
      <c r="E14" s="29"/>
      <c r="F14" s="106"/>
      <c r="G14" s="80"/>
      <c r="H14" s="81"/>
      <c r="I14" s="33" t="s">
        <v>31</v>
      </c>
      <c r="J14" s="109"/>
      <c r="K14" s="88"/>
      <c r="L14" s="88"/>
      <c r="M14" s="89" t="s">
        <v>29</v>
      </c>
      <c r="N14" s="111"/>
      <c r="O14" s="111"/>
      <c r="P14" s="112"/>
      <c r="Q14" s="181"/>
      <c r="R14" s="182"/>
      <c r="S14" s="183"/>
      <c r="T14" s="184"/>
      <c r="U14" s="185"/>
      <c r="V14" s="186"/>
    </row>
    <row r="15" spans="1:22" ht="11.45" customHeight="1" x14ac:dyDescent="0.25">
      <c r="A15" s="101"/>
      <c r="B15" s="123"/>
      <c r="C15" s="118"/>
      <c r="D15" s="120"/>
      <c r="E15" s="29"/>
      <c r="F15" s="106"/>
      <c r="G15" s="80"/>
      <c r="H15" s="81" t="s">
        <v>19</v>
      </c>
      <c r="I15" s="84"/>
      <c r="J15" s="109"/>
      <c r="K15" s="88"/>
      <c r="L15" s="88"/>
      <c r="M15" s="90" t="s">
        <v>24</v>
      </c>
      <c r="N15" s="111"/>
      <c r="O15" s="111"/>
      <c r="P15" s="112"/>
      <c r="Q15" s="94" t="s">
        <v>36</v>
      </c>
      <c r="R15" s="170"/>
      <c r="S15" s="171"/>
      <c r="T15" s="184"/>
      <c r="U15" s="185"/>
      <c r="V15" s="186"/>
    </row>
    <row r="16" spans="1:22" ht="11.45" customHeight="1" thickBot="1" x14ac:dyDescent="0.3">
      <c r="A16" s="101"/>
      <c r="B16" s="123"/>
      <c r="C16" s="118"/>
      <c r="D16" s="121"/>
      <c r="E16" s="29"/>
      <c r="F16" s="106"/>
      <c r="G16" s="80"/>
      <c r="H16" s="81" t="s">
        <v>20</v>
      </c>
      <c r="I16" s="82"/>
      <c r="J16" s="109"/>
      <c r="K16" s="88"/>
      <c r="L16" s="88"/>
      <c r="M16" s="90" t="s">
        <v>25</v>
      </c>
      <c r="N16" s="113"/>
      <c r="O16" s="113"/>
      <c r="P16" s="114"/>
      <c r="Q16" s="94" t="s">
        <v>37</v>
      </c>
      <c r="R16" s="170"/>
      <c r="S16" s="171"/>
      <c r="T16" s="184"/>
      <c r="U16" s="185"/>
      <c r="V16" s="186"/>
    </row>
    <row r="17" spans="1:22" ht="11.45" customHeight="1" x14ac:dyDescent="0.25">
      <c r="A17" s="101"/>
      <c r="B17" s="123"/>
      <c r="C17" s="3"/>
      <c r="D17" s="3"/>
      <c r="E17" s="30"/>
      <c r="F17" s="106"/>
      <c r="G17" s="80"/>
      <c r="H17" s="81" t="s">
        <v>21</v>
      </c>
      <c r="I17" s="82"/>
      <c r="J17" s="109"/>
      <c r="K17" s="88"/>
      <c r="L17" s="88"/>
      <c r="M17" s="90" t="s">
        <v>26</v>
      </c>
      <c r="N17" s="111"/>
      <c r="O17" s="111"/>
      <c r="P17" s="112"/>
      <c r="Q17" s="94" t="s">
        <v>52</v>
      </c>
      <c r="R17" s="172"/>
      <c r="S17" s="173"/>
      <c r="T17" s="184"/>
      <c r="U17" s="185"/>
      <c r="V17" s="186"/>
    </row>
    <row r="18" spans="1:22" ht="9" customHeight="1" thickBot="1" x14ac:dyDescent="0.3">
      <c r="A18" s="102"/>
      <c r="B18" s="124"/>
      <c r="C18" s="31"/>
      <c r="D18" s="31"/>
      <c r="E18" s="32"/>
      <c r="F18" s="107"/>
      <c r="G18" s="26"/>
      <c r="H18" s="26"/>
      <c r="I18" s="27"/>
      <c r="J18" s="110"/>
      <c r="K18" s="15"/>
      <c r="L18" s="15"/>
      <c r="M18" s="15"/>
      <c r="N18" s="15"/>
      <c r="O18" s="15"/>
      <c r="P18" s="55"/>
      <c r="Q18" s="93"/>
      <c r="R18" s="56"/>
      <c r="S18" s="57"/>
      <c r="T18" s="190"/>
      <c r="U18" s="191"/>
      <c r="V18" s="192"/>
    </row>
    <row r="19" spans="1:22" ht="3" customHeight="1" thickBot="1" x14ac:dyDescent="0.3">
      <c r="A19" s="150"/>
      <c r="B19" s="150"/>
      <c r="C19" s="150"/>
      <c r="D19" s="150"/>
      <c r="E19" s="150"/>
      <c r="F19" s="150"/>
      <c r="G19" s="150"/>
      <c r="H19" s="150"/>
      <c r="I19" s="150"/>
      <c r="J19" s="150"/>
      <c r="K19" s="150"/>
      <c r="L19" s="150"/>
      <c r="M19" s="150"/>
      <c r="N19" s="150"/>
      <c r="O19" s="150"/>
      <c r="P19" s="150"/>
      <c r="Q19" s="150"/>
      <c r="R19" s="150"/>
      <c r="S19" s="150"/>
      <c r="T19" s="150"/>
      <c r="U19" s="150"/>
      <c r="V19" s="150"/>
    </row>
    <row r="20" spans="1:22" ht="10.35" customHeight="1" x14ac:dyDescent="0.25">
      <c r="A20" s="16"/>
      <c r="B20" s="17"/>
      <c r="C20" s="127" t="s">
        <v>6</v>
      </c>
      <c r="D20" s="128"/>
      <c r="E20" s="128"/>
      <c r="F20" s="129"/>
      <c r="G20" s="142" t="s">
        <v>7</v>
      </c>
      <c r="H20" s="143"/>
      <c r="I20" s="125" t="s">
        <v>5</v>
      </c>
      <c r="J20" s="142" t="s">
        <v>12</v>
      </c>
      <c r="K20" s="149"/>
      <c r="L20" s="143"/>
      <c r="M20" s="142" t="s">
        <v>10</v>
      </c>
      <c r="N20" s="143"/>
      <c r="O20" s="68" t="s">
        <v>11</v>
      </c>
      <c r="P20" s="153" t="s">
        <v>40</v>
      </c>
      <c r="Q20" s="154"/>
      <c r="R20" s="155" t="s">
        <v>41</v>
      </c>
      <c r="S20" s="155" t="s">
        <v>42</v>
      </c>
      <c r="T20" s="157" t="s">
        <v>48</v>
      </c>
      <c r="U20" s="157" t="s">
        <v>47</v>
      </c>
      <c r="V20" s="151" t="s">
        <v>50</v>
      </c>
    </row>
    <row r="21" spans="1:22" ht="11.25" customHeight="1" thickBot="1" x14ac:dyDescent="0.3">
      <c r="A21" s="8"/>
      <c r="B21" s="4"/>
      <c r="C21" s="130"/>
      <c r="D21" s="131"/>
      <c r="E21" s="131"/>
      <c r="F21" s="132"/>
      <c r="G21" s="5" t="s">
        <v>8</v>
      </c>
      <c r="H21" s="6" t="s">
        <v>9</v>
      </c>
      <c r="I21" s="126"/>
      <c r="J21" s="5" t="s">
        <v>8</v>
      </c>
      <c r="K21" s="144" t="s">
        <v>9</v>
      </c>
      <c r="L21" s="145"/>
      <c r="M21" s="5" t="s">
        <v>1</v>
      </c>
      <c r="N21" s="6" t="s">
        <v>2</v>
      </c>
      <c r="O21" s="48" t="s">
        <v>3</v>
      </c>
      <c r="P21" s="63" t="s">
        <v>49</v>
      </c>
      <c r="Q21" s="64" t="s">
        <v>4</v>
      </c>
      <c r="R21" s="156"/>
      <c r="S21" s="156"/>
      <c r="T21" s="158"/>
      <c r="U21" s="158"/>
      <c r="V21" s="152"/>
    </row>
    <row r="22" spans="1:22" ht="18" customHeight="1" x14ac:dyDescent="0.25">
      <c r="A22" s="174" t="s">
        <v>43</v>
      </c>
      <c r="B22" s="14">
        <v>1</v>
      </c>
      <c r="C22" s="146"/>
      <c r="D22" s="147"/>
      <c r="E22" s="147"/>
      <c r="F22" s="148"/>
      <c r="G22" s="49"/>
      <c r="H22" s="47"/>
      <c r="I22" s="73"/>
      <c r="J22" s="49"/>
      <c r="K22" s="159"/>
      <c r="L22" s="160"/>
      <c r="M22" s="49"/>
      <c r="N22" s="74"/>
      <c r="O22" s="75"/>
      <c r="P22" s="49"/>
      <c r="Q22" s="60"/>
      <c r="R22" s="50"/>
      <c r="S22" s="50"/>
      <c r="T22" s="50"/>
      <c r="U22" s="69"/>
      <c r="V22" s="47"/>
    </row>
    <row r="23" spans="1:22" ht="18" customHeight="1" x14ac:dyDescent="0.25">
      <c r="A23" s="174"/>
      <c r="B23" s="13">
        <f>B22+1</f>
        <v>2</v>
      </c>
      <c r="C23" s="137"/>
      <c r="D23" s="138"/>
      <c r="E23" s="138"/>
      <c r="F23" s="139"/>
      <c r="G23" s="51"/>
      <c r="H23" s="72"/>
      <c r="I23" s="76"/>
      <c r="J23" s="51"/>
      <c r="K23" s="140"/>
      <c r="L23" s="141"/>
      <c r="M23" s="51"/>
      <c r="N23" s="77"/>
      <c r="O23" s="78"/>
      <c r="P23" s="51"/>
      <c r="Q23" s="61"/>
      <c r="R23" s="52"/>
      <c r="S23" s="52"/>
      <c r="T23" s="52"/>
      <c r="U23" s="70"/>
      <c r="V23" s="72"/>
    </row>
    <row r="24" spans="1:22" ht="18" customHeight="1" x14ac:dyDescent="0.25">
      <c r="A24" s="174"/>
      <c r="B24" s="13">
        <f>B23+1</f>
        <v>3</v>
      </c>
      <c r="C24" s="137"/>
      <c r="D24" s="138"/>
      <c r="E24" s="138"/>
      <c r="F24" s="139"/>
      <c r="G24" s="51"/>
      <c r="H24" s="72"/>
      <c r="I24" s="76"/>
      <c r="J24" s="51"/>
      <c r="K24" s="140"/>
      <c r="L24" s="141"/>
      <c r="M24" s="51"/>
      <c r="N24" s="77"/>
      <c r="O24" s="78"/>
      <c r="P24" s="51"/>
      <c r="Q24" s="61"/>
      <c r="R24" s="52"/>
      <c r="S24" s="52"/>
      <c r="T24" s="52"/>
      <c r="U24" s="70"/>
      <c r="V24" s="72"/>
    </row>
    <row r="25" spans="1:22" ht="18" customHeight="1" x14ac:dyDescent="0.25">
      <c r="A25" s="174"/>
      <c r="B25" s="13">
        <f t="shared" ref="B25:B36" si="0">B24+1</f>
        <v>4</v>
      </c>
      <c r="C25" s="137"/>
      <c r="D25" s="138"/>
      <c r="E25" s="138"/>
      <c r="F25" s="139"/>
      <c r="G25" s="51"/>
      <c r="H25" s="72"/>
      <c r="I25" s="76"/>
      <c r="J25" s="51"/>
      <c r="K25" s="140"/>
      <c r="L25" s="141"/>
      <c r="M25" s="51"/>
      <c r="N25" s="77"/>
      <c r="O25" s="78"/>
      <c r="P25" s="51"/>
      <c r="Q25" s="61"/>
      <c r="R25" s="52"/>
      <c r="S25" s="52"/>
      <c r="T25" s="52"/>
      <c r="U25" s="70"/>
      <c r="V25" s="72"/>
    </row>
    <row r="26" spans="1:22" ht="18" customHeight="1" x14ac:dyDescent="0.25">
      <c r="A26" s="174"/>
      <c r="B26" s="13">
        <f t="shared" si="0"/>
        <v>5</v>
      </c>
      <c r="C26" s="137"/>
      <c r="D26" s="138"/>
      <c r="E26" s="138"/>
      <c r="F26" s="139"/>
      <c r="G26" s="51"/>
      <c r="H26" s="72"/>
      <c r="I26" s="76"/>
      <c r="J26" s="51"/>
      <c r="K26" s="140"/>
      <c r="L26" s="141"/>
      <c r="M26" s="51"/>
      <c r="N26" s="77"/>
      <c r="O26" s="78"/>
      <c r="P26" s="51"/>
      <c r="Q26" s="61"/>
      <c r="R26" s="52"/>
      <c r="S26" s="52"/>
      <c r="T26" s="52"/>
      <c r="U26" s="70"/>
      <c r="V26" s="72"/>
    </row>
    <row r="27" spans="1:22" ht="18" customHeight="1" x14ac:dyDescent="0.25">
      <c r="A27" s="174"/>
      <c r="B27" s="13">
        <f t="shared" si="0"/>
        <v>6</v>
      </c>
      <c r="C27" s="137"/>
      <c r="D27" s="138"/>
      <c r="E27" s="138"/>
      <c r="F27" s="139"/>
      <c r="G27" s="51"/>
      <c r="H27" s="72"/>
      <c r="I27" s="76"/>
      <c r="J27" s="51"/>
      <c r="K27" s="140"/>
      <c r="L27" s="141"/>
      <c r="M27" s="51"/>
      <c r="N27" s="77"/>
      <c r="O27" s="78"/>
      <c r="P27" s="51"/>
      <c r="Q27" s="61"/>
      <c r="R27" s="52"/>
      <c r="S27" s="52"/>
      <c r="T27" s="52"/>
      <c r="U27" s="70"/>
      <c r="V27" s="72"/>
    </row>
    <row r="28" spans="1:22" ht="18" customHeight="1" x14ac:dyDescent="0.25">
      <c r="A28" s="174"/>
      <c r="B28" s="13">
        <f t="shared" si="0"/>
        <v>7</v>
      </c>
      <c r="C28" s="137"/>
      <c r="D28" s="138"/>
      <c r="E28" s="138"/>
      <c r="F28" s="139"/>
      <c r="G28" s="51"/>
      <c r="H28" s="72"/>
      <c r="I28" s="76"/>
      <c r="J28" s="51"/>
      <c r="K28" s="140"/>
      <c r="L28" s="141"/>
      <c r="M28" s="51"/>
      <c r="N28" s="77"/>
      <c r="O28" s="78"/>
      <c r="P28" s="51"/>
      <c r="Q28" s="61"/>
      <c r="R28" s="52"/>
      <c r="S28" s="52"/>
      <c r="T28" s="52"/>
      <c r="U28" s="70"/>
      <c r="V28" s="72"/>
    </row>
    <row r="29" spans="1:22" ht="18" customHeight="1" x14ac:dyDescent="0.25">
      <c r="A29" s="174"/>
      <c r="B29" s="13">
        <f t="shared" si="0"/>
        <v>8</v>
      </c>
      <c r="C29" s="137"/>
      <c r="D29" s="138"/>
      <c r="E29" s="138"/>
      <c r="F29" s="139"/>
      <c r="G29" s="51"/>
      <c r="H29" s="72"/>
      <c r="I29" s="76"/>
      <c r="J29" s="51"/>
      <c r="K29" s="140"/>
      <c r="L29" s="141"/>
      <c r="M29" s="51"/>
      <c r="N29" s="77"/>
      <c r="O29" s="78"/>
      <c r="P29" s="51"/>
      <c r="Q29" s="61"/>
      <c r="R29" s="52"/>
      <c r="S29" s="52"/>
      <c r="T29" s="52"/>
      <c r="U29" s="70"/>
      <c r="V29" s="72"/>
    </row>
    <row r="30" spans="1:22" ht="18" customHeight="1" x14ac:dyDescent="0.25">
      <c r="A30" s="174"/>
      <c r="B30" s="13">
        <f t="shared" si="0"/>
        <v>9</v>
      </c>
      <c r="C30" s="137"/>
      <c r="D30" s="138"/>
      <c r="E30" s="138"/>
      <c r="F30" s="139"/>
      <c r="G30" s="51"/>
      <c r="H30" s="72"/>
      <c r="I30" s="76"/>
      <c r="J30" s="51"/>
      <c r="K30" s="140"/>
      <c r="L30" s="141"/>
      <c r="M30" s="51"/>
      <c r="N30" s="77"/>
      <c r="O30" s="78"/>
      <c r="P30" s="51"/>
      <c r="Q30" s="61"/>
      <c r="R30" s="52"/>
      <c r="S30" s="52"/>
      <c r="T30" s="52"/>
      <c r="U30" s="70"/>
      <c r="V30" s="72"/>
    </row>
    <row r="31" spans="1:22" ht="18" customHeight="1" x14ac:dyDescent="0.25">
      <c r="A31" s="174"/>
      <c r="B31" s="13">
        <f t="shared" si="0"/>
        <v>10</v>
      </c>
      <c r="C31" s="137"/>
      <c r="D31" s="138"/>
      <c r="E31" s="138"/>
      <c r="F31" s="139"/>
      <c r="G31" s="51"/>
      <c r="H31" s="72"/>
      <c r="I31" s="76"/>
      <c r="J31" s="51"/>
      <c r="K31" s="140"/>
      <c r="L31" s="141"/>
      <c r="M31" s="51"/>
      <c r="N31" s="77"/>
      <c r="O31" s="78"/>
      <c r="P31" s="51"/>
      <c r="Q31" s="61"/>
      <c r="R31" s="52"/>
      <c r="S31" s="52"/>
      <c r="T31" s="52"/>
      <c r="U31" s="70"/>
      <c r="V31" s="72"/>
    </row>
    <row r="32" spans="1:22" ht="18" customHeight="1" x14ac:dyDescent="0.25">
      <c r="A32" s="174"/>
      <c r="B32" s="13">
        <f t="shared" si="0"/>
        <v>11</v>
      </c>
      <c r="C32" s="137"/>
      <c r="D32" s="138"/>
      <c r="E32" s="138"/>
      <c r="F32" s="139"/>
      <c r="G32" s="51"/>
      <c r="H32" s="72"/>
      <c r="I32" s="76"/>
      <c r="J32" s="51"/>
      <c r="K32" s="140"/>
      <c r="L32" s="141"/>
      <c r="M32" s="51"/>
      <c r="N32" s="77"/>
      <c r="O32" s="78"/>
      <c r="P32" s="51"/>
      <c r="Q32" s="61"/>
      <c r="R32" s="52"/>
      <c r="S32" s="52"/>
      <c r="T32" s="52"/>
      <c r="U32" s="70"/>
      <c r="V32" s="72"/>
    </row>
    <row r="33" spans="1:22" ht="18" customHeight="1" x14ac:dyDescent="0.25">
      <c r="A33" s="174"/>
      <c r="B33" s="13">
        <f t="shared" si="0"/>
        <v>12</v>
      </c>
      <c r="C33" s="137"/>
      <c r="D33" s="138"/>
      <c r="E33" s="138"/>
      <c r="F33" s="139"/>
      <c r="G33" s="51"/>
      <c r="H33" s="72"/>
      <c r="I33" s="76"/>
      <c r="J33" s="51"/>
      <c r="K33" s="140"/>
      <c r="L33" s="141"/>
      <c r="M33" s="51"/>
      <c r="N33" s="77"/>
      <c r="O33" s="78"/>
      <c r="P33" s="51"/>
      <c r="Q33" s="61"/>
      <c r="R33" s="52"/>
      <c r="S33" s="52"/>
      <c r="T33" s="52"/>
      <c r="U33" s="70"/>
      <c r="V33" s="72"/>
    </row>
    <row r="34" spans="1:22" ht="18" customHeight="1" x14ac:dyDescent="0.25">
      <c r="A34" s="174"/>
      <c r="B34" s="13">
        <f t="shared" si="0"/>
        <v>13</v>
      </c>
      <c r="C34" s="137"/>
      <c r="D34" s="138"/>
      <c r="E34" s="138"/>
      <c r="F34" s="139"/>
      <c r="G34" s="51"/>
      <c r="H34" s="72"/>
      <c r="I34" s="76"/>
      <c r="J34" s="51"/>
      <c r="K34" s="140"/>
      <c r="L34" s="141"/>
      <c r="M34" s="51"/>
      <c r="N34" s="77"/>
      <c r="O34" s="78"/>
      <c r="P34" s="51"/>
      <c r="Q34" s="61"/>
      <c r="R34" s="52"/>
      <c r="S34" s="52"/>
      <c r="T34" s="52"/>
      <c r="U34" s="70"/>
      <c r="V34" s="72"/>
    </row>
    <row r="35" spans="1:22" ht="18" customHeight="1" x14ac:dyDescent="0.25">
      <c r="A35" s="174"/>
      <c r="B35" s="13">
        <f t="shared" si="0"/>
        <v>14</v>
      </c>
      <c r="C35" s="137"/>
      <c r="D35" s="138"/>
      <c r="E35" s="138"/>
      <c r="F35" s="139"/>
      <c r="G35" s="51"/>
      <c r="H35" s="72"/>
      <c r="I35" s="76"/>
      <c r="J35" s="51"/>
      <c r="K35" s="140"/>
      <c r="L35" s="141"/>
      <c r="M35" s="51"/>
      <c r="N35" s="77"/>
      <c r="O35" s="78"/>
      <c r="P35" s="51"/>
      <c r="Q35" s="61"/>
      <c r="R35" s="52"/>
      <c r="S35" s="52"/>
      <c r="T35" s="52"/>
      <c r="U35" s="70"/>
      <c r="V35" s="72"/>
    </row>
    <row r="36" spans="1:22" ht="18" customHeight="1" thickBot="1" x14ac:dyDescent="0.3">
      <c r="A36" s="174"/>
      <c r="B36" s="18">
        <f t="shared" si="0"/>
        <v>15</v>
      </c>
      <c r="C36" s="137"/>
      <c r="D36" s="138"/>
      <c r="E36" s="138"/>
      <c r="F36" s="139"/>
      <c r="G36" s="51"/>
      <c r="H36" s="72"/>
      <c r="I36" s="76"/>
      <c r="J36" s="51"/>
      <c r="K36" s="140"/>
      <c r="L36" s="141"/>
      <c r="M36" s="51"/>
      <c r="N36" s="77"/>
      <c r="O36" s="79"/>
      <c r="P36" s="53"/>
      <c r="Q36" s="62"/>
      <c r="R36" s="54"/>
      <c r="S36" s="54"/>
      <c r="T36" s="54"/>
      <c r="U36" s="71"/>
      <c r="V36" s="59"/>
    </row>
    <row r="37" spans="1:22" s="7" customFormat="1" ht="15" customHeight="1" thickBot="1" x14ac:dyDescent="0.3">
      <c r="A37" s="19"/>
      <c r="B37" s="20"/>
      <c r="C37" s="20"/>
      <c r="D37" s="20"/>
      <c r="E37" s="20"/>
      <c r="F37" s="20"/>
      <c r="G37" s="20"/>
      <c r="H37" s="20"/>
      <c r="I37" s="135" t="s">
        <v>46</v>
      </c>
      <c r="J37" s="135"/>
      <c r="K37" s="135"/>
      <c r="L37" s="136"/>
      <c r="M37" s="65" t="str">
        <f>IF(SUM(M22:M36)=0,"",SUM(M22:M36))</f>
        <v/>
      </c>
      <c r="N37" s="66" t="str">
        <f>IF(SUM(N22:N36)=0,"",SUM(N22:N36))</f>
        <v/>
      </c>
      <c r="O37" s="67" t="str">
        <f>IF(SUM(O22:O36)=0,"",SUM(O22:O36))</f>
        <v/>
      </c>
      <c r="P37" s="46"/>
      <c r="Q37" s="46"/>
      <c r="R37" s="46"/>
      <c r="S37" s="46"/>
      <c r="T37" s="46"/>
      <c r="U37" s="46"/>
      <c r="V37" s="46"/>
    </row>
    <row r="38" spans="1:22" s="7" customFormat="1" ht="6" customHeight="1" thickBot="1" x14ac:dyDescent="0.3">
      <c r="A38" s="58"/>
      <c r="B38" s="22"/>
      <c r="C38" s="22"/>
      <c r="D38" s="22"/>
      <c r="E38" s="22"/>
      <c r="F38" s="22"/>
      <c r="G38" s="22"/>
      <c r="H38" s="22"/>
      <c r="I38" s="23"/>
      <c r="J38" s="23"/>
      <c r="K38" s="23"/>
      <c r="L38" s="23"/>
      <c r="M38" s="24"/>
      <c r="N38" s="24"/>
      <c r="O38" s="24"/>
      <c r="P38" s="24"/>
      <c r="Q38" s="24"/>
      <c r="R38" s="24"/>
      <c r="S38" s="24"/>
      <c r="T38" s="24"/>
      <c r="U38" s="24"/>
      <c r="V38" s="24"/>
    </row>
    <row r="39" spans="1:22" ht="15" customHeight="1" thickBot="1" x14ac:dyDescent="0.3">
      <c r="A39" s="133" t="s">
        <v>44</v>
      </c>
      <c r="B39" s="134"/>
      <c r="C39" s="134"/>
      <c r="D39" s="134"/>
      <c r="E39" s="167" t="s">
        <v>45</v>
      </c>
      <c r="F39" s="168"/>
      <c r="G39" s="168"/>
      <c r="H39" s="168"/>
      <c r="I39" s="168"/>
      <c r="J39" s="168"/>
      <c r="K39" s="168"/>
      <c r="L39" s="168"/>
      <c r="M39" s="168"/>
      <c r="N39" s="168"/>
      <c r="O39" s="168"/>
      <c r="P39" s="168"/>
      <c r="Q39" s="168"/>
      <c r="R39" s="168"/>
      <c r="S39" s="168"/>
      <c r="T39" s="168"/>
      <c r="U39" s="168"/>
      <c r="V39" s="169"/>
    </row>
    <row r="40" spans="1:22" ht="25.5" customHeight="1" x14ac:dyDescent="0.25">
      <c r="A40" s="161"/>
      <c r="B40" s="162"/>
      <c r="C40" s="162"/>
      <c r="D40" s="162"/>
      <c r="E40" s="162"/>
      <c r="F40" s="162"/>
      <c r="G40" s="162"/>
      <c r="H40" s="162"/>
      <c r="I40" s="162"/>
      <c r="J40" s="162"/>
      <c r="K40" s="162"/>
      <c r="L40" s="162"/>
      <c r="M40" s="162"/>
      <c r="N40" s="162"/>
      <c r="O40" s="162"/>
      <c r="P40" s="162"/>
      <c r="Q40" s="162"/>
      <c r="R40" s="162"/>
      <c r="S40" s="162"/>
      <c r="T40" s="162"/>
      <c r="U40" s="162"/>
      <c r="V40" s="163"/>
    </row>
    <row r="41" spans="1:22" ht="19.5" customHeight="1" thickBot="1" x14ac:dyDescent="0.3">
      <c r="A41" s="164"/>
      <c r="B41" s="165"/>
      <c r="C41" s="165"/>
      <c r="D41" s="165"/>
      <c r="E41" s="165"/>
      <c r="F41" s="165"/>
      <c r="G41" s="165"/>
      <c r="H41" s="165"/>
      <c r="I41" s="165"/>
      <c r="J41" s="165"/>
      <c r="K41" s="165"/>
      <c r="L41" s="165"/>
      <c r="M41" s="165"/>
      <c r="N41" s="165"/>
      <c r="O41" s="165"/>
      <c r="P41" s="165"/>
      <c r="Q41" s="165"/>
      <c r="R41" s="165"/>
      <c r="S41" s="165"/>
      <c r="T41" s="165"/>
      <c r="U41" s="165"/>
      <c r="V41" s="166"/>
    </row>
  </sheetData>
  <sheetProtection algorithmName="SHA-512" hashValue="QTWuXADZxa74jFXFc9J0NltphDVwFkj8pb4l60BU9w9GIqVrG3Q2urMN1hgi/5LKansak/T7BVBWRvYJ8t6FMA==" saltValue="OAMf/s8X3lxyQFX41Dk2DA==" spinCount="100000" sheet="1" objects="1" scenarios="1"/>
  <dataConsolidate/>
  <mergeCells count="81">
    <mergeCell ref="T3:V4"/>
    <mergeCell ref="T2:V2"/>
    <mergeCell ref="N16:P16"/>
    <mergeCell ref="N17:P17"/>
    <mergeCell ref="Q2:S2"/>
    <mergeCell ref="R16:S16"/>
    <mergeCell ref="Q3:S14"/>
    <mergeCell ref="T5:V5"/>
    <mergeCell ref="T6:V8"/>
    <mergeCell ref="T9:V18"/>
    <mergeCell ref="A40:V41"/>
    <mergeCell ref="E39:V39"/>
    <mergeCell ref="R15:S15"/>
    <mergeCell ref="R17:S17"/>
    <mergeCell ref="N10:P10"/>
    <mergeCell ref="N11:P11"/>
    <mergeCell ref="N12:P12"/>
    <mergeCell ref="N14:P14"/>
    <mergeCell ref="N15:P15"/>
    <mergeCell ref="K35:L35"/>
    <mergeCell ref="A22:A36"/>
    <mergeCell ref="C27:F27"/>
    <mergeCell ref="C28:F28"/>
    <mergeCell ref="K34:L34"/>
    <mergeCell ref="C34:F34"/>
    <mergeCell ref="K32:L32"/>
    <mergeCell ref="C29:F29"/>
    <mergeCell ref="K22:L22"/>
    <mergeCell ref="K23:L23"/>
    <mergeCell ref="K24:L24"/>
    <mergeCell ref="K25:L25"/>
    <mergeCell ref="K29:L29"/>
    <mergeCell ref="K27:L27"/>
    <mergeCell ref="M20:N20"/>
    <mergeCell ref="J20:L20"/>
    <mergeCell ref="A19:V19"/>
    <mergeCell ref="K28:L28"/>
    <mergeCell ref="K33:L33"/>
    <mergeCell ref="C30:F30"/>
    <mergeCell ref="C31:F31"/>
    <mergeCell ref="C32:F32"/>
    <mergeCell ref="C33:F33"/>
    <mergeCell ref="V20:V21"/>
    <mergeCell ref="P20:Q20"/>
    <mergeCell ref="R20:R21"/>
    <mergeCell ref="S20:S21"/>
    <mergeCell ref="T20:T21"/>
    <mergeCell ref="U20:U21"/>
    <mergeCell ref="K26:L26"/>
    <mergeCell ref="I20:I21"/>
    <mergeCell ref="C20:F21"/>
    <mergeCell ref="A39:D39"/>
    <mergeCell ref="I37:L37"/>
    <mergeCell ref="C36:F36"/>
    <mergeCell ref="K36:L36"/>
    <mergeCell ref="G20:H20"/>
    <mergeCell ref="C24:F24"/>
    <mergeCell ref="K30:L30"/>
    <mergeCell ref="K31:L31"/>
    <mergeCell ref="K21:L21"/>
    <mergeCell ref="C23:F23"/>
    <mergeCell ref="C22:F22"/>
    <mergeCell ref="C25:F25"/>
    <mergeCell ref="C26:F26"/>
    <mergeCell ref="C35:F35"/>
    <mergeCell ref="R1:V1"/>
    <mergeCell ref="F1:Q1"/>
    <mergeCell ref="A4:A18"/>
    <mergeCell ref="D11:D12"/>
    <mergeCell ref="F2:F18"/>
    <mergeCell ref="J2:J18"/>
    <mergeCell ref="N3:P3"/>
    <mergeCell ref="N4:P4"/>
    <mergeCell ref="N5:P5"/>
    <mergeCell ref="N6:P6"/>
    <mergeCell ref="N7:P7"/>
    <mergeCell ref="N9:P9"/>
    <mergeCell ref="D6:D10"/>
    <mergeCell ref="C14:C16"/>
    <mergeCell ref="D13:D16"/>
    <mergeCell ref="B4:B18"/>
  </mergeCells>
  <conditionalFormatting sqref="U23:V23 Q23:Q35">
    <cfRule type="expression" dxfId="357" priority="685">
      <formula>AND($H$23="Part", $K$23&lt;&gt;"Kit/Set")</formula>
    </cfRule>
  </conditionalFormatting>
  <conditionalFormatting sqref="U24:V24 Q24">
    <cfRule type="expression" dxfId="356" priority="684">
      <formula>AND($H$22:$H$36="Part", $K$22:$K36&lt;&gt;"Kit/Set")</formula>
    </cfRule>
  </conditionalFormatting>
  <conditionalFormatting sqref="P22:T22 U23:V36 Q23:Q36">
    <cfRule type="expression" dxfId="355" priority="682">
      <formula>AND($K22="Kit/Set",$H22&lt;&gt;"Part")</formula>
    </cfRule>
    <cfRule type="expression" dxfId="354" priority="683">
      <formula>AND($H22="Part",$K22&lt;&gt;"Kit/Set")</formula>
    </cfRule>
  </conditionalFormatting>
  <conditionalFormatting sqref="M37:N37">
    <cfRule type="expression" dxfId="353" priority="628">
      <formula>($M$37/$N$37)&gt;7874</formula>
    </cfRule>
    <cfRule type="expression" dxfId="352" priority="629">
      <formula>($M$37/$N$37)&lt;1.2</formula>
    </cfRule>
  </conditionalFormatting>
  <conditionalFormatting sqref="M37:N37">
    <cfRule type="expression" dxfId="351" priority="576">
      <formula>($M$37/$N$37)&gt;7874</formula>
    </cfRule>
    <cfRule type="expression" dxfId="350" priority="577">
      <formula>($M$37/$N$37)&lt;1.2</formula>
    </cfRule>
  </conditionalFormatting>
  <conditionalFormatting sqref="M37">
    <cfRule type="expression" dxfId="349" priority="544">
      <formula>$N$37=""</formula>
    </cfRule>
    <cfRule type="expression" dxfId="348" priority="545">
      <formula>ISBLANK($N$37)</formula>
    </cfRule>
  </conditionalFormatting>
  <conditionalFormatting sqref="N37">
    <cfRule type="expression" dxfId="347" priority="543">
      <formula>$M$37=""</formula>
    </cfRule>
  </conditionalFormatting>
  <conditionalFormatting sqref="Q22">
    <cfRule type="expression" dxfId="346" priority="350">
      <formula>P22="Oui"</formula>
    </cfRule>
  </conditionalFormatting>
  <conditionalFormatting sqref="Q23:Q35">
    <cfRule type="expression" dxfId="345" priority="349">
      <formula>P23="Oui"</formula>
    </cfRule>
  </conditionalFormatting>
  <conditionalFormatting sqref="Q36">
    <cfRule type="expression" dxfId="344" priority="348">
      <formula>P36="Oui"</formula>
    </cfRule>
  </conditionalFormatting>
  <conditionalFormatting sqref="Q22:Q36">
    <cfRule type="notContainsBlanks" dxfId="343" priority="347">
      <formula>LEN(TRIM(Q22))&gt;0</formula>
    </cfRule>
  </conditionalFormatting>
  <conditionalFormatting sqref="P22:T22">
    <cfRule type="notContainsBlanks" dxfId="342" priority="343">
      <formula>LEN(TRIM(P22))&gt;0</formula>
    </cfRule>
  </conditionalFormatting>
  <conditionalFormatting sqref="R22:T22">
    <cfRule type="expression" dxfId="341" priority="344">
      <formula>IF(ISBLANK($C$22)*ISBLANK($G$22)*ISBLANK($H$22)*ISBLANK($I$22)*ISBLANK($J$22)*ISBLANK($K$22)*ISBLANK($M$22)*ISBLANK($N$22)*ISBLANK($P$22)*ISBLANK($R$22)*ISBLANK($S$22)*ISBLANK($T$22),"",COUNTBLANK($M22:$T22))</formula>
    </cfRule>
  </conditionalFormatting>
  <conditionalFormatting sqref="P22">
    <cfRule type="expression" dxfId="340" priority="345">
      <formula>IF(ISBLANK($C$22)*ISBLANK($G$22)*ISBLANK($H$22)*ISBLANK($I$22)*ISBLANK($J$22)*ISBLANK($K$22)*ISBLANK($M$22)*ISBLANK($N$22)*ISBLANK($P$22)*ISBLANK($R$22)*ISBLANK($S$22)*ISBLANK($T$22),"",COUNTBLANK($M22:$T22))</formula>
    </cfRule>
  </conditionalFormatting>
  <conditionalFormatting sqref="R23:T23">
    <cfRule type="expression" dxfId="339" priority="342">
      <formula>IF(ISBLANK($C$23)*ISBLANK($G$23)*ISBLANK($H$23)*ISBLANK($I$23)*ISBLANK($J$23)*ISBLANK($K$23)*ISBLANK($M$23)*ISBLANK($N$23)*ISBLANK($P$23)*ISBLANK($R$23)*ISBLANK($S$23)*ISBLANK($T$23),"",COUNTBLANK($M23:$T23))</formula>
    </cfRule>
  </conditionalFormatting>
  <conditionalFormatting sqref="P23">
    <cfRule type="expression" dxfId="338" priority="341">
      <formula>IF(ISBLANK($C$23)*ISBLANK($G$23)*ISBLANK($H$23)*ISBLANK($I$23)*ISBLANK($J$23)*ISBLANK($K$23)*ISBLANK($M$23)*ISBLANK($N$23)*ISBLANK($P$23)*ISBLANK($R$23)*ISBLANK($S$23)*ISBLANK($T$23),"",COUNTBLANK($M23:$T23))</formula>
    </cfRule>
  </conditionalFormatting>
  <conditionalFormatting sqref="R24:T24">
    <cfRule type="expression" dxfId="337" priority="340">
      <formula>IF(ISBLANK($C$24)*ISBLANK($G$24)*ISBLANK($H$24)*ISBLANK($I$24)*ISBLANK($J$24)*ISBLANK($K$24)*ISBLANK($M$24)*ISBLANK($N$24)*ISBLANK($P$24)*ISBLANK($R$24)*ISBLANK($S$24)*ISBLANK($T$24),"",COUNTBLANK($M24:$T24))</formula>
    </cfRule>
  </conditionalFormatting>
  <conditionalFormatting sqref="P24">
    <cfRule type="expression" dxfId="336" priority="339">
      <formula>IF(ISBLANK($C$24)*ISBLANK($G$24)*ISBLANK($H$24)*ISBLANK($I$24)*ISBLANK($J$24)*ISBLANK($K$24)*ISBLANK($M$24)*ISBLANK($N$24)*ISBLANK($P$24)*ISBLANK($R$24)*ISBLANK($S$24)*ISBLANK($T$24),"",COUNTBLANK($M24:$T24))</formula>
    </cfRule>
  </conditionalFormatting>
  <conditionalFormatting sqref="P25 R25:T25">
    <cfRule type="expression" dxfId="335" priority="338">
      <formula>IF(ISBLANK($C$25)*ISBLANK($G$25)*ISBLANK($H$25)*ISBLANK($I$25)*ISBLANK($J$25)*ISBLANK($K$25)*ISBLANK($M$25)*ISBLANK($N$25)*ISBLANK($P$25)*ISBLANK($R$25)*ISBLANK($S$25)*ISBLANK($T$25),"",COUNTBLANK($M25:$T25))</formula>
    </cfRule>
  </conditionalFormatting>
  <conditionalFormatting sqref="P26 R26:T26">
    <cfRule type="expression" dxfId="334" priority="337">
      <formula>IF(ISBLANK($C$26)*ISBLANK($G$26)*ISBLANK($H$26)*ISBLANK($I$26)*ISBLANK($J$26)*ISBLANK($K$26)*ISBLANK($M$26)*ISBLANK($N$26)*ISBLANK($P$26)*ISBLANK($R$26)*ISBLANK($S$26)*ISBLANK($T$26),"",COUNTBLANK($M26:$T26))</formula>
    </cfRule>
  </conditionalFormatting>
  <conditionalFormatting sqref="P27 R27:T27">
    <cfRule type="expression" dxfId="333" priority="336">
      <formula>IF(ISBLANK($C$27)*ISBLANK($G$27)*ISBLANK($H$27)*ISBLANK($I$27)*ISBLANK($J$27)*ISBLANK($K$27)*ISBLANK($M$27)*ISBLANK($N$27)*ISBLANK($P$27)*ISBLANK($R$27)*ISBLANK($S$27)*ISBLANK($T$27),"",COUNTBLANK($M27:$T27))</formula>
    </cfRule>
  </conditionalFormatting>
  <conditionalFormatting sqref="P28 R28:T28">
    <cfRule type="expression" dxfId="332" priority="335">
      <formula>IF(ISBLANK($C$28)*ISBLANK($G$28)*ISBLANK($H$28)*ISBLANK($I$28)*ISBLANK($J$28)*ISBLANK($K$28)*ISBLANK($M$28)*ISBLANK($N$28)*ISBLANK($P$28)*ISBLANK($R$28)*ISBLANK($S$28)*ISBLANK($T$28),"",COUNTBLANK($M28:$T28))</formula>
    </cfRule>
  </conditionalFormatting>
  <conditionalFormatting sqref="P29 R29:T29">
    <cfRule type="expression" dxfId="331" priority="334">
      <formula>IF(ISBLANK($C$29)*ISBLANK($G$29)*ISBLANK($H$29)*ISBLANK($I$29)*ISBLANK($J$29)*ISBLANK($K$29)*ISBLANK($M$29)*ISBLANK($N$29)*ISBLANK($P$29)*ISBLANK($R$29)*ISBLANK($S$29)*ISBLANK($T$29),"",COUNTBLANK($M29:$T29))</formula>
    </cfRule>
  </conditionalFormatting>
  <conditionalFormatting sqref="P30 R30:T30">
    <cfRule type="expression" dxfId="330" priority="333">
      <formula>IF(ISBLANK($C$30)*ISBLANK($G$30)*ISBLANK($H$30)*ISBLANK($I$30)*ISBLANK($J$30)*ISBLANK($K$30)*ISBLANK($M$30)*ISBLANK($N$30)*ISBLANK($P$30)*ISBLANK($R$30)*ISBLANK($S$30)*ISBLANK($T$30),"",COUNTBLANK($M30:$T30))</formula>
    </cfRule>
  </conditionalFormatting>
  <conditionalFormatting sqref="P31 R31:T31">
    <cfRule type="expression" dxfId="329" priority="332">
      <formula>IF(ISBLANK($C$31)*ISBLANK($G$31)*ISBLANK($H$31)*ISBLANK($I$31)*ISBLANK($J$31)*ISBLANK($K$31)*ISBLANK($M$31)*ISBLANK($N$31)*ISBLANK($P$31)*ISBLANK($R$31)*ISBLANK($S$31)*ISBLANK($T$31),"",COUNTBLANK($M31:$T31))</formula>
    </cfRule>
  </conditionalFormatting>
  <conditionalFormatting sqref="P32 R32:T32">
    <cfRule type="expression" dxfId="328" priority="331">
      <formula>IF(ISBLANK($C$32)*ISBLANK($G$32)*ISBLANK($H$32)*ISBLANK($I$32)*ISBLANK($J$32)*ISBLANK($K$32)*ISBLANK($M$32)*ISBLANK($N$32)*ISBLANK($P$32)*ISBLANK($R$32)*ISBLANK($S$32)*ISBLANK($T$32),"",COUNTBLANK($M32:$T32))</formula>
    </cfRule>
  </conditionalFormatting>
  <conditionalFormatting sqref="P33 R33:T33">
    <cfRule type="expression" dxfId="327" priority="330">
      <formula>IF(ISBLANK($C$33)*ISBLANK($G$33)*ISBLANK($H$33)*ISBLANK($I$33)*ISBLANK($J$33)*ISBLANK($K$33)*ISBLANK($M$33)*ISBLANK($N$33)*ISBLANK($P$33)*ISBLANK($R$33)*ISBLANK($S$33)*ISBLANK($T$33),"",COUNTBLANK($M33:$T33))</formula>
    </cfRule>
  </conditionalFormatting>
  <conditionalFormatting sqref="P34 R34:T34">
    <cfRule type="expression" dxfId="326" priority="329">
      <formula>IF(ISBLANK($C$34)*ISBLANK($G$34)*ISBLANK($H$34)*ISBLANK($I$34)*ISBLANK($J$34)*ISBLANK($K$34)*ISBLANK($M$34)*ISBLANK($N$34)*ISBLANK($P$34)*ISBLANK($R$34)*ISBLANK($S$34)*ISBLANK($T$34),"",COUNTBLANK($M34:$T34))</formula>
    </cfRule>
  </conditionalFormatting>
  <conditionalFormatting sqref="P35 R35:T35">
    <cfRule type="expression" dxfId="325" priority="328">
      <formula>IF(ISBLANK($C$35)*ISBLANK($G$35)*ISBLANK($H$35)*ISBLANK($I$35)*ISBLANK($J$35)*ISBLANK($K$35)*ISBLANK($M$35)*ISBLANK($N$35)*ISBLANK($P$35)*ISBLANK($R$35)*ISBLANK($S$35)*ISBLANK($T$35),"",COUNTBLANK($M35:$T35))</formula>
    </cfRule>
  </conditionalFormatting>
  <conditionalFormatting sqref="P36 R36:T36">
    <cfRule type="expression" dxfId="324" priority="327">
      <formula>IF(ISBLANK($C$36)*ISBLANK($G$36)*ISBLANK($H$36)*ISBLANK($I$36)*ISBLANK($J$36)*ISBLANK($K$36)*ISBLANK($M$36)*ISBLANK($N$36)*ISBLANK($P$36)*ISBLANK($R$36)*ISBLANK($S$36)*ISBLANK($T$36),"",COUNTBLANK($M36:$T36))</formula>
    </cfRule>
  </conditionalFormatting>
  <conditionalFormatting sqref="P23:P36">
    <cfRule type="notContainsBlanks" dxfId="323" priority="326">
      <formula>LEN(TRIM(P23))&gt;0</formula>
    </cfRule>
  </conditionalFormatting>
  <conditionalFormatting sqref="R23:T36">
    <cfRule type="notContainsBlanks" dxfId="322" priority="325">
      <formula>LEN(TRIM(R23))&gt;0</formula>
    </cfRule>
  </conditionalFormatting>
  <conditionalFormatting sqref="U22:U36">
    <cfRule type="cellIs" dxfId="321" priority="322" operator="lessThan">
      <formula>TODAY()</formula>
    </cfRule>
    <cfRule type="containsBlanks" dxfId="320" priority="321">
      <formula>LEN(TRIM(U22))=0</formula>
    </cfRule>
  </conditionalFormatting>
  <conditionalFormatting sqref="O23">
    <cfRule type="expression" dxfId="319" priority="320">
      <formula>AND($H$23="Partie", $K$23&lt;&gt;"Kit/Set")</formula>
    </cfRule>
  </conditionalFormatting>
  <conditionalFormatting sqref="O24">
    <cfRule type="expression" dxfId="318" priority="319">
      <formula>AND($H$22:$H$36="Partie", $K$22:$K36&lt;&gt;"Kit/Set")</formula>
    </cfRule>
  </conditionalFormatting>
  <conditionalFormatting sqref="O23:O36">
    <cfRule type="expression" dxfId="317" priority="317">
      <formula>AND($K23="Kit/Set",$H23&lt;&gt;"Partie")</formula>
    </cfRule>
    <cfRule type="expression" dxfId="316" priority="318">
      <formula>AND($H23="Partie",$K23&lt;&gt;"Kit/Set")</formula>
    </cfRule>
  </conditionalFormatting>
  <conditionalFormatting sqref="O22">
    <cfRule type="expression" dxfId="315" priority="315">
      <formula>AND($K22="Kit/Set",$H22&lt;&gt;"Partie")</formula>
    </cfRule>
    <cfRule type="expression" dxfId="314" priority="316">
      <formula>AND($H22="Partie",$K22&lt;&gt;"Kit/Set")</formula>
    </cfRule>
  </conditionalFormatting>
  <conditionalFormatting sqref="C23:N23">
    <cfRule type="expression" dxfId="313" priority="314">
      <formula>AND($H$23="Partie", $K$23&lt;&gt;"Kit/Set")</formula>
    </cfRule>
  </conditionalFormatting>
  <conditionalFormatting sqref="C24:N24">
    <cfRule type="expression" dxfId="312" priority="313">
      <formula>AND($H$22:$H$36="Partie", $K$22:$K36&lt;&gt;"Kit/Set")</formula>
    </cfRule>
  </conditionalFormatting>
  <conditionalFormatting sqref="C23:N36">
    <cfRule type="expression" dxfId="311" priority="311">
      <formula>AND($K23="Kit/Set",$H23&lt;&gt;"Partie")</formula>
    </cfRule>
    <cfRule type="expression" dxfId="310" priority="312">
      <formula>AND($H23="Partie",$K23&lt;&gt;"Kit/Set")</formula>
    </cfRule>
  </conditionalFormatting>
  <conditionalFormatting sqref="C22:N22">
    <cfRule type="expression" dxfId="309" priority="309">
      <formula>AND($K22="Kit/Set",$H22&lt;&gt;"Partie")</formula>
    </cfRule>
    <cfRule type="expression" dxfId="308" priority="310">
      <formula>AND($H22="Partie",$K22&lt;&gt;"Kit/Set")</formula>
    </cfRule>
  </conditionalFormatting>
  <conditionalFormatting sqref="M23:N23">
    <cfRule type="expression" dxfId="307" priority="194">
      <formula>$N$23=0</formula>
    </cfRule>
    <cfRule type="expression" dxfId="306" priority="308">
      <formula>AND($H$23="Partie", $K$23&lt;&gt;"Kit/Set")</formula>
    </cfRule>
  </conditionalFormatting>
  <conditionalFormatting sqref="M24:N24">
    <cfRule type="expression" dxfId="305" priority="193">
      <formula>$N$24=0</formula>
    </cfRule>
    <cfRule type="expression" dxfId="304" priority="307">
      <formula>AND($H$22:$H$36="Partie", $K$22:$K36&lt;&gt;"Kit/Set")</formula>
    </cfRule>
  </conditionalFormatting>
  <conditionalFormatting sqref="M23:N36">
    <cfRule type="expression" dxfId="303" priority="305">
      <formula>AND($K23="Kit/Set",$H23&lt;&gt;"Partie")</formula>
    </cfRule>
    <cfRule type="expression" dxfId="302" priority="306">
      <formula>AND($H23="Partie",$K23&lt;&gt;"Kit/Set")</formula>
    </cfRule>
  </conditionalFormatting>
  <conditionalFormatting sqref="M22:N22">
    <cfRule type="expression" dxfId="301" priority="195">
      <formula>$N$22=0</formula>
    </cfRule>
    <cfRule type="expression" dxfId="300" priority="303">
      <formula>AND($K22="Kit/Set",$H22&lt;&gt;"Partie")</formula>
    </cfRule>
    <cfRule type="expression" dxfId="299" priority="304">
      <formula>AND($H22="Partie",$K22&lt;&gt;"Kit/Set")</formula>
    </cfRule>
  </conditionalFormatting>
  <conditionalFormatting sqref="M22:N22">
    <cfRule type="expression" dxfId="298" priority="301">
      <formula>($M$22/$N$22)&lt;1.2</formula>
    </cfRule>
    <cfRule type="expression" dxfId="297" priority="302">
      <formula>($M$22/$N$22)&gt;7874</formula>
    </cfRule>
  </conditionalFormatting>
  <conditionalFormatting sqref="M23:N23">
    <cfRule type="expression" dxfId="296" priority="299">
      <formula>($M$23/$N$23)&gt;7874</formula>
    </cfRule>
    <cfRule type="expression" dxfId="295" priority="300">
      <formula>($M$23/$N$23)&lt;1.2</formula>
    </cfRule>
  </conditionalFormatting>
  <conditionalFormatting sqref="M24:N24">
    <cfRule type="expression" dxfId="294" priority="298">
      <formula>AND($H$23="Partie", $K$23&lt;&gt;"Kit/Set")</formula>
    </cfRule>
  </conditionalFormatting>
  <conditionalFormatting sqref="M24:N24">
    <cfRule type="expression" dxfId="293" priority="297">
      <formula>AND($H$23="Partie", $K$23&lt;&gt;"Kit/Set")</formula>
    </cfRule>
  </conditionalFormatting>
  <conditionalFormatting sqref="M24:N24">
    <cfRule type="expression" dxfId="292" priority="295">
      <formula>($M$24/$N$24)&gt;7874</formula>
    </cfRule>
    <cfRule type="expression" dxfId="291" priority="296">
      <formula>($M$24/$N$24)&lt;1.2</formula>
    </cfRule>
  </conditionalFormatting>
  <conditionalFormatting sqref="M25:N25">
    <cfRule type="expression" dxfId="290" priority="192">
      <formula>$N$25=0</formula>
    </cfRule>
    <cfRule type="expression" dxfId="289" priority="294">
      <formula>AND($H$23="Partie", $K$23&lt;&gt;"Kit/Set")</formula>
    </cfRule>
  </conditionalFormatting>
  <conditionalFormatting sqref="M25:N25">
    <cfRule type="expression" dxfId="288" priority="292">
      <formula>($M$25/$N$25)&gt;7874</formula>
    </cfRule>
    <cfRule type="expression" dxfId="287" priority="293">
      <formula>($M$25/$N$25)&lt;1.2</formula>
    </cfRule>
  </conditionalFormatting>
  <conditionalFormatting sqref="M26:N26">
    <cfRule type="expression" dxfId="286" priority="191">
      <formula>$N$26=0</formula>
    </cfRule>
    <cfRule type="expression" dxfId="285" priority="291">
      <formula>AND($H$23="Partie", $K$23&lt;&gt;"Kit/Set")</formula>
    </cfRule>
  </conditionalFormatting>
  <conditionalFormatting sqref="M26:N26">
    <cfRule type="expression" dxfId="284" priority="289">
      <formula>($M$26/$N$26)&gt;7874</formula>
    </cfRule>
    <cfRule type="expression" dxfId="283" priority="290">
      <formula>($M$26/$N$26)&lt;1.2</formula>
    </cfRule>
  </conditionalFormatting>
  <conditionalFormatting sqref="M27:N27">
    <cfRule type="expression" dxfId="282" priority="190">
      <formula>$N$27=0</formula>
    </cfRule>
    <cfRule type="expression" dxfId="281" priority="288">
      <formula>AND($H$23="Partie", $K$23&lt;&gt;"Kit/Set")</formula>
    </cfRule>
  </conditionalFormatting>
  <conditionalFormatting sqref="M27:N27">
    <cfRule type="expression" dxfId="280" priority="286">
      <formula>($M$27/$N$27)&gt;7874</formula>
    </cfRule>
    <cfRule type="expression" dxfId="279" priority="287">
      <formula>($M$27/$N$27)&lt;1.2</formula>
    </cfRule>
  </conditionalFormatting>
  <conditionalFormatting sqref="M28:N28">
    <cfRule type="expression" dxfId="278" priority="189">
      <formula>$N$28=0</formula>
    </cfRule>
    <cfRule type="expression" dxfId="277" priority="285">
      <formula>AND($H$23="Partie", $K$23&lt;&gt;"Kit/Set")</formula>
    </cfRule>
  </conditionalFormatting>
  <conditionalFormatting sqref="M28:N28">
    <cfRule type="expression" dxfId="276" priority="283">
      <formula>($M$28/$N$28)&gt;7874</formula>
    </cfRule>
    <cfRule type="expression" dxfId="275" priority="284">
      <formula>($M$28/$N$28)&lt;1.2</formula>
    </cfRule>
  </conditionalFormatting>
  <conditionalFormatting sqref="M29:N29">
    <cfRule type="expression" dxfId="274" priority="188">
      <formula>$N$29=0</formula>
    </cfRule>
    <cfRule type="expression" dxfId="273" priority="282">
      <formula>AND($H$23="Partie", $K$23&lt;&gt;"Kit/Set")</formula>
    </cfRule>
  </conditionalFormatting>
  <conditionalFormatting sqref="M29:N29">
    <cfRule type="expression" dxfId="272" priority="280">
      <formula>($M$29/$N$29)&gt;7874</formula>
    </cfRule>
    <cfRule type="expression" dxfId="271" priority="281">
      <formula>($M$29/$N$29)&lt;1.2</formula>
    </cfRule>
  </conditionalFormatting>
  <conditionalFormatting sqref="M30:N30">
    <cfRule type="expression" dxfId="270" priority="187">
      <formula>$N$30=0</formula>
    </cfRule>
    <cfRule type="expression" dxfId="269" priority="279">
      <formula>AND($H$23="Partie", $K$23&lt;&gt;"Kit/Set")</formula>
    </cfRule>
  </conditionalFormatting>
  <conditionalFormatting sqref="M30:N30">
    <cfRule type="expression" dxfId="268" priority="277">
      <formula>($M$30/$N$30)&gt;7874</formula>
    </cfRule>
    <cfRule type="expression" dxfId="267" priority="278">
      <formula>($M$30/$N$30)&lt;1.2</formula>
    </cfRule>
  </conditionalFormatting>
  <conditionalFormatting sqref="M31:N31">
    <cfRule type="expression" dxfId="266" priority="186">
      <formula>$N$31=0</formula>
    </cfRule>
    <cfRule type="expression" dxfId="265" priority="276">
      <formula>AND($H$23="Partie", $K$23&lt;&gt;"Kit/Set")</formula>
    </cfRule>
  </conditionalFormatting>
  <conditionalFormatting sqref="M31:N31">
    <cfRule type="expression" dxfId="264" priority="274">
      <formula>($M$31/$N$31)&gt;7874</formula>
    </cfRule>
    <cfRule type="expression" dxfId="263" priority="275">
      <formula>($M$31/$N$31)&lt;1.2</formula>
    </cfRule>
  </conditionalFormatting>
  <conditionalFormatting sqref="M32:N32">
    <cfRule type="expression" dxfId="262" priority="185">
      <formula>$N$32=0</formula>
    </cfRule>
    <cfRule type="expression" dxfId="261" priority="273">
      <formula>AND($H$23="Partie", $K$23&lt;&gt;"Kit/Set")</formula>
    </cfRule>
  </conditionalFormatting>
  <conditionalFormatting sqref="M32:N32">
    <cfRule type="expression" dxfId="260" priority="271">
      <formula>($M$32/$N$32)&gt;7874</formula>
    </cfRule>
    <cfRule type="expression" dxfId="259" priority="272">
      <formula>($M$32/$N$32)&lt;1.2</formula>
    </cfRule>
  </conditionalFormatting>
  <conditionalFormatting sqref="M33:N33">
    <cfRule type="expression" dxfId="258" priority="184">
      <formula>$N$33=0</formula>
    </cfRule>
    <cfRule type="expression" dxfId="257" priority="270">
      <formula>AND($H$23="Partie", $K$23&lt;&gt;"Kit/Set")</formula>
    </cfRule>
  </conditionalFormatting>
  <conditionalFormatting sqref="M33:N33">
    <cfRule type="expression" dxfId="256" priority="268">
      <formula>($M$33/$N$33)&gt;7874</formula>
    </cfRule>
    <cfRule type="expression" dxfId="255" priority="269">
      <formula>($M$33/$N$33)&lt;1.2</formula>
    </cfRule>
  </conditionalFormatting>
  <conditionalFormatting sqref="M34:N34">
    <cfRule type="expression" dxfId="254" priority="183">
      <formula>$N$34=0</formula>
    </cfRule>
    <cfRule type="expression" dxfId="253" priority="267">
      <formula>AND($H$23="Partie", $K$23&lt;&gt;"Kit/Set")</formula>
    </cfRule>
  </conditionalFormatting>
  <conditionalFormatting sqref="M34:N34">
    <cfRule type="expression" dxfId="252" priority="265">
      <formula>($M$34/$N$34)&gt;7874</formula>
    </cfRule>
    <cfRule type="expression" dxfId="251" priority="266">
      <formula>($M$34/$N$34)&lt;1.2</formula>
    </cfRule>
  </conditionalFormatting>
  <conditionalFormatting sqref="M35:N35">
    <cfRule type="expression" dxfId="250" priority="182">
      <formula>$N$35=0</formula>
    </cfRule>
    <cfRule type="expression" dxfId="249" priority="264">
      <formula>AND($H$23="Partie", $K$23&lt;&gt;"Kit/Set")</formula>
    </cfRule>
  </conditionalFormatting>
  <conditionalFormatting sqref="M35:N35">
    <cfRule type="expression" dxfId="248" priority="262">
      <formula>($M$35/$N$35)&gt;7874</formula>
    </cfRule>
    <cfRule type="expression" dxfId="247" priority="263">
      <formula>($M$35/$N$35)&lt;1.2</formula>
    </cfRule>
  </conditionalFormatting>
  <conditionalFormatting sqref="M36:N36">
    <cfRule type="expression" dxfId="246" priority="181">
      <formula>$N$36=0</formula>
    </cfRule>
    <cfRule type="expression" dxfId="245" priority="260">
      <formula>($M$36/$N$36)&gt;7874</formula>
    </cfRule>
    <cfRule type="expression" dxfId="244" priority="261">
      <formula>($M$36/$N$36)&lt;1.2</formula>
    </cfRule>
  </conditionalFormatting>
  <conditionalFormatting sqref="M23:N23">
    <cfRule type="expression" dxfId="243" priority="259">
      <formula>AND($H$23="Partie", $K$23&lt;&gt;"Kit/Set")</formula>
    </cfRule>
  </conditionalFormatting>
  <conditionalFormatting sqref="M24:N24">
    <cfRule type="expression" dxfId="242" priority="258">
      <formula>AND($H$22:$H$36="Partie", $K$22:$K36&lt;&gt;"Kit/Set")</formula>
    </cfRule>
  </conditionalFormatting>
  <conditionalFormatting sqref="M23:N36">
    <cfRule type="expression" dxfId="241" priority="256">
      <formula>AND($K23="Kit/Set",$H23&lt;&gt;"Partie")</formula>
    </cfRule>
    <cfRule type="expression" dxfId="240" priority="257">
      <formula>AND($H23="Partie",$K23&lt;&gt;"Kit/Set")</formula>
    </cfRule>
  </conditionalFormatting>
  <conditionalFormatting sqref="M22:N22">
    <cfRule type="expression" dxfId="239" priority="254">
      <formula>AND($K22="Kit/Set",$H22&lt;&gt;"Partie")</formula>
    </cfRule>
    <cfRule type="expression" dxfId="238" priority="255">
      <formula>AND($H22="Partie",$K22&lt;&gt;"Kit/Set")</formula>
    </cfRule>
  </conditionalFormatting>
  <conditionalFormatting sqref="M22:N22">
    <cfRule type="expression" dxfId="237" priority="252">
      <formula>($M$22/$N$22)&lt;1.2</formula>
    </cfRule>
    <cfRule type="expression" dxfId="236" priority="253">
      <formula>($M$22/$N$22)&gt;7874</formula>
    </cfRule>
  </conditionalFormatting>
  <conditionalFormatting sqref="M23:N23">
    <cfRule type="expression" dxfId="235" priority="250">
      <formula>($M$23/$N$23)&gt;7874</formula>
    </cfRule>
    <cfRule type="expression" dxfId="234" priority="251">
      <formula>($M$23/$N$23)&lt;1.2</formula>
    </cfRule>
  </conditionalFormatting>
  <conditionalFormatting sqref="M24:N24">
    <cfRule type="expression" dxfId="233" priority="249">
      <formula>AND($H$23="Partie", $K$23&lt;&gt;"Kit/Set")</formula>
    </cfRule>
  </conditionalFormatting>
  <conditionalFormatting sqref="M24:N24">
    <cfRule type="expression" dxfId="232" priority="248">
      <formula>AND($H$23="Partie", $K$23&lt;&gt;"Kit/Set")</formula>
    </cfRule>
  </conditionalFormatting>
  <conditionalFormatting sqref="M24:N24">
    <cfRule type="expression" dxfId="231" priority="246">
      <formula>($M$24/$N$24)&gt;7874</formula>
    </cfRule>
    <cfRule type="expression" dxfId="230" priority="247">
      <formula>($M$24/$N$24)&lt;1.2</formula>
    </cfRule>
  </conditionalFormatting>
  <conditionalFormatting sqref="M25:N25">
    <cfRule type="expression" dxfId="229" priority="245">
      <formula>AND($H$23="Partie", $K$23&lt;&gt;"Kit/Set")</formula>
    </cfRule>
  </conditionalFormatting>
  <conditionalFormatting sqref="M25:N25">
    <cfRule type="expression" dxfId="228" priority="243">
      <formula>($M$25/$N$25)&gt;7874</formula>
    </cfRule>
    <cfRule type="expression" dxfId="227" priority="244">
      <formula>($M$25/$N$25)&lt;1.2</formula>
    </cfRule>
  </conditionalFormatting>
  <conditionalFormatting sqref="M26:N26">
    <cfRule type="expression" dxfId="226" priority="242">
      <formula>AND($H$23="Partie", $K$23&lt;&gt;"Kit/Set")</formula>
    </cfRule>
  </conditionalFormatting>
  <conditionalFormatting sqref="M26:N26">
    <cfRule type="expression" dxfId="225" priority="240">
      <formula>($M$26/$N$26)&gt;7874</formula>
    </cfRule>
    <cfRule type="expression" dxfId="224" priority="241">
      <formula>($M$26/$N$26)&lt;1.2</formula>
    </cfRule>
  </conditionalFormatting>
  <conditionalFormatting sqref="M27:N27">
    <cfRule type="expression" dxfId="223" priority="239">
      <formula>AND($H$23="Partie", $K$23&lt;&gt;"Kit/Set")</formula>
    </cfRule>
  </conditionalFormatting>
  <conditionalFormatting sqref="M27:N27">
    <cfRule type="expression" dxfId="222" priority="237">
      <formula>($M$27/$N$27)&gt;7874</formula>
    </cfRule>
    <cfRule type="expression" dxfId="221" priority="238">
      <formula>($M$27/$N$27)&lt;1.2</formula>
    </cfRule>
  </conditionalFormatting>
  <conditionalFormatting sqref="M28:N28">
    <cfRule type="expression" dxfId="220" priority="236">
      <formula>AND($H$23="Partie", $K$23&lt;&gt;"Kit/Set")</formula>
    </cfRule>
  </conditionalFormatting>
  <conditionalFormatting sqref="M28:N28">
    <cfRule type="expression" dxfId="219" priority="234">
      <formula>($M$28/$N$28)&gt;7874</formula>
    </cfRule>
    <cfRule type="expression" dxfId="218" priority="235">
      <formula>($M$28/$N$28)&lt;1.2</formula>
    </cfRule>
  </conditionalFormatting>
  <conditionalFormatting sqref="M29:N29">
    <cfRule type="expression" dxfId="217" priority="233">
      <formula>AND($H$23="Partie", $K$23&lt;&gt;"Kit/Set")</formula>
    </cfRule>
  </conditionalFormatting>
  <conditionalFormatting sqref="M29:N29">
    <cfRule type="expression" dxfId="216" priority="231">
      <formula>($M$29/$N$29)&gt;7874</formula>
    </cfRule>
    <cfRule type="expression" dxfId="215" priority="232">
      <formula>($M$29/$N$29)&lt;1.2</formula>
    </cfRule>
  </conditionalFormatting>
  <conditionalFormatting sqref="M30:N30">
    <cfRule type="expression" dxfId="214" priority="230">
      <formula>AND($H$23="Partie", $K$23&lt;&gt;"Kit/Set")</formula>
    </cfRule>
  </conditionalFormatting>
  <conditionalFormatting sqref="M30:N30">
    <cfRule type="expression" dxfId="213" priority="228">
      <formula>($M$30/$N$30)&gt;7874</formula>
    </cfRule>
    <cfRule type="expression" dxfId="212" priority="229">
      <formula>($M$30/$N$30)&lt;1.2</formula>
    </cfRule>
  </conditionalFormatting>
  <conditionalFormatting sqref="M31:N31">
    <cfRule type="expression" dxfId="211" priority="227">
      <formula>AND($H$23="Partie", $K$23&lt;&gt;"Kit/Set")</formula>
    </cfRule>
  </conditionalFormatting>
  <conditionalFormatting sqref="M31:N31">
    <cfRule type="expression" dxfId="210" priority="225">
      <formula>($M$31/$N$31)&gt;7874</formula>
    </cfRule>
    <cfRule type="expression" dxfId="209" priority="226">
      <formula>($M$31/$N$31)&lt;1.2</formula>
    </cfRule>
  </conditionalFormatting>
  <conditionalFormatting sqref="M32:N32">
    <cfRule type="expression" dxfId="208" priority="224">
      <formula>AND($H$23="Partie", $K$23&lt;&gt;"Kit/Set")</formula>
    </cfRule>
  </conditionalFormatting>
  <conditionalFormatting sqref="M32:N32">
    <cfRule type="expression" dxfId="207" priority="222">
      <formula>($M$32/$N$32)&gt;7874</formula>
    </cfRule>
    <cfRule type="expression" dxfId="206" priority="223">
      <formula>($M$32/$N$32)&lt;1.2</formula>
    </cfRule>
  </conditionalFormatting>
  <conditionalFormatting sqref="M33:N33">
    <cfRule type="expression" dxfId="205" priority="221">
      <formula>AND($H$23="Partie", $K$23&lt;&gt;"Kit/Set")</formula>
    </cfRule>
  </conditionalFormatting>
  <conditionalFormatting sqref="M33:N33">
    <cfRule type="expression" dxfId="204" priority="219">
      <formula>($M$33/$N$33)&gt;7874</formula>
    </cfRule>
    <cfRule type="expression" dxfId="203" priority="220">
      <formula>($M$33/$N$33)&lt;1.2</formula>
    </cfRule>
  </conditionalFormatting>
  <conditionalFormatting sqref="M34:N34">
    <cfRule type="expression" dxfId="202" priority="218">
      <formula>AND($H$23="Partie", $K$23&lt;&gt;"Kit/Set")</formula>
    </cfRule>
  </conditionalFormatting>
  <conditionalFormatting sqref="M34:N34">
    <cfRule type="expression" dxfId="201" priority="216">
      <formula>($M$34/$N$34)&gt;7874</formula>
    </cfRule>
    <cfRule type="expression" dxfId="200" priority="217">
      <formula>($M$34/$N$34)&lt;1.2</formula>
    </cfRule>
  </conditionalFormatting>
  <conditionalFormatting sqref="M35:N35">
    <cfRule type="expression" dxfId="199" priority="215">
      <formula>AND($H$23="Partie", $K$23&lt;&gt;"Kit/Set")</formula>
    </cfRule>
  </conditionalFormatting>
  <conditionalFormatting sqref="M35:N35">
    <cfRule type="expression" dxfId="198" priority="213">
      <formula>($M$35/$N$35)&gt;7874</formula>
    </cfRule>
    <cfRule type="expression" dxfId="197" priority="214">
      <formula>($M$35/$N$35)&lt;1.2</formula>
    </cfRule>
  </conditionalFormatting>
  <conditionalFormatting sqref="M36:N36">
    <cfRule type="expression" dxfId="196" priority="211">
      <formula>($M$36/$N$36)&gt;7874</formula>
    </cfRule>
    <cfRule type="expression" dxfId="195" priority="212">
      <formula>($M$36/$N$36)&lt;1.2</formula>
    </cfRule>
  </conditionalFormatting>
  <conditionalFormatting sqref="M22">
    <cfRule type="expression" dxfId="194" priority="210">
      <formula>ISBLANK($N$22)</formula>
    </cfRule>
  </conditionalFormatting>
  <conditionalFormatting sqref="M23">
    <cfRule type="expression" dxfId="193" priority="209">
      <formula>ISBLANK($N$23)</formula>
    </cfRule>
  </conditionalFormatting>
  <conditionalFormatting sqref="M24">
    <cfRule type="expression" dxfId="192" priority="208">
      <formula>ISBLANK($N$24)</formula>
    </cfRule>
  </conditionalFormatting>
  <conditionalFormatting sqref="M25">
    <cfRule type="expression" dxfId="191" priority="207">
      <formula>ISBLANK($N$25)</formula>
    </cfRule>
  </conditionalFormatting>
  <conditionalFormatting sqref="M26">
    <cfRule type="expression" dxfId="190" priority="206">
      <formula>ISBLANK($N$26)</formula>
    </cfRule>
  </conditionalFormatting>
  <conditionalFormatting sqref="M27">
    <cfRule type="expression" dxfId="189" priority="205">
      <formula>ISBLANK($N$27)</formula>
    </cfRule>
  </conditionalFormatting>
  <conditionalFormatting sqref="M28">
    <cfRule type="expression" dxfId="188" priority="204">
      <formula>ISBLANK($N$28)</formula>
    </cfRule>
  </conditionalFormatting>
  <conditionalFormatting sqref="M29">
    <cfRule type="expression" dxfId="187" priority="203">
      <formula>ISBLANK($N$29)</formula>
    </cfRule>
  </conditionalFormatting>
  <conditionalFormatting sqref="M30">
    <cfRule type="expression" dxfId="186" priority="202">
      <formula>ISBLANK($N$30)</formula>
    </cfRule>
  </conditionalFormatting>
  <conditionalFormatting sqref="M31">
    <cfRule type="expression" dxfId="185" priority="201">
      <formula>ISBLANK($N$31)</formula>
    </cfRule>
  </conditionalFormatting>
  <conditionalFormatting sqref="M32">
    <cfRule type="expression" dxfId="184" priority="200">
      <formula>ISBLANK($N$32)</formula>
    </cfRule>
  </conditionalFormatting>
  <conditionalFormatting sqref="M33">
    <cfRule type="expression" dxfId="183" priority="199">
      <formula>ISBLANK($N$33)</formula>
    </cfRule>
  </conditionalFormatting>
  <conditionalFormatting sqref="M34">
    <cfRule type="expression" dxfId="182" priority="198">
      <formula>ISBLANK($N$34)</formula>
    </cfRule>
  </conditionalFormatting>
  <conditionalFormatting sqref="M35">
    <cfRule type="expression" dxfId="181" priority="197">
      <formula>ISBLANK($N$35)</formula>
    </cfRule>
  </conditionalFormatting>
  <conditionalFormatting sqref="M36">
    <cfRule type="expression" dxfId="180" priority="196">
      <formula>ISBLANK($N$36)</formula>
    </cfRule>
  </conditionalFormatting>
  <conditionalFormatting sqref="C22:N22">
    <cfRule type="notContainsBlanks" dxfId="179" priority="173">
      <formula>LEN(TRIM(C22))&gt;0</formula>
    </cfRule>
    <cfRule type="expression" dxfId="178" priority="174">
      <formula>IF(ISBLANK($C$22)*ISBLANK($G$22)*ISBLANK($H$22)*ISBLANK($I$22)*ISBLANK($J$22)*ISBLANK($K$22)*ISBLANK($M$22)*ISBLANK($N$22),"",COUNTBLANK($C$22))</formula>
    </cfRule>
    <cfRule type="expression" dxfId="177" priority="175">
      <formula>IF(ISBLANK($C$22)*ISBLANK($G$22)*ISBLANK($H$22)*ISBLANK($I$22)*ISBLANK($J$22)*ISBLANK($K$22)*ISBLANK($M$22)*ISBLANK($N$22),"",COUNTBLANK($M22:$N22))</formula>
    </cfRule>
    <cfRule type="expression" dxfId="176" priority="180">
      <formula>IF(ISBLANK($C$22)*ISBLANK($G$22)*ISBLANK($H$22)*ISBLANK($I$22)*ISBLANK($J$22)*ISBLANK($K$22)*ISBLANK($M$22)*ISBLANK($N$22),"",COUNTBLANK($G22:$K22))</formula>
    </cfRule>
  </conditionalFormatting>
  <conditionalFormatting sqref="C23:N23">
    <cfRule type="notContainsBlanks" dxfId="175" priority="176">
      <formula>LEN(TRIM(C23))&gt;0</formula>
    </cfRule>
    <cfRule type="expression" dxfId="174" priority="177">
      <formula>IF(ISBLANK($C$23)*ISBLANK($G$23)*ISBLANK($H$23)*ISBLANK($I$23)*ISBLANK($J$23)*ISBLANK($K$23)*ISBLANK($M$23)*ISBLANK($N$23),"",COUNTBLANK($C$23))</formula>
    </cfRule>
    <cfRule type="expression" dxfId="173" priority="178">
      <formula>IF(ISBLANK($C$23)*ISBLANK($G$23)*ISBLANK($H$23)*ISBLANK($I$23)*ISBLANK($J$23)*ISBLANK($K$23)*ISBLANK($M$23)*ISBLANK($N$23),"",COUNTBLANK($M23:$N23))</formula>
    </cfRule>
    <cfRule type="expression" dxfId="172" priority="179">
      <formula>IF(ISBLANK($C$23)*ISBLANK($G$23)*ISBLANK($H$23)*ISBLANK($I$23)*ISBLANK($J$23)*ISBLANK($K$23)*ISBLANK($M$23)*ISBLANK($N$23),"",COUNTBLANK($G23:$K23))</formula>
    </cfRule>
  </conditionalFormatting>
  <conditionalFormatting sqref="C24:N24">
    <cfRule type="notContainsBlanks" dxfId="171" priority="169">
      <formula>LEN(TRIM(C24))&gt;0</formula>
    </cfRule>
    <cfRule type="expression" dxfId="170" priority="170">
      <formula>IF(ISBLANK($C$24)*ISBLANK($G$24)*ISBLANK($H$24)*ISBLANK($I$24)*ISBLANK($J$24)*ISBLANK($K$24)*ISBLANK($M$24)*ISBLANK($N$24),"",COUNTBLANK($C$24))</formula>
    </cfRule>
    <cfRule type="expression" dxfId="169" priority="171">
      <formula>IF(ISBLANK($C$24)*ISBLANK($G$24)*ISBLANK($H$24)*ISBLANK($I$24)*ISBLANK($J$24)*ISBLANK($K$24)*ISBLANK($M$24)*ISBLANK($N$24),"",COUNTBLANK($M24:$N24))</formula>
    </cfRule>
    <cfRule type="expression" dxfId="168" priority="172">
      <formula>IF(ISBLANK($C$24)*ISBLANK($G$24)*ISBLANK($H$24)*ISBLANK($I$24)*ISBLANK($J$24)*ISBLANK($K$24)*ISBLANK($M$24)*ISBLANK($N$24),"",COUNTBLANK($G24:$K24))</formula>
    </cfRule>
  </conditionalFormatting>
  <conditionalFormatting sqref="C25:N25">
    <cfRule type="notContainsBlanks" dxfId="167" priority="165">
      <formula>LEN(TRIM(C25))&gt;0</formula>
    </cfRule>
    <cfRule type="expression" dxfId="166" priority="166">
      <formula>IF(ISBLANK($C$25)*ISBLANK($G$25)*ISBLANK($H$25)*ISBLANK($I$25)*ISBLANK($J$25)*ISBLANK($K$25)*ISBLANK($M$25)*ISBLANK($N$25),"",COUNTBLANK($C$25))</formula>
    </cfRule>
    <cfRule type="expression" dxfId="165" priority="167">
      <formula>IF(ISBLANK($C$25)*ISBLANK($G$25)*ISBLANK($H$25)*ISBLANK($I$25)*ISBLANK($J$25)*ISBLANK($K$25)*ISBLANK($M$25)*ISBLANK($N$25),"",COUNTBLANK($M25:$N25))</formula>
    </cfRule>
    <cfRule type="expression" dxfId="164" priority="168">
      <formula>IF(ISBLANK($C$25)*ISBLANK($G$25)*ISBLANK($H$25)*ISBLANK($I$25)*ISBLANK($J$25)*ISBLANK($K$25)*ISBLANK($M$25)*ISBLANK($N$25),"",COUNTBLANK($G25:$K25))</formula>
    </cfRule>
  </conditionalFormatting>
  <conditionalFormatting sqref="C26:N26">
    <cfRule type="notContainsBlanks" dxfId="163" priority="161">
      <formula>LEN(TRIM(C26))&gt;0</formula>
    </cfRule>
    <cfRule type="expression" dxfId="162" priority="162">
      <formula>IF(ISBLANK($C$26)*ISBLANK($G$26)*ISBLANK($H$26)*ISBLANK($I$26)*ISBLANK($J$26)*ISBLANK($K$26)*ISBLANK($M$26)*ISBLANK($N$26),"",COUNTBLANK($C$26))</formula>
    </cfRule>
    <cfRule type="expression" dxfId="161" priority="163">
      <formula>IF(ISBLANK($C$26)*ISBLANK($G$26)*ISBLANK($H$26)*ISBLANK($I$26)*ISBLANK($J$26)*ISBLANK($K$26)*ISBLANK($M$26)*ISBLANK($N$26),"",COUNTBLANK($M26:$N26))</formula>
    </cfRule>
    <cfRule type="expression" dxfId="160" priority="164">
      <formula>IF(ISBLANK($C$26)*ISBLANK($G$26)*ISBLANK($H$26)*ISBLANK($I$26)*ISBLANK($J$26)*ISBLANK($K$26)*ISBLANK($M$26)*ISBLANK($N$26),"",COUNTBLANK($G26:$K26))</formula>
    </cfRule>
  </conditionalFormatting>
  <conditionalFormatting sqref="C27:N27">
    <cfRule type="notContainsBlanks" dxfId="159" priority="157">
      <formula>LEN(TRIM(C27))&gt;0</formula>
    </cfRule>
    <cfRule type="expression" dxfId="158" priority="158">
      <formula>IF(ISBLANK($C$27)*ISBLANK($G$27)*ISBLANK($H$27)*ISBLANK($I$27)*ISBLANK($J$27)*ISBLANK($K$27)*ISBLANK($M$27)*ISBLANK($N$27),"",COUNTBLANK($C$27))</formula>
    </cfRule>
    <cfRule type="expression" dxfId="157" priority="159">
      <formula>IF(ISBLANK($C$27)*ISBLANK($G$27)*ISBLANK($H$27)*ISBLANK($I$27)*ISBLANK($J$27)*ISBLANK($K$27)*ISBLANK($M$27)*ISBLANK($N$27),"",COUNTBLANK($M27:$N27))</formula>
    </cfRule>
    <cfRule type="expression" dxfId="156" priority="160">
      <formula>IF(ISBLANK($C$27)*ISBLANK($G$27)*ISBLANK($H$27)*ISBLANK($I$27)*ISBLANK($J$27)*ISBLANK($K$27)*ISBLANK($M$27)*ISBLANK($N$27),"",COUNTBLANK($G27:$K27))</formula>
    </cfRule>
  </conditionalFormatting>
  <conditionalFormatting sqref="C28:N28">
    <cfRule type="notContainsBlanks" dxfId="155" priority="153">
      <formula>LEN(TRIM(C28))&gt;0</formula>
    </cfRule>
    <cfRule type="expression" dxfId="154" priority="154">
      <formula>IF(ISBLANK($C$28)*ISBLANK($G$28)*ISBLANK($H$28)*ISBLANK($I$28)*ISBLANK($J$28)*ISBLANK($K$28)*ISBLANK($M$28)*ISBLANK($N$28),"",COUNTBLANK($C$28))</formula>
    </cfRule>
    <cfRule type="expression" dxfId="153" priority="155">
      <formula>IF(ISBLANK($C$28)*ISBLANK($G$28)*ISBLANK($H$28)*ISBLANK($I$28)*ISBLANK($J$28)*ISBLANK($K$28)*ISBLANK($M$28)*ISBLANK($N$28),"",COUNTBLANK($M28:$N28))</formula>
    </cfRule>
    <cfRule type="expression" dxfId="152" priority="156">
      <formula>IF(ISBLANK($C$28)*ISBLANK($G$28)*ISBLANK($H$28)*ISBLANK($I$28)*ISBLANK($J$28)*ISBLANK($K$28)*ISBLANK($M$28)*ISBLANK($N$28),"",COUNTBLANK($G28:$K28))</formula>
    </cfRule>
  </conditionalFormatting>
  <conditionalFormatting sqref="M29:N29">
    <cfRule type="expression" dxfId="151" priority="145">
      <formula>$N$28=0</formula>
    </cfRule>
    <cfRule type="expression" dxfId="150" priority="152">
      <formula>AND($H$23="Partie", $K$23&lt;&gt;"Kit/Set")</formula>
    </cfRule>
  </conditionalFormatting>
  <conditionalFormatting sqref="M29:N29">
    <cfRule type="expression" dxfId="149" priority="150">
      <formula>($M$28/$N$28)&gt;7874</formula>
    </cfRule>
    <cfRule type="expression" dxfId="148" priority="151">
      <formula>($M$28/$N$28)&lt;1.2</formula>
    </cfRule>
  </conditionalFormatting>
  <conditionalFormatting sqref="M29:N29">
    <cfRule type="expression" dxfId="147" priority="149">
      <formula>AND($H$23="Partie", $K$23&lt;&gt;"Kit/Set")</formula>
    </cfRule>
  </conditionalFormatting>
  <conditionalFormatting sqref="M29:N29">
    <cfRule type="expression" dxfId="146" priority="147">
      <formula>($M$28/$N$28)&gt;7874</formula>
    </cfRule>
    <cfRule type="expression" dxfId="145" priority="148">
      <formula>($M$28/$N$28)&lt;1.2</formula>
    </cfRule>
  </conditionalFormatting>
  <conditionalFormatting sqref="M29">
    <cfRule type="expression" dxfId="144" priority="146">
      <formula>ISBLANK($N$28)</formula>
    </cfRule>
  </conditionalFormatting>
  <conditionalFormatting sqref="C29:N29">
    <cfRule type="notContainsBlanks" dxfId="143" priority="141">
      <formula>LEN(TRIM(C29))&gt;0</formula>
    </cfRule>
    <cfRule type="expression" dxfId="142" priority="142">
      <formula>IF(ISBLANK($C$29)*ISBLANK($G$29)*ISBLANK($H$29)*ISBLANK($I$29)*ISBLANK($J$29)*ISBLANK($K$29)*ISBLANK($M$29)*ISBLANK($N$29),"",COUNTBLANK($C$29))</formula>
    </cfRule>
    <cfRule type="expression" dxfId="141" priority="143">
      <formula>IF(ISBLANK($C$29)*ISBLANK($G$29)*ISBLANK($H$29)*ISBLANK($I$29)*ISBLANK($J$29)*ISBLANK($K$29)*ISBLANK($M$29)*ISBLANK($N$29),"",COUNTBLANK($M29:$N29))</formula>
    </cfRule>
    <cfRule type="expression" dxfId="140" priority="144">
      <formula>IF(ISBLANK($C$29)*ISBLANK($G$29)*ISBLANK($H$29)*ISBLANK($I$29)*ISBLANK($J$29)*ISBLANK($K$29)*ISBLANK($M$29)*ISBLANK($N$29),"",COUNTBLANK($G29:$K29))</formula>
    </cfRule>
  </conditionalFormatting>
  <conditionalFormatting sqref="M30:N30">
    <cfRule type="expression" dxfId="139" priority="133">
      <formula>$N$29=0</formula>
    </cfRule>
    <cfRule type="expression" dxfId="138" priority="140">
      <formula>AND($H$23="Partie", $K$23&lt;&gt;"Kit/Set")</formula>
    </cfRule>
  </conditionalFormatting>
  <conditionalFormatting sqref="M30:N30">
    <cfRule type="expression" dxfId="137" priority="138">
      <formula>($M$29/$N$29)&gt;7874</formula>
    </cfRule>
    <cfRule type="expression" dxfId="136" priority="139">
      <formula>($M$29/$N$29)&lt;1.2</formula>
    </cfRule>
  </conditionalFormatting>
  <conditionalFormatting sqref="M30:N30">
    <cfRule type="expression" dxfId="135" priority="137">
      <formula>AND($H$23="Partie", $K$23&lt;&gt;"Kit/Set")</formula>
    </cfRule>
  </conditionalFormatting>
  <conditionalFormatting sqref="M30:N30">
    <cfRule type="expression" dxfId="134" priority="135">
      <formula>($M$29/$N$29)&gt;7874</formula>
    </cfRule>
    <cfRule type="expression" dxfId="133" priority="136">
      <formula>($M$29/$N$29)&lt;1.2</formula>
    </cfRule>
  </conditionalFormatting>
  <conditionalFormatting sqref="M30">
    <cfRule type="expression" dxfId="132" priority="134">
      <formula>ISBLANK($N$29)</formula>
    </cfRule>
  </conditionalFormatting>
  <conditionalFormatting sqref="M30:N30">
    <cfRule type="expression" dxfId="131" priority="125">
      <formula>$N$28=0</formula>
    </cfRule>
    <cfRule type="expression" dxfId="130" priority="132">
      <formula>AND($H$23="Partie", $K$23&lt;&gt;"Kit/Set")</formula>
    </cfRule>
  </conditionalFormatting>
  <conditionalFormatting sqref="M30:N30">
    <cfRule type="expression" dxfId="129" priority="130">
      <formula>($M$28/$N$28)&gt;7874</formula>
    </cfRule>
    <cfRule type="expression" dxfId="128" priority="131">
      <formula>($M$28/$N$28)&lt;1.2</formula>
    </cfRule>
  </conditionalFormatting>
  <conditionalFormatting sqref="M30:N30">
    <cfRule type="expression" dxfId="127" priority="129">
      <formula>AND($H$23="Partie", $K$23&lt;&gt;"Kit/Set")</formula>
    </cfRule>
  </conditionalFormatting>
  <conditionalFormatting sqref="M30:N30">
    <cfRule type="expression" dxfId="126" priority="127">
      <formula>($M$28/$N$28)&gt;7874</formula>
    </cfRule>
    <cfRule type="expression" dxfId="125" priority="128">
      <formula>($M$28/$N$28)&lt;1.2</formula>
    </cfRule>
  </conditionalFormatting>
  <conditionalFormatting sqref="M30">
    <cfRule type="expression" dxfId="124" priority="126">
      <formula>ISBLANK($N$28)</formula>
    </cfRule>
  </conditionalFormatting>
  <conditionalFormatting sqref="C30:N30">
    <cfRule type="notContainsBlanks" dxfId="123" priority="121">
      <formula>LEN(TRIM(C30))&gt;0</formula>
    </cfRule>
    <cfRule type="expression" dxfId="122" priority="122">
      <formula>IF(ISBLANK($C$30)*ISBLANK($G$30)*ISBLANK($H$30)*ISBLANK($I$30)*ISBLANK($J$30)*ISBLANK($K$30)*ISBLANK($M$30)*ISBLANK($N$30),"",COUNTBLANK($C$30))</formula>
    </cfRule>
    <cfRule type="expression" dxfId="121" priority="123">
      <formula>IF(ISBLANK($C$30)*ISBLANK($G$30)*ISBLANK($H$30)*ISBLANK($I$30)*ISBLANK($J$30)*ISBLANK($K$30)*ISBLANK($M$30)*ISBLANK($N$30),"",COUNTBLANK($M30:$N30))</formula>
    </cfRule>
    <cfRule type="expression" dxfId="120" priority="124">
      <formula>IF(ISBLANK($C$30)*ISBLANK($G$30)*ISBLANK($H$30)*ISBLANK($I$30)*ISBLANK($J$30)*ISBLANK($K$30)*ISBLANK($M$30)*ISBLANK($N$30),"",COUNTBLANK($G30:$K30))</formula>
    </cfRule>
  </conditionalFormatting>
  <conditionalFormatting sqref="M31:N31">
    <cfRule type="expression" dxfId="119" priority="113">
      <formula>$N$29=0</formula>
    </cfRule>
    <cfRule type="expression" dxfId="118" priority="120">
      <formula>AND($H$23="Partie", $K$23&lt;&gt;"Kit/Set")</formula>
    </cfRule>
  </conditionalFormatting>
  <conditionalFormatting sqref="M31:N31">
    <cfRule type="expression" dxfId="117" priority="118">
      <formula>($M$29/$N$29)&gt;7874</formula>
    </cfRule>
    <cfRule type="expression" dxfId="116" priority="119">
      <formula>($M$29/$N$29)&lt;1.2</formula>
    </cfRule>
  </conditionalFormatting>
  <conditionalFormatting sqref="M31:N31">
    <cfRule type="expression" dxfId="115" priority="117">
      <formula>AND($H$23="Partie", $K$23&lt;&gt;"Kit/Set")</formula>
    </cfRule>
  </conditionalFormatting>
  <conditionalFormatting sqref="M31:N31">
    <cfRule type="expression" dxfId="114" priority="115">
      <formula>($M$29/$N$29)&gt;7874</formula>
    </cfRule>
    <cfRule type="expression" dxfId="113" priority="116">
      <formula>($M$29/$N$29)&lt;1.2</formula>
    </cfRule>
  </conditionalFormatting>
  <conditionalFormatting sqref="M31">
    <cfRule type="expression" dxfId="112" priority="114">
      <formula>ISBLANK($N$29)</formula>
    </cfRule>
  </conditionalFormatting>
  <conditionalFormatting sqref="M31:N31">
    <cfRule type="expression" dxfId="111" priority="105">
      <formula>$N$28=0</formula>
    </cfRule>
    <cfRule type="expression" dxfId="110" priority="112">
      <formula>AND($H$23="Partie", $K$23&lt;&gt;"Kit/Set")</formula>
    </cfRule>
  </conditionalFormatting>
  <conditionalFormatting sqref="M31:N31">
    <cfRule type="expression" dxfId="109" priority="110">
      <formula>($M$28/$N$28)&gt;7874</formula>
    </cfRule>
    <cfRule type="expression" dxfId="108" priority="111">
      <formula>($M$28/$N$28)&lt;1.2</formula>
    </cfRule>
  </conditionalFormatting>
  <conditionalFormatting sqref="M31:N31">
    <cfRule type="expression" dxfId="107" priority="109">
      <formula>AND($H$23="Partie", $K$23&lt;&gt;"Kit/Set")</formula>
    </cfRule>
  </conditionalFormatting>
  <conditionalFormatting sqref="M31:N31">
    <cfRule type="expression" dxfId="106" priority="107">
      <formula>($M$28/$N$28)&gt;7874</formula>
    </cfRule>
    <cfRule type="expression" dxfId="105" priority="108">
      <formula>($M$28/$N$28)&lt;1.2</formula>
    </cfRule>
  </conditionalFormatting>
  <conditionalFormatting sqref="M31">
    <cfRule type="expression" dxfId="104" priority="106">
      <formula>ISBLANK($N$28)</formula>
    </cfRule>
  </conditionalFormatting>
  <conditionalFormatting sqref="C31:N31">
    <cfRule type="notContainsBlanks" dxfId="103" priority="101">
      <formula>LEN(TRIM(C31))&gt;0</formula>
    </cfRule>
    <cfRule type="expression" dxfId="102" priority="102">
      <formula>IF(ISBLANK($C$31)*ISBLANK($G$31)*ISBLANK($H$31)*ISBLANK($I$31)*ISBLANK($J$31)*ISBLANK($K$31)*ISBLANK($M$31)*ISBLANK($N$31),"",COUNTBLANK($C$31))</formula>
    </cfRule>
    <cfRule type="expression" dxfId="101" priority="103">
      <formula>IF(ISBLANK($C$31)*ISBLANK($G$31)*ISBLANK($H$31)*ISBLANK($I$31)*ISBLANK($J$31)*ISBLANK($K$31)*ISBLANK($M$31)*ISBLANK($N$31),"",COUNTBLANK($M31:$N31))</formula>
    </cfRule>
    <cfRule type="expression" dxfId="100" priority="104">
      <formula>IF(ISBLANK($C$31)*ISBLANK($G$31)*ISBLANK($H$31)*ISBLANK($I$31)*ISBLANK($J$31)*ISBLANK($K$31)*ISBLANK($M$31)*ISBLANK($N$31),"",COUNTBLANK($G31:$K31))</formula>
    </cfRule>
  </conditionalFormatting>
  <conditionalFormatting sqref="M32:N32">
    <cfRule type="expression" dxfId="99" priority="93">
      <formula>$N$29=0</formula>
    </cfRule>
    <cfRule type="expression" dxfId="98" priority="100">
      <formula>AND($H$23="Partie", $K$23&lt;&gt;"Kit/Set")</formula>
    </cfRule>
  </conditionalFormatting>
  <conditionalFormatting sqref="M32:N32">
    <cfRule type="expression" dxfId="97" priority="98">
      <formula>($M$29/$N$29)&gt;7874</formula>
    </cfRule>
    <cfRule type="expression" dxfId="96" priority="99">
      <formula>($M$29/$N$29)&lt;1.2</formula>
    </cfRule>
  </conditionalFormatting>
  <conditionalFormatting sqref="M32:N32">
    <cfRule type="expression" dxfId="95" priority="97">
      <formula>AND($H$23="Partie", $K$23&lt;&gt;"Kit/Set")</formula>
    </cfRule>
  </conditionalFormatting>
  <conditionalFormatting sqref="M32:N32">
    <cfRule type="expression" dxfId="94" priority="95">
      <formula>($M$29/$N$29)&gt;7874</formula>
    </cfRule>
    <cfRule type="expression" dxfId="93" priority="96">
      <formula>($M$29/$N$29)&lt;1.2</formula>
    </cfRule>
  </conditionalFormatting>
  <conditionalFormatting sqref="M32">
    <cfRule type="expression" dxfId="92" priority="94">
      <formula>ISBLANK($N$29)</formula>
    </cfRule>
  </conditionalFormatting>
  <conditionalFormatting sqref="M32:N32">
    <cfRule type="expression" dxfId="91" priority="85">
      <formula>$N$28=0</formula>
    </cfRule>
    <cfRule type="expression" dxfId="90" priority="92">
      <formula>AND($H$23="Partie", $K$23&lt;&gt;"Kit/Set")</formula>
    </cfRule>
  </conditionalFormatting>
  <conditionalFormatting sqref="M32:N32">
    <cfRule type="expression" dxfId="89" priority="90">
      <formula>($M$28/$N$28)&gt;7874</formula>
    </cfRule>
    <cfRule type="expression" dxfId="88" priority="91">
      <formula>($M$28/$N$28)&lt;1.2</formula>
    </cfRule>
  </conditionalFormatting>
  <conditionalFormatting sqref="M32:N32">
    <cfRule type="expression" dxfId="87" priority="89">
      <formula>AND($H$23="Partie", $K$23&lt;&gt;"Kit/Set")</formula>
    </cfRule>
  </conditionalFormatting>
  <conditionalFormatting sqref="M32:N32">
    <cfRule type="expression" dxfId="86" priority="87">
      <formula>($M$28/$N$28)&gt;7874</formula>
    </cfRule>
    <cfRule type="expression" dxfId="85" priority="88">
      <formula>($M$28/$N$28)&lt;1.2</formula>
    </cfRule>
  </conditionalFormatting>
  <conditionalFormatting sqref="M32">
    <cfRule type="expression" dxfId="84" priority="86">
      <formula>ISBLANK($N$28)</formula>
    </cfRule>
  </conditionalFormatting>
  <conditionalFormatting sqref="C32:N32">
    <cfRule type="notContainsBlanks" dxfId="83" priority="81">
      <formula>LEN(TRIM(C32))&gt;0</formula>
    </cfRule>
    <cfRule type="expression" dxfId="82" priority="82">
      <formula>IF(ISBLANK($C$32)*ISBLANK($G$32)*ISBLANK($H$32)*ISBLANK($I$32)*ISBLANK($J$32)*ISBLANK($K$32)*ISBLANK($M$32)*ISBLANK($N$32),"",COUNTBLANK($C$32))</formula>
    </cfRule>
    <cfRule type="expression" dxfId="81" priority="83">
      <formula>IF(ISBLANK($C$32)*ISBLANK($G$32)*ISBLANK($H$32)*ISBLANK($I$32)*ISBLANK($J$32)*ISBLANK($K$32)*ISBLANK($M$32)*ISBLANK($N$32),"",COUNTBLANK($M32:$N32))</formula>
    </cfRule>
    <cfRule type="expression" dxfId="80" priority="84">
      <formula>IF(ISBLANK($C$32)*ISBLANK($G$32)*ISBLANK($H$32)*ISBLANK($I$32)*ISBLANK($J$32)*ISBLANK($K$32)*ISBLANK($M$32)*ISBLANK($N$32),"",COUNTBLANK($G32:$K32))</formula>
    </cfRule>
  </conditionalFormatting>
  <conditionalFormatting sqref="M33:N33">
    <cfRule type="expression" dxfId="79" priority="73">
      <formula>$N$29=0</formula>
    </cfRule>
    <cfRule type="expression" dxfId="78" priority="80">
      <formula>AND($H$23="Partie", $K$23&lt;&gt;"Kit/Set")</formula>
    </cfRule>
  </conditionalFormatting>
  <conditionalFormatting sqref="M33:N33">
    <cfRule type="expression" dxfId="77" priority="78">
      <formula>($M$29/$N$29)&gt;7874</formula>
    </cfRule>
    <cfRule type="expression" dxfId="76" priority="79">
      <formula>($M$29/$N$29)&lt;1.2</formula>
    </cfRule>
  </conditionalFormatting>
  <conditionalFormatting sqref="M33:N33">
    <cfRule type="expression" dxfId="75" priority="77">
      <formula>AND($H$23="Partie", $K$23&lt;&gt;"Kit/Set")</formula>
    </cfRule>
  </conditionalFormatting>
  <conditionalFormatting sqref="M33:N33">
    <cfRule type="expression" dxfId="74" priority="75">
      <formula>($M$29/$N$29)&gt;7874</formula>
    </cfRule>
    <cfRule type="expression" dxfId="73" priority="76">
      <formula>($M$29/$N$29)&lt;1.2</formula>
    </cfRule>
  </conditionalFormatting>
  <conditionalFormatting sqref="M33">
    <cfRule type="expression" dxfId="72" priority="74">
      <formula>ISBLANK($N$29)</formula>
    </cfRule>
  </conditionalFormatting>
  <conditionalFormatting sqref="M33:N33">
    <cfRule type="expression" dxfId="71" priority="65">
      <formula>$N$28=0</formula>
    </cfRule>
    <cfRule type="expression" dxfId="70" priority="72">
      <formula>AND($H$23="Partie", $K$23&lt;&gt;"Kit/Set")</formula>
    </cfRule>
  </conditionalFormatting>
  <conditionalFormatting sqref="M33:N33">
    <cfRule type="expression" dxfId="69" priority="70">
      <formula>($M$28/$N$28)&gt;7874</formula>
    </cfRule>
    <cfRule type="expression" dxfId="68" priority="71">
      <formula>($M$28/$N$28)&lt;1.2</formula>
    </cfRule>
  </conditionalFormatting>
  <conditionalFormatting sqref="M33:N33">
    <cfRule type="expression" dxfId="67" priority="69">
      <formula>AND($H$23="Partie", $K$23&lt;&gt;"Kit/Set")</formula>
    </cfRule>
  </conditionalFormatting>
  <conditionalFormatting sqref="M33:N33">
    <cfRule type="expression" dxfId="66" priority="67">
      <formula>($M$28/$N$28)&gt;7874</formula>
    </cfRule>
    <cfRule type="expression" dxfId="65" priority="68">
      <formula>($M$28/$N$28)&lt;1.2</formula>
    </cfRule>
  </conditionalFormatting>
  <conditionalFormatting sqref="M33">
    <cfRule type="expression" dxfId="64" priority="66">
      <formula>ISBLANK($N$28)</formula>
    </cfRule>
  </conditionalFormatting>
  <conditionalFormatting sqref="C33:N33">
    <cfRule type="notContainsBlanks" dxfId="63" priority="61">
      <formula>LEN(TRIM(C33))&gt;0</formula>
    </cfRule>
    <cfRule type="expression" dxfId="62" priority="62">
      <formula>IF(ISBLANK($C$33)*ISBLANK($G$33)*ISBLANK($H$33)*ISBLANK($I$33)*ISBLANK($J$33)*ISBLANK($K$33)*ISBLANK($M$33)*ISBLANK($N$33),"",COUNTBLANK($C$33))</formula>
    </cfRule>
    <cfRule type="expression" dxfId="61" priority="63">
      <formula>IF(ISBLANK($C$33)*ISBLANK($G$33)*ISBLANK($H$33)*ISBLANK($I$33)*ISBLANK($J$33)*ISBLANK($K$33)*ISBLANK($M$33)*ISBLANK($N$33),"",COUNTBLANK($M33:$N33))</formula>
    </cfRule>
    <cfRule type="expression" dxfId="60" priority="64">
      <formula>IF(ISBLANK($C$33)*ISBLANK($G$33)*ISBLANK($H$33)*ISBLANK($I$33)*ISBLANK($J$33)*ISBLANK($K$33)*ISBLANK($M$33)*ISBLANK($N$33),"",COUNTBLANK($G33:$K33))</formula>
    </cfRule>
  </conditionalFormatting>
  <conditionalFormatting sqref="M34:N34">
    <cfRule type="expression" dxfId="59" priority="53">
      <formula>$N$29=0</formula>
    </cfRule>
    <cfRule type="expression" dxfId="58" priority="60">
      <formula>AND($H$23="Partie", $K$23&lt;&gt;"Kit/Set")</formula>
    </cfRule>
  </conditionalFormatting>
  <conditionalFormatting sqref="M34:N34">
    <cfRule type="expression" dxfId="57" priority="58">
      <formula>($M$29/$N$29)&gt;7874</formula>
    </cfRule>
    <cfRule type="expression" dxfId="56" priority="59">
      <formula>($M$29/$N$29)&lt;1.2</formula>
    </cfRule>
  </conditionalFormatting>
  <conditionalFormatting sqref="M34:N34">
    <cfRule type="expression" dxfId="55" priority="57">
      <formula>AND($H$23="Partie", $K$23&lt;&gt;"Kit/Set")</formula>
    </cfRule>
  </conditionalFormatting>
  <conditionalFormatting sqref="M34:N34">
    <cfRule type="expression" dxfId="54" priority="55">
      <formula>($M$29/$N$29)&gt;7874</formula>
    </cfRule>
    <cfRule type="expression" dxfId="53" priority="56">
      <formula>($M$29/$N$29)&lt;1.2</formula>
    </cfRule>
  </conditionalFormatting>
  <conditionalFormatting sqref="M34">
    <cfRule type="expression" dxfId="52" priority="54">
      <formula>ISBLANK($N$29)</formula>
    </cfRule>
  </conditionalFormatting>
  <conditionalFormatting sqref="M34:N34">
    <cfRule type="expression" dxfId="51" priority="45">
      <formula>$N$28=0</formula>
    </cfRule>
    <cfRule type="expression" dxfId="50" priority="52">
      <formula>AND($H$23="Partie", $K$23&lt;&gt;"Kit/Set")</formula>
    </cfRule>
  </conditionalFormatting>
  <conditionalFormatting sqref="M34:N34">
    <cfRule type="expression" dxfId="49" priority="50">
      <formula>($M$28/$N$28)&gt;7874</formula>
    </cfRule>
    <cfRule type="expression" dxfId="48" priority="51">
      <formula>($M$28/$N$28)&lt;1.2</formula>
    </cfRule>
  </conditionalFormatting>
  <conditionalFormatting sqref="M34:N34">
    <cfRule type="expression" dxfId="47" priority="49">
      <formula>AND($H$23="Partie", $K$23&lt;&gt;"Kit/Set")</formula>
    </cfRule>
  </conditionalFormatting>
  <conditionalFormatting sqref="M34:N34">
    <cfRule type="expression" dxfId="46" priority="47">
      <formula>($M$28/$N$28)&gt;7874</formula>
    </cfRule>
    <cfRule type="expression" dxfId="45" priority="48">
      <formula>($M$28/$N$28)&lt;1.2</formula>
    </cfRule>
  </conditionalFormatting>
  <conditionalFormatting sqref="M34">
    <cfRule type="expression" dxfId="44" priority="46">
      <formula>ISBLANK($N$28)</formula>
    </cfRule>
  </conditionalFormatting>
  <conditionalFormatting sqref="C34:N34">
    <cfRule type="notContainsBlanks" dxfId="43" priority="41">
      <formula>LEN(TRIM(C34))&gt;0</formula>
    </cfRule>
    <cfRule type="expression" dxfId="42" priority="42">
      <formula>IF(ISBLANK($C$34)*ISBLANK($G$34)*ISBLANK($H$34)*ISBLANK($I$34)*ISBLANK($J$34)*ISBLANK($K$34)*ISBLANK($M$34)*ISBLANK($N$34),"",COUNTBLANK($C$34))</formula>
    </cfRule>
    <cfRule type="expression" dxfId="41" priority="43">
      <formula>IF(ISBLANK($C$34)*ISBLANK($G$34)*ISBLANK($H$34)*ISBLANK($I$34)*ISBLANK($J$34)*ISBLANK($K$34)*ISBLANK($M$34)*ISBLANK($N$34),"",COUNTBLANK($M34:$N34))</formula>
    </cfRule>
    <cfRule type="expression" dxfId="40" priority="44">
      <formula>IF(ISBLANK($C$34)*ISBLANK($G$34)*ISBLANK($H$34)*ISBLANK($I$34)*ISBLANK($J$34)*ISBLANK($K$34)*ISBLANK($M$34)*ISBLANK($N$34),"",COUNTBLANK($G34:$K34))</formula>
    </cfRule>
  </conditionalFormatting>
  <conditionalFormatting sqref="M35:N35">
    <cfRule type="expression" dxfId="39" priority="33">
      <formula>$N$29=0</formula>
    </cfRule>
    <cfRule type="expression" dxfId="38" priority="40">
      <formula>AND($H$23="Partie", $K$23&lt;&gt;"Kit/Set")</formula>
    </cfRule>
  </conditionalFormatting>
  <conditionalFormatting sqref="M35:N35">
    <cfRule type="expression" dxfId="37" priority="38">
      <formula>($M$29/$N$29)&gt;7874</formula>
    </cfRule>
    <cfRule type="expression" dxfId="36" priority="39">
      <formula>($M$29/$N$29)&lt;1.2</formula>
    </cfRule>
  </conditionalFormatting>
  <conditionalFormatting sqref="M35:N35">
    <cfRule type="expression" dxfId="35" priority="37">
      <formula>AND($H$23="Partie", $K$23&lt;&gt;"Kit/Set")</formula>
    </cfRule>
  </conditionalFormatting>
  <conditionalFormatting sqref="M35:N35">
    <cfRule type="expression" dxfId="34" priority="35">
      <formula>($M$29/$N$29)&gt;7874</formula>
    </cfRule>
    <cfRule type="expression" dxfId="33" priority="36">
      <formula>($M$29/$N$29)&lt;1.2</formula>
    </cfRule>
  </conditionalFormatting>
  <conditionalFormatting sqref="M35">
    <cfRule type="expression" dxfId="32" priority="34">
      <formula>ISBLANK($N$29)</formula>
    </cfRule>
  </conditionalFormatting>
  <conditionalFormatting sqref="M35:N35">
    <cfRule type="expression" dxfId="31" priority="25">
      <formula>$N$28=0</formula>
    </cfRule>
    <cfRule type="expression" dxfId="30" priority="32">
      <formula>AND($H$23="Partie", $K$23&lt;&gt;"Kit/Set")</formula>
    </cfRule>
  </conditionalFormatting>
  <conditionalFormatting sqref="M35:N35">
    <cfRule type="expression" dxfId="29" priority="30">
      <formula>($M$28/$N$28)&gt;7874</formula>
    </cfRule>
    <cfRule type="expression" dxfId="28" priority="31">
      <formula>($M$28/$N$28)&lt;1.2</formula>
    </cfRule>
  </conditionalFormatting>
  <conditionalFormatting sqref="M35:N35">
    <cfRule type="expression" dxfId="27" priority="29">
      <formula>AND($H$23="Partie", $K$23&lt;&gt;"Kit/Set")</formula>
    </cfRule>
  </conditionalFormatting>
  <conditionalFormatting sqref="M35:N35">
    <cfRule type="expression" dxfId="26" priority="27">
      <formula>($M$28/$N$28)&gt;7874</formula>
    </cfRule>
    <cfRule type="expression" dxfId="25" priority="28">
      <formula>($M$28/$N$28)&lt;1.2</formula>
    </cfRule>
  </conditionalFormatting>
  <conditionalFormatting sqref="M35">
    <cfRule type="expression" dxfId="24" priority="26">
      <formula>ISBLANK($N$28)</formula>
    </cfRule>
  </conditionalFormatting>
  <conditionalFormatting sqref="C35:N35">
    <cfRule type="notContainsBlanks" dxfId="23" priority="21">
      <formula>LEN(TRIM(C35))&gt;0</formula>
    </cfRule>
    <cfRule type="expression" dxfId="22" priority="22">
      <formula>IF(ISBLANK($C$35)*ISBLANK($G$35)*ISBLANK($H$35)*ISBLANK($I$35)*ISBLANK($J$35)*ISBLANK($K$35)*ISBLANK($M$35)*ISBLANK($N$35),"",COUNTBLANK($C$35))</formula>
    </cfRule>
    <cfRule type="expression" dxfId="21" priority="23">
      <formula>IF(ISBLANK($C$35)*ISBLANK($G$35)*ISBLANK($H$35)*ISBLANK($I$35)*ISBLANK($J$35)*ISBLANK($K$35)*ISBLANK($M$35)*ISBLANK($N$35),"",COUNTBLANK($M35:$N35))</formula>
    </cfRule>
    <cfRule type="expression" dxfId="20" priority="24">
      <formula>IF(ISBLANK($C$35)*ISBLANK($G$35)*ISBLANK($H$35)*ISBLANK($I$35)*ISBLANK($J$35)*ISBLANK($K$35)*ISBLANK($M$35)*ISBLANK($N$35),"",COUNTBLANK($G35:$K35))</formula>
    </cfRule>
  </conditionalFormatting>
  <conditionalFormatting sqref="M36:N36">
    <cfRule type="expression" dxfId="19" priority="13">
      <formula>$N$29=0</formula>
    </cfRule>
    <cfRule type="expression" dxfId="18" priority="20">
      <formula>AND($H$23="Partie", $K$23&lt;&gt;"Kit/Set")</formula>
    </cfRule>
  </conditionalFormatting>
  <conditionalFormatting sqref="M36:N36">
    <cfRule type="expression" dxfId="17" priority="18">
      <formula>($M$29/$N$29)&gt;7874</formula>
    </cfRule>
    <cfRule type="expression" dxfId="16" priority="19">
      <formula>($M$29/$N$29)&lt;1.2</formula>
    </cfRule>
  </conditionalFormatting>
  <conditionalFormatting sqref="M36:N36">
    <cfRule type="expression" dxfId="15" priority="17">
      <formula>AND($H$23="Partie", $K$23&lt;&gt;"Kit/Set")</formula>
    </cfRule>
  </conditionalFormatting>
  <conditionalFormatting sqref="M36:N36">
    <cfRule type="expression" dxfId="14" priority="15">
      <formula>($M$29/$N$29)&gt;7874</formula>
    </cfRule>
    <cfRule type="expression" dxfId="13" priority="16">
      <formula>($M$29/$N$29)&lt;1.2</formula>
    </cfRule>
  </conditionalFormatting>
  <conditionalFormatting sqref="M36">
    <cfRule type="expression" dxfId="12" priority="14">
      <formula>ISBLANK($N$29)</formula>
    </cfRule>
  </conditionalFormatting>
  <conditionalFormatting sqref="M36:N36">
    <cfRule type="expression" dxfId="11" priority="5">
      <formula>$N$28=0</formula>
    </cfRule>
    <cfRule type="expression" dxfId="10" priority="12">
      <formula>AND($H$23="Partie", $K$23&lt;&gt;"Kit/Set")</formula>
    </cfRule>
  </conditionalFormatting>
  <conditionalFormatting sqref="M36:N36">
    <cfRule type="expression" dxfId="9" priority="10">
      <formula>($M$28/$N$28)&gt;7874</formula>
    </cfRule>
    <cfRule type="expression" dxfId="8" priority="11">
      <formula>($M$28/$N$28)&lt;1.2</formula>
    </cfRule>
  </conditionalFormatting>
  <conditionalFormatting sqref="M36:N36">
    <cfRule type="expression" dxfId="7" priority="9">
      <formula>AND($H$23="Partie", $K$23&lt;&gt;"Kit/Set")</formula>
    </cfRule>
  </conditionalFormatting>
  <conditionalFormatting sqref="M36:N36">
    <cfRule type="expression" dxfId="6" priority="7">
      <formula>($M$28/$N$28)&gt;7874</formula>
    </cfRule>
    <cfRule type="expression" dxfId="5" priority="8">
      <formula>($M$28/$N$28)&lt;1.2</formula>
    </cfRule>
  </conditionalFormatting>
  <conditionalFormatting sqref="M36">
    <cfRule type="expression" dxfId="4" priority="6">
      <formula>ISBLANK($N$28)</formula>
    </cfRule>
  </conditionalFormatting>
  <conditionalFormatting sqref="C36:N36">
    <cfRule type="notContainsBlanks" dxfId="3" priority="1">
      <formula>LEN(TRIM(C36))&gt;0</formula>
    </cfRule>
    <cfRule type="expression" dxfId="2" priority="2">
      <formula>IF(ISBLANK($C$36)*ISBLANK($G$36)*ISBLANK($H$36)*ISBLANK($I$36)*ISBLANK($J$36)*ISBLANK($K$36)*ISBLANK($M$36)*ISBLANK($N$36),"",COUNTBLANK($C$36))</formula>
    </cfRule>
    <cfRule type="expression" dxfId="1" priority="3">
      <formula>IF(ISBLANK($C$36)*ISBLANK($G$36)*ISBLANK($H$36)*ISBLANK($I$36)*ISBLANK($J$36)*ISBLANK($K$36)*ISBLANK($M$36)*ISBLANK($N$36),"",COUNTBLANK($M36:$N36))</formula>
    </cfRule>
    <cfRule type="expression" dxfId="0" priority="4">
      <formula>IF(ISBLANK($C$36)*ISBLANK($G$36)*ISBLANK($H$36)*ISBLANK($I$36)*ISBLANK($J$36)*ISBLANK($K$36)*ISBLANK($M$36)*ISBLANK($N$36),"",COUNTBLANK($G36:$K36))</formula>
    </cfRule>
  </conditionalFormatting>
  <dataValidations xWindow="1502" yWindow="726" count="39">
    <dataValidation allowBlank="1" showInputMessage="1" showErrorMessage="1" prompt="Indicates version number, formatted as follows vXX.YY_x000a_XX = RITA version_x000a_YY = SRF version" sqref="A1" xr:uid="{00000000-0002-0000-0000-000015000000}"/>
    <dataValidation type="date" operator="greaterThan" allowBlank="1" showInputMessage="1" showErrorMessage="1" error="Veuillez vérifier que la date est saisie correctement." prompt="Moment à partir duquel l'expéditeur aura toutes les marchandises prêtes à être transportées (JJ/MM/AAAA)." sqref="I3" xr:uid="{00000000-0002-0000-0000-000016000000}">
      <formula1>36526</formula1>
    </dataValidation>
    <dataValidation type="list" operator="greaterThanOrEqual" showInputMessage="1" error="ONLY POSITIVE NUMBERS; DECIMALS VALUES MUST BE INDICATED USING &quot; . &quot; NOT &quot; , &quot;" prompt="Les articles sont des marchandises dangereuses (chimiques, biologiques, inflammables, toxiques, toxiques) et nécessitent une manipulation spéciale. Ajoutez des détails dans la zone de commentaires ci-dessous." sqref="P22:P36" xr:uid="{23691FC3-A3A2-4B7D-AD1D-C6FCF9C76D03}">
      <formula1>"Oui, Non"</formula1>
    </dataValidation>
    <dataValidation type="list" operator="greaterThanOrEqual" showInputMessage="1" showErrorMessage="1" error="ONLY POSITIVE NUMBERS; DECIMALS VALUES MUST BE INDICATED USING &quot; . &quot; NOT &quot; , &quot;" prompt="La plage de température de l'article. Pour aucune exigence de température, sélectionnez &quot;Aucune exigence&quot;. Pour les gammes spécialisées, ajoutez des détails dans la zone de commentaires ci-dessous." sqref="T22:T36" xr:uid="{AA87B739-DD10-4AD5-84E1-C04E6015837F}">
      <formula1>"Aucune exigence, 2° to 8°C, 8° to 15°C, 15° to 25°C, Au-dessous -15°C"</formula1>
    </dataValidation>
    <dataValidation operator="greaterThanOrEqual" allowBlank="1" showInputMessage="1" error="ONLY POSITIVE NUMBERS; DECIMALS VALUES MUST BE INDICATED USING &quot; . &quot; NOT &quot; , &quot;" prompt="Le numéro de lot/lot d'articles en caractères alphanumériques." sqref="V22:V36" xr:uid="{9AB8386F-B13D-420D-ABAB-4FC2D564957C}"/>
    <dataValidation type="list" operator="greaterThanOrEqual" showInputMessage="1" showErrorMessage="1" error="ONLY POSITIVE NUMBERS; DECIMALS VALUES MUST BE INDICATED USING &quot; . &quot; NOT &quot; , &quot;" prompt="Tout article fragile ou ayant des exigences spéciales de manipulation / stockage pour éviter tout dommage. Ajoutez des détails dans la zone de commentaires ci-dessous." sqref="S22:S36" xr:uid="{B0622290-32E3-4FC2-999D-C5C300E5411D}">
      <formula1>"Oui, Non"</formula1>
    </dataValidation>
    <dataValidation type="list" operator="greaterThanOrEqual" showInputMessage="1" showErrorMessage="1" error="ONLY POSITIVE NUMBERS; DECIMALS VALUES MUST BE INDICATED USING &quot; . &quot; NOT &quot; , &quot;" prompt="Articles réglementés considérés comme contrôlés par les autorités locales ou nationales et nécessitant un stockage ou une manipulation spéciale conformément aux lois locales ou nationales. Ajoutez des détails dans la zone de commentaires ci-dessous." sqref="R22:R36" xr:uid="{9821A0F7-7FA7-4526-A64A-35A6068308B0}">
      <formula1>"Oui, Non"</formula1>
    </dataValidation>
    <dataValidation type="whole" operator="lessThan" allowBlank="1" showInputMessage="1" showErrorMessage="1" error="Les numéros d'identification UN ne peuvent pas comporter plus de quatre chiffres (NNNN)" prompt="Spécifiez le numéro à quatre chiffres (NNNN) UN ID de marchandises dangereuses (DG)." sqref="Q22:Q36" xr:uid="{E3CF8368-623E-4AC7-B872-CDD0AA8F2CE8}">
      <formula1>9999</formula1>
    </dataValidation>
    <dataValidation type="date" operator="greaterThan" allowBlank="1" showInputMessage="1" showErrorMessage="1" errorTitle="Erreur de date d'expiration" error="La date d'expiration doit être postérieure à la date actuelle." prompt="Date de péremption de tout article (médical ou non médical) si elle est connue ou contenue sur l'emballage (JJ/MM/AAAA)." sqref="U22:U36" xr:uid="{47FF1283-4D30-463A-B12D-CCEDC062CA3B}">
      <formula1>1/1/2000</formula1>
    </dataValidation>
    <dataValidation allowBlank="1" showInputMessage="1" showErrorMessage="1" prompt="Lieu où le prestataire de service devra récupérer les marchandises auprès de l'expéditeur." sqref="I7" xr:uid="{B2BBA0EE-67C4-4A97-A364-F46783E2D036}"/>
    <dataValidation allowBlank="1" showInputMessage="1" showErrorMessage="1" prompt="Lieu où le prestataire de service devra récupérer les marchandises auprès de l'expéditeur._x000a_" sqref="I6 I8" xr:uid="{66770DAB-919E-40D1-8E4B-D8B85D3F6488}"/>
    <dataValidation allowBlank="1" showInputMessage="1" showErrorMessage="1" prompt="Lieu où l'expéditeur mettra à disposition ses marchandises au prestataire de service pour qu'elles soient transportées." sqref="I5" xr:uid="{36403570-A4F4-429D-8F69-42951B134908}"/>
    <dataValidation type="date" operator="greaterThanOrEqual" allowBlank="1" showInputMessage="1" showErrorMessage="1" error="Veuillez vérifier que la date est saisie correctement." prompt="Date à laquelle l'expéditeur aura préparé les marchandises afin qu'elles puissent être entreposées dans les locaux du prestataire de service (JJ/MM/AAAA). " sqref="I16" xr:uid="{AB6BFC64-D537-4A53-BA0B-FA2CBE4946DD}">
      <formula1>36526</formula1>
    </dataValidation>
    <dataValidation type="date" operator="greaterThanOrEqual" allowBlank="1" showInputMessage="1" showErrorMessage="1" error="La date &quot;Jusqu'à&quot; doit être postérieure à la date &quot;A partir du&quot;." prompt="Date à laquelle le destinataire des marchandises aura récupéré l'ensemble des marchandises entreposées dans les locaux du prestataire de service (JJ/MM/AAAA). _x000a_" sqref="I17" xr:uid="{55644F59-0E64-4032-85E0-20EDB0AE1EDC}">
      <formula1>I16</formula1>
    </dataValidation>
    <dataValidation allowBlank="1" showInputMessage="1" showErrorMessage="1" prompt="Lieu où les marchandises listées seront entreposées. " sqref="I15" xr:uid="{D286B475-FE76-4B19-886E-AC8EB3B6A7C7}"/>
    <dataValidation allowBlank="1" showInputMessage="1" showErrorMessage="1" prompt="Lieu où le prestataire de service devra remettre les marchandises au destinataire._x000a_" sqref="I11" xr:uid="{FFCEF771-280E-420F-A5CB-1C13A5750C13}"/>
    <dataValidation allowBlank="1" showInputMessage="1" showErrorMessage="1" prompt="Lieu où le prestataire de service devra remettre les marchandises au destinataire." sqref="I12:I13" xr:uid="{958447AC-A913-487C-A0DB-B6216C7C16E8}"/>
    <dataValidation allowBlank="1" showInputMessage="1" showErrorMessage="1" prompt="Lieu où le prestataire de service remettra au destinataire les marchandises transportées." sqref="I10" xr:uid="{7BD67DB4-F078-4F3F-AD45-F758B911B3DB}"/>
    <dataValidation allowBlank="1" showInputMessage="1" showErrorMessage="1" prompt="Le nom de la personne qui soumet la présente demande._x000a_ " sqref="R15:S15" xr:uid="{0DA09DD6-84B9-4AC3-8256-BAB5AF66F9C5}"/>
    <dataValidation allowBlank="1" showInputMessage="1" showErrorMessage="1" prompt="Le poste occupé par la personne qui soumet la présente demande." sqref="R16:S16" xr:uid="{ACA0C108-34CC-4522-A734-A037A749EA5C}"/>
    <dataValidation type="date" operator="greaterThanOrEqual" allowBlank="1" showInputMessage="1" showErrorMessage="1" error="Veuillez vérifier que la date est saisie correctement." prompt="La date à laquelle la demande a été remplie (JJ/MM/AAAA). _x000a_" sqref="R17:S17" xr:uid="{FAE60F38-ED77-49D5-8606-06151767F56B}">
      <formula1>36526</formula1>
    </dataValidation>
    <dataValidation allowBlank="1" showInputMessage="1" showErrorMessage="1" prompt="Quelconque numéro de référence interne de l'expéditeur, qui lui permettra de suivre l'acheminement de ses marchandises (par exmple: numéro de bon de commande, numéro de bon de livraison ou de tout autre document de transport)" sqref="N7" xr:uid="{611118BA-9C20-4158-B2FA-B5277BA9BB15}"/>
    <dataValidation allowBlank="1" showInputMessage="1" showErrorMessage="1" prompt="Coordonnées de la personne (au sein de l'organisation expéditrice) en charge de remettre les marchandises au prestataire de service.  " sqref="N4:N6" xr:uid="{D9EC84B8-74B3-486B-8F22-6DADD779E3FC}"/>
    <dataValidation allowBlank="1" showInputMessage="1" showErrorMessage="1" prompt="Nom de l'organisation à qui appartiennent les marchandises au moment où celles-ci sont remises au prestataire de service. _x000a_" sqref="N3" xr:uid="{42AB4498-40D0-4B0E-B31A-4CFDE384CA4C}"/>
    <dataValidation allowBlank="1" showInputMessage="1" showErrorMessage="1" prompt="Coordonnées de la personne (au sein de l'organisation destinatrice) en charge de recevoir les marchandises à leur destination finale. " sqref="N10" xr:uid="{CA83DCF2-29BD-416F-ADEE-0229EBD8D4BD}"/>
    <dataValidation allowBlank="1" showInputMessage="1" showErrorMessage="1" prompt="Coordonnées de la personne (au sein de l'organisation destinatrice) en charge de recevoir les marchandises à leur destination finale._x000a_" sqref="N11" xr:uid="{00FA81CF-DEDF-448C-9DEC-D1A73CA39E1B}"/>
    <dataValidation allowBlank="1" showInputMessage="1" showErrorMessage="1" prompt="Coordonnées de la personne (au sein de l'organisation destinatrice) en charge de recevoir les marchandises à leur destination finale." sqref="N12" xr:uid="{103BD9CB-32C0-4AC9-B030-22CF18524D4F}"/>
    <dataValidation allowBlank="1" showInputMessage="1" showErrorMessage="1" prompt="Nom de l'organisation à qui le prestataire de service remettra les marchandises une fois arivées à leur destination finale. _x000a_" sqref="N9" xr:uid="{0FB72688-EA42-4149-8154-4575439DD42D}"/>
    <dataValidation allowBlank="1" showInputMessage="1" showErrorMessage="1" prompt="Coordonnées de la personne représentant l'expéditeur qui sera en charge de remettre les marchandises au prestataire de service." sqref="N15:N17" xr:uid="{7F0DCF41-FA19-482E-BFC3-B3274C9AE21E}"/>
    <dataValidation allowBlank="1" showInputMessage="1" showErrorMessage="1" prompt="Nom de l'entreprise ou de la personne agisssant en tant que représentant de l'expéditeur des marchandises lorsque les marchandises sont remises au prestataire de service. " sqref="N14" xr:uid="{D1BFAF9A-B349-4D0D-973F-E7959BBFEB67}"/>
    <dataValidation type="whole" operator="greaterThanOrEqual" allowBlank="1" showInputMessage="1" showErrorMessage="1" error="ONLY POSITIVE WHOLE NUMBERS, NO DECIMALS OR NEGATIVE VALUES" prompt="Le nombre total d'unités correspondant aux marchandises inscrites dans cette ligne." sqref="G22:G36" xr:uid="{502BB44F-EE01-4B76-BD77-A788F7562A8D}">
      <formula1>0</formula1>
    </dataValidation>
    <dataValidation type="whole" operator="greaterThanOrEqual" allowBlank="1" showInputMessage="1" showErrorMessage="1" error="ONLY POSITIVE WHOLE NUMBERS, NO DECIMALS OR NEGATIVE VALUES" prompt="Le nombre total d'emballages qui regroupent la quantité totale de marchandises  comptabilisé dans la cellule &quot;Quantité - Unité consommateur&quot;." sqref="J22:J36" xr:uid="{0F243A82-7FA9-46D9-8F74-EDCE42E9903C}">
      <formula1>0</formula1>
    </dataValidation>
    <dataValidation allowBlank="1" showInputMessage="1" showErrorMessage="1" prompt="Dans la mesure du possible, l'information fournie ici doit correspondre à la même description que celle fournie sur les documents de l'expéditeur (bon de commande) et/ou du fournisseur (catalogue, facture)." sqref="I22:I36" xr:uid="{F47AA479-044D-4916-99AA-FBBCF4069802}"/>
    <dataValidation type="decimal" operator="greaterThanOrEqual" allowBlank="1" showInputMessage="1" showErrorMessage="1" error="ONLY POSITIVE NUMBERS; DECIMALS VALUES MUST BE INDICATED USING &quot; . &quot; NOT &quot; , &quot;" prompt="Le poids total des marchandises (exprimé en kilogrammes -kg) pour les marchandises inscrites dans cette ligne ( Poids Total = Poids unitaire * Quantité de marchandises). " sqref="M22:M36" xr:uid="{11437C29-5289-4358-A7CD-475F13C9D5F0}">
      <formula1>0</formula1>
    </dataValidation>
    <dataValidation type="decimal" operator="greaterThanOrEqual" allowBlank="1" showInputMessage="1" showErrorMessage="1" error="ONLY POSITIVE NUMBERS; DECIMALS VALUES MUST BE INDICATED USING &quot; . &quot; NOT &quot; , &quot;" prompt="Le volume total des marchandises (exprimé en mètre cube - m3) pour les marchandises inscrites dans cette ligne (Volume total = Longueur en mètre * Largeur en mètre * Hauteur en mètre). " sqref="N22:N36" xr:uid="{E0C99F3F-D812-4307-AB4F-72E0D2E50EFD}">
      <formula1>0</formula1>
    </dataValidation>
    <dataValidation type="decimal" operator="greaterThanOrEqual" allowBlank="1" showInputMessage="1" showErrorMessage="1" error="ONLY POSITIVE NUMBERS; DECIMALS VALUES MUST BE INDICATED USING &quot; . &quot; NOT &quot; , &quot;" prompt="La valeur totale du montant des marchandises exprimée en Dollars (USD) des marchandises inscrites dans cette ligne. " sqref="O22:O36" xr:uid="{6F6530A5-4B57-46DE-9CD6-50045B706263}">
      <formula1>0</formula1>
    </dataValidation>
    <dataValidation type="list" allowBlank="1" showInputMessage="1" showErrorMessage="1" sqref="C22:F36" xr:uid="{F69644BB-9884-4BE3-A3FA-C9C39715AF25}">
      <formula1>"Coord. &amp; Gestion de Camp, Relèvement précoce, Education, Sécurité alimentaire, Opérations, Programme, Santé, Logistique, Nutrition, Protection, Abri, Télécommunications, Eau hygiène et assainissement"</formula1>
    </dataValidation>
    <dataValidation type="list" allowBlank="1" showInputMessage="1" showErrorMessage="1" sqref="H22:H36" xr:uid="{DE7FD3FD-E1AA-4574-8FA2-F13E787BF41B}">
      <formula1>"Pièce, Litre, Paire, Partie, Vrac (kg)"</formula1>
    </dataValidation>
    <dataValidation type="list" allowBlank="1" showInputMessage="1" showErrorMessage="1" sqref="K22:L36" xr:uid="{9A0912AA-36F4-4BA6-949A-404F4FA3C7B7}">
      <formula1>"Bale/paquet, Baril/fût, Boîte/carton, Caisse, Kit/set, Rouleau, Sac/sachet, Aucun/vrac"</formula1>
    </dataValidation>
  </dataValidations>
  <hyperlinks>
    <hyperlink ref="R1" r:id="rId1" xr:uid="{749BECEF-54CB-45D4-AE68-14821889224D}"/>
    <hyperlink ref="P21" r:id="rId2" xr:uid="{760617E8-27DC-43A4-BAD3-A566BBD78DB6}"/>
    <hyperlink ref="Q21" r:id="rId3" xr:uid="{827339F4-3282-460C-89EC-D2BDBDDFA8EA}"/>
    <hyperlink ref="T6:V8" r:id="rId4" display="(ii) The service provider assumes no responsibility for any loss or damage to the goods carried. All carried goods are subject to quality assurance requirements of WFP and applicable rules and regulations." xr:uid="{90350268-4689-4C48-B206-10ACE32B9ECC}"/>
  </hyperlinks>
  <printOptions horizontalCentered="1" verticalCentered="1"/>
  <pageMargins left="0.25" right="0.25" top="0.25" bottom="0.25" header="0" footer="0"/>
  <pageSetup paperSize="9" scale="7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2cc140-f33a-4ad1-b528-9ae9ccdcd936" xsi:nil="true"/>
    <lcf76f155ced4ddcb4097134ff3c332f xmlns="91a1b552-16f9-448a-a131-c325d80e48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2FCC14B9BCDB4083E4FFB4634EB27C" ma:contentTypeVersion="17" ma:contentTypeDescription="Create a new document." ma:contentTypeScope="" ma:versionID="0c149c0aac91293c18d79789144f9fde">
  <xsd:schema xmlns:xsd="http://www.w3.org/2001/XMLSchema" xmlns:xs="http://www.w3.org/2001/XMLSchema" xmlns:p="http://schemas.microsoft.com/office/2006/metadata/properties" xmlns:ns2="91a1b552-16f9-448a-a131-c325d80e4859" xmlns:ns3="f32cc140-f33a-4ad1-b528-9ae9ccdcd936" targetNamespace="http://schemas.microsoft.com/office/2006/metadata/properties" ma:root="true" ma:fieldsID="87a18898936dc882999e651ce01e444e" ns2:_="" ns3:_="">
    <xsd:import namespace="91a1b552-16f9-448a-a131-c325d80e4859"/>
    <xsd:import namespace="f32cc140-f33a-4ad1-b528-9ae9ccdcd9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1b552-16f9-448a-a131-c325d80e4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2cc140-f33a-4ad1-b528-9ae9ccdcd9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071e7c-188f-4b2e-bec2-4f650d01e56f}" ma:internalName="TaxCatchAll" ma:showField="CatchAllData" ma:web="f32cc140-f33a-4ad1-b528-9ae9ccdcd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1F85E6-AB19-4620-BCE9-6D12D828026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1b552-16f9-448a-a131-c325d80e4859"/>
    <ds:schemaRef ds:uri="f32cc140-f33a-4ad1-b528-9ae9ccdcd936"/>
    <ds:schemaRef ds:uri="http://www.w3.org/XML/1998/namespace"/>
    <ds:schemaRef ds:uri="http://purl.org/dc/dcmitype/"/>
  </ds:schemaRefs>
</ds:datastoreItem>
</file>

<file path=customXml/itemProps2.xml><?xml version="1.0" encoding="utf-8"?>
<ds:datastoreItem xmlns:ds="http://schemas.openxmlformats.org/officeDocument/2006/customXml" ds:itemID="{12D6D097-4EBB-4463-9AAD-42342B46F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1b552-16f9-448a-a131-c325d80e4859"/>
    <ds:schemaRef ds:uri="f32cc140-f33a-4ad1-b528-9ae9ccdcd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467E02-FFB7-49F8-ACE9-2F51CC2A9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Demande De Service Logistique</vt:lpstr>
      <vt:lpstr>'Demande De Service Logistique'!Print_Area</vt:lpstr>
    </vt:vector>
  </TitlesOfParts>
  <Manager/>
  <Company>World Food Programme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susan.pokharel@wfp.org</dc:creator>
  <cp:keywords/>
  <dc:description/>
  <cp:lastModifiedBy>Jesus GUTIERREZOLIVOS</cp:lastModifiedBy>
  <cp:revision/>
  <cp:lastPrinted>2022-10-31T10:44:46Z</cp:lastPrinted>
  <dcterms:created xsi:type="dcterms:W3CDTF">2015-09-02T14:17:39Z</dcterms:created>
  <dcterms:modified xsi:type="dcterms:W3CDTF">2023-11-28T21:46:03Z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0x0101006E2FCC14B9BCDB4083E4FFB4634EB27C</vt:lpwstr>
  </property>
  <property fmtid="{D5CDD505-2E9C-101B-9397-08002B2CF9AE}" pid="3" name="MediaServiceImageTags">
    <vt:lpwstr/>
  </property>
</Properties>
</file>