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4.xml" ContentType="application/vnd.openxmlformats-officedocument.spreadsheetml.pivotTabl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Records2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1790" windowHeight="5685"/>
  </bookViews>
  <sheets>
    <sheet name="Base de Datos" sheetId="1" r:id="rId1"/>
    <sheet name="Cluster Summary" sheetId="2" r:id="rId2"/>
    <sheet name="Data" sheetId="4" r:id="rId3"/>
    <sheet name="INGC Summary" sheetId="7" r:id="rId4"/>
    <sheet name="adm3" sheetId="6" state="hidden" r:id="rId5"/>
    <sheet name="Hoja1" sheetId="5" state="hidden" r:id="rId6"/>
  </sheets>
  <externalReferences>
    <externalReference r:id="rId7"/>
    <externalReference r:id="rId8"/>
    <externalReference r:id="rId9"/>
  </externalReferences>
  <definedNames>
    <definedName name="_xlnm._FilterDatabase" localSheetId="4" hidden="1">'adm3'!$A$1:$J$412</definedName>
    <definedName name="_xlnm._FilterDatabase" localSheetId="0" hidden="1">'Base de Datos'!$A$4:$T$84</definedName>
    <definedName name="_xlnm._FilterDatabase" localSheetId="2" hidden="1">Data!$D$2:$E$130</definedName>
    <definedName name="A1_01">Data!$D$3:$D$17</definedName>
    <definedName name="A1_02">Data!$D$18:$D$28</definedName>
    <definedName name="A1_03">Data!$D$29:$D$40</definedName>
    <definedName name="A1_04">Data!$D$41:$D$49</definedName>
    <definedName name="A1_05">Data!$D$50:$D$57</definedName>
    <definedName name="A1_06">Data!$D$58:$D$75</definedName>
    <definedName name="A1_07">Data!$D$76:$D$90</definedName>
    <definedName name="A1_08">Data!$D$91:$D$102</definedName>
    <definedName name="A1_09">Data!$D$103:$D$114</definedName>
    <definedName name="A1_10">Data!$D$115:$D$130</definedName>
    <definedName name="A2_0101">Data!$G$3:$G$7</definedName>
    <definedName name="A2_0102">Data!$G$8:$G$11</definedName>
    <definedName name="A2_0103">Data!$G$12:$G$16</definedName>
    <definedName name="A2_0104">Data!$G$17:$G$22</definedName>
    <definedName name="A2_0105">Data!$G$23</definedName>
    <definedName name="A2_0106">Data!$G$24:$G$25</definedName>
    <definedName name="A2_0107">Data!$G$26:$G$28</definedName>
    <definedName name="A2_0108">Data!$G$29:$G$33</definedName>
    <definedName name="A2_0109">Data!$G$34:$G$38</definedName>
    <definedName name="A2_0110">Data!$G$39:$G$41</definedName>
    <definedName name="A2_0111">Data!$G$40:$G$47</definedName>
    <definedName name="A2_0112">Data!$G$48:$G$49</definedName>
    <definedName name="A2_0113">Data!$G$50:$G$53</definedName>
    <definedName name="A2_0114">Data!$G$54:$G$56</definedName>
    <definedName name="A2_0115">Data!$G$57:$G$58</definedName>
    <definedName name="A2_0201">Data!$G$59:$G$64</definedName>
    <definedName name="A2_0202">Data!$G$69:$G$74</definedName>
    <definedName name="A2_0203">Data!$G$75:$G$77</definedName>
    <definedName name="A2_0204">Data!$G$78:$G$79</definedName>
    <definedName name="A2_0205">Data!$G$65:$G$68</definedName>
    <definedName name="A2_0206">Data!$G$80:$G$83</definedName>
    <definedName name="A2_0207">Data!$G$84:$G$86</definedName>
    <definedName name="A2_0208">Data!$G$87:$G$93</definedName>
    <definedName name="A2_0209">Data!$G$94:$G$95</definedName>
    <definedName name="A2_0210">Data!$G$96:$G$98</definedName>
    <definedName name="A2_0211">Data!$G$99:$G$102</definedName>
    <definedName name="A2_0301">Data!$G$103:$G$104</definedName>
    <definedName name="A2_0302">Data!$G$105:$G$106</definedName>
    <definedName name="A2_0303">Data!$G$107:$G$109</definedName>
    <definedName name="A2_0304">Data!$G$110:$G$111</definedName>
    <definedName name="A2_0305">Data!$G$113:$G$115</definedName>
    <definedName name="A2_0306">Data!$G$113:$G$115</definedName>
    <definedName name="A2_0307">Data!$G$116:$G$118</definedName>
    <definedName name="A2_0308">Data!$G$119:$G$120</definedName>
    <definedName name="A2_0309">Data!$G$121:$G$122</definedName>
    <definedName name="A2_0310">Data!$G$123:$G$125</definedName>
    <definedName name="A2_0311">Data!$G$126:$G$127</definedName>
    <definedName name="A2_0312">Data!$G$128:$G$129</definedName>
    <definedName name="A2_0401">Data!$G$130:$G$132</definedName>
    <definedName name="A2_0402">Data!$G$133:$G$140</definedName>
    <definedName name="A2_0403">Data!$G$141:$G$145</definedName>
    <definedName name="A2_0404">Data!$G$110:$G$111</definedName>
    <definedName name="A2_0405">Data!$G$112</definedName>
    <definedName name="A2_0406">Data!$G$113:$G$115</definedName>
    <definedName name="A2_0407">Data!$G$116:$G$118</definedName>
    <definedName name="A2_0408">Data!$G$159:$G$162</definedName>
    <definedName name="A2_0409">Data!$G$163:$G$165</definedName>
    <definedName name="A2_0501">Data!$G$166:$G$167</definedName>
    <definedName name="A2_0502">Data!$G$168:$G$172</definedName>
    <definedName name="A2_0503">Data!$G$173:$G$178</definedName>
    <definedName name="A2_0504">Data!$G$180:$G$184</definedName>
    <definedName name="A2_0505">Data!$G$185:$G$186</definedName>
    <definedName name="A2_0506">Data!$G$187:$G$191</definedName>
    <definedName name="A2_0507">Data!$G$192:$G$195</definedName>
    <definedName name="A2_0508">Data!$G$196:$G$197</definedName>
    <definedName name="A2_0601">Data!$G$199:$G$201</definedName>
    <definedName name="A2_0602">Data!$G$202:$G$204</definedName>
    <definedName name="A2_0603">Data!$G$205:$G$206</definedName>
    <definedName name="A2_0604">Data!$G$207:$G$208</definedName>
    <definedName name="A2_0605">Data!$G$210:$G$213</definedName>
    <definedName name="A2_0606">Data!$G$214:$G$217</definedName>
    <definedName name="A2_0607">Data!$G$218:$G$220</definedName>
    <definedName name="A2_0608">Data!$G$221:$G$225</definedName>
    <definedName name="A2_0609">Data!$G$226:$G$229</definedName>
    <definedName name="A2_0610">Data!$G$230:$G$232</definedName>
    <definedName name="A2_0611">Data!$G$233:$G$237</definedName>
    <definedName name="A2_0612">Data!$G$238:$G$241</definedName>
    <definedName name="A2_0613">Data!$G$242:$G$244</definedName>
    <definedName name="A2_0614">Data!$G$245:$G$247</definedName>
    <definedName name="A2_0615">Data!$G$248:$G$250</definedName>
    <definedName name="A2_0616">Data!$G$251:$G$254</definedName>
    <definedName name="A2_0617">Data!$G$255:$G$259</definedName>
    <definedName name="A2_0618">Data!$G$260:$G$262</definedName>
    <definedName name="A2_0701">Data!$G$263:$G$265</definedName>
    <definedName name="A2_0702">Data!$G$266:$G$269</definedName>
    <definedName name="A2_0703">Data!$G$270:$G$273</definedName>
    <definedName name="A2_0704">Data!$G$276:$G$278</definedName>
    <definedName name="A2_0705">Data!$G$279</definedName>
    <definedName name="A2_0706">Data!$G$280:$G$282</definedName>
    <definedName name="A2_0707">Data!$G$274:$G$275</definedName>
    <definedName name="A2_0708">Data!$G$283:$G$284</definedName>
    <definedName name="A2_0709">Data!$G$285:$G$287</definedName>
    <definedName name="A2_0710">Data!$G$288:$G$289</definedName>
    <definedName name="A2_0711">Data!$G$290:$G$291</definedName>
    <definedName name="A2_0712">Data!$G$292:$G$293</definedName>
    <definedName name="A2_0713">Data!$G$294:$G$295</definedName>
    <definedName name="A2_0714">Data!$G$296:$G$297</definedName>
    <definedName name="A2_0715">Data!$G$298:$G$301</definedName>
    <definedName name="A2_0801">Data!$G$302:$G$304</definedName>
    <definedName name="A2_0802">Data!$G$305:$G$307</definedName>
    <definedName name="A2_0803">Data!$G$308:$G$310</definedName>
    <definedName name="A2_0804">Data!$G$311:$G$312</definedName>
    <definedName name="A2_0805">Data!$G$313:$G$315</definedName>
    <definedName name="A2_0806">Data!$G$316:$G$318</definedName>
    <definedName name="A2_0807">Data!$G$319:$G$320</definedName>
    <definedName name="A2_0808">Data!$G$322:$G$323</definedName>
    <definedName name="A2_0809">Data!$G$324:$G$326</definedName>
    <definedName name="A2_0810">Data!$G$327:$G$328</definedName>
    <definedName name="A2_0811">Data!$H$329:$H$330</definedName>
    <definedName name="A2_0812">Data!$G$331:$G$332</definedName>
    <definedName name="A2_0901">Data!$G$333:$G$334</definedName>
    <definedName name="A2_0902">Data!$G$335:$G$337</definedName>
    <definedName name="A2_0903">Data!$G$338:$G$341</definedName>
    <definedName name="A2_0904">Data!$G$342:$G$344</definedName>
    <definedName name="A2_0905">Data!$G$345:$G$346</definedName>
    <definedName name="A2_0906">Data!$G$347:$G$348</definedName>
    <definedName name="A2_0907">Data!$G$349:$G$351</definedName>
    <definedName name="A2_0908">Data!$G$352:$G$355</definedName>
    <definedName name="A2_0909">Data!$G$356:$G$358</definedName>
    <definedName name="A2_0910">Data!$G$359:$G$362</definedName>
    <definedName name="A2_0911">Data!$G$363:$G$364</definedName>
    <definedName name="A2_0912">Data!$G$365:$G$367</definedName>
    <definedName name="A2_1001">Data!$G$368:$G$369</definedName>
    <definedName name="A2_1002">Data!$G$370:$G$372</definedName>
    <definedName name="A2_1003">Data!$G$373:$G$374</definedName>
    <definedName name="A2_1004">Data!$G$375:$G$377</definedName>
    <definedName name="A2_1005">Data!$G$378:$G$380</definedName>
    <definedName name="A2_1006">Data!$G$381:$G$382</definedName>
    <definedName name="A2_1007">Data!$G$383:$G$386</definedName>
    <definedName name="A2_1008">Data!$G$387:$G$390</definedName>
    <definedName name="A2_1009">Data!$G$391:$G$394</definedName>
    <definedName name="A2_1010">Data!$G$395:$G$397</definedName>
    <definedName name="A2_1011">Data!$G$398:$G$399</definedName>
    <definedName name="A2_1012">Data!$G$402:$G$403</definedName>
    <definedName name="A2_1013">Data!$G$404:$G$405</definedName>
    <definedName name="A2_1014">Data!$G$406:$G$407</definedName>
    <definedName name="A2_1015">Data!$G$408:$G$410</definedName>
    <definedName name="A2_1016">Data!$G$411:$G$413</definedName>
    <definedName name="_xlnm.Print_Area" localSheetId="1">'Cluster Summary'!$A$1:$I$66</definedName>
    <definedName name="_xlnm.Database">'adm3'!$C$1:$J$412</definedName>
    <definedName name="CA2_0201">Data!$I$4:$I$9</definedName>
    <definedName name="CA2_0202">Data!$I$10:$I$14</definedName>
    <definedName name="CA2_0203">Data!$I$15:$I$16</definedName>
    <definedName name="CA2_0204">Data!$I$17:$I$27</definedName>
    <definedName name="CA2_0205">Data!$I$28:$I$31</definedName>
    <definedName name="CA2_0206">Data!$I$32:$I$33</definedName>
    <definedName name="CA2_0207">Data!$I$35:$I$36</definedName>
    <definedName name="CA2_0211">Data!$I$37:$J$37</definedName>
    <definedName name="Centro">Data!$Q$8:$Q$39</definedName>
    <definedName name="CentroCod" localSheetId="3">[1]Data!$Q$8:$R$39</definedName>
    <definedName name="CentroCod">Data!$Q$8:$R$39</definedName>
    <definedName name="Daodores" localSheetId="3">[1]Data!$N$2:$N$14</definedName>
    <definedName name="Daodores">Data!$N$2:$N$14</definedName>
    <definedName name="Database">'Base de Datos'!$A$4:$T$83</definedName>
    <definedName name="dd" localSheetId="3">[2]Data!$J$3:$J$14</definedName>
    <definedName name="dd">[3]Data!$J$3:$J$14</definedName>
    <definedName name="Distrito">Data!$D$3:$D$130</definedName>
    <definedName name="DistritoCod" localSheetId="3">[1]Data!$D$3:$E$130</definedName>
    <definedName name="DistritoCod">Data!$D$3:$E$130</definedName>
    <definedName name="Items">Data!$I$3:$I$19</definedName>
    <definedName name="pr" localSheetId="3">[2]Data!$A$3:$A$3</definedName>
    <definedName name="pr">[3]Data!$A$3:$A$3</definedName>
    <definedName name="Provinza" localSheetId="3">[1]Data!$A$3:$A$12</definedName>
    <definedName name="Provinza">Data!$A$3:$A$12</definedName>
    <definedName name="ProvinzaCod" localSheetId="3">[1]Data!$A$3:$B$12</definedName>
    <definedName name="ProvinzaCod">Data!$A$3:$B$12</definedName>
    <definedName name="Status">Data!$K$2:$K$5</definedName>
    <definedName name="SUBDISTRITO">Data!$G$3:$G$413</definedName>
    <definedName name="subdistritocod">Data!$G$3:$H$413</definedName>
  </definedNames>
  <calcPr calcId="125725"/>
  <pivotCaches>
    <pivotCache cacheId="0" r:id="rId10"/>
    <pivotCache cacheId="1" r:id="rId11"/>
    <pivotCache cacheId="34" r:id="rId12"/>
  </pivotCaches>
</workbook>
</file>

<file path=xl/calcChain.xml><?xml version="1.0" encoding="utf-8"?>
<calcChain xmlns="http://schemas.openxmlformats.org/spreadsheetml/2006/main">
  <c r="F54" i="1"/>
  <c r="H54"/>
  <c r="J54"/>
  <c r="H30"/>
  <c r="F30"/>
  <c r="J9"/>
  <c r="H9"/>
  <c r="F9"/>
  <c r="F8"/>
  <c r="F7"/>
  <c r="F5"/>
  <c r="H5"/>
  <c r="F6"/>
  <c r="H6"/>
  <c r="H7"/>
  <c r="H8"/>
  <c r="F10"/>
  <c r="H10"/>
  <c r="F11"/>
  <c r="H11"/>
  <c r="F12"/>
  <c r="H12"/>
  <c r="F13"/>
  <c r="H13"/>
  <c r="F14"/>
  <c r="H14"/>
  <c r="F15"/>
  <c r="H15"/>
  <c r="F16"/>
  <c r="H16"/>
  <c r="F17"/>
  <c r="H17"/>
  <c r="F18"/>
  <c r="H18"/>
  <c r="F19"/>
  <c r="H19"/>
  <c r="F20"/>
  <c r="H20"/>
  <c r="F21"/>
  <c r="H21"/>
  <c r="F22"/>
  <c r="H22"/>
  <c r="F23"/>
  <c r="H23"/>
  <c r="F24"/>
  <c r="H24"/>
  <c r="F25"/>
  <c r="H25"/>
  <c r="F26"/>
  <c r="H26"/>
  <c r="F27"/>
  <c r="H27"/>
  <c r="F28"/>
  <c r="H28"/>
  <c r="F29"/>
  <c r="H29"/>
  <c r="F31"/>
  <c r="H31"/>
  <c r="F44"/>
  <c r="H44"/>
  <c r="F45"/>
  <c r="H45"/>
  <c r="F46"/>
  <c r="H46"/>
  <c r="F47"/>
  <c r="H47"/>
  <c r="F48"/>
  <c r="H48"/>
  <c r="F49"/>
  <c r="H49"/>
  <c r="F50"/>
  <c r="H50"/>
  <c r="F51"/>
  <c r="H51"/>
  <c r="F52"/>
  <c r="H52"/>
  <c r="F53"/>
  <c r="H53"/>
  <c r="F55"/>
  <c r="H55"/>
  <c r="F56"/>
  <c r="H56"/>
  <c r="F57"/>
  <c r="H57"/>
  <c r="F58"/>
  <c r="H58"/>
  <c r="F59"/>
  <c r="H59"/>
  <c r="F60"/>
  <c r="H60"/>
  <c r="F61"/>
  <c r="H61"/>
  <c r="F62"/>
  <c r="H62"/>
  <c r="F63"/>
  <c r="H63"/>
  <c r="F64"/>
  <c r="H64"/>
  <c r="F65"/>
  <c r="H65"/>
  <c r="F66"/>
  <c r="H66"/>
  <c r="F67"/>
  <c r="H67"/>
  <c r="F68"/>
  <c r="H68"/>
  <c r="F69"/>
  <c r="H69"/>
  <c r="F70"/>
  <c r="H70"/>
  <c r="F71"/>
  <c r="H71"/>
  <c r="F72"/>
  <c r="H72"/>
  <c r="F73"/>
  <c r="H73"/>
  <c r="F74"/>
  <c r="H74"/>
  <c r="F75"/>
  <c r="H75"/>
  <c r="F76"/>
  <c r="H76"/>
  <c r="F77"/>
  <c r="H77"/>
  <c r="F78"/>
  <c r="H78"/>
  <c r="F79"/>
  <c r="H79"/>
  <c r="F80"/>
  <c r="H80"/>
  <c r="F81"/>
  <c r="H81"/>
  <c r="F82"/>
  <c r="H82"/>
  <c r="F83"/>
  <c r="H83"/>
  <c r="P131" i="6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8"/>
  <c r="P17"/>
  <c r="P16"/>
  <c r="P15"/>
  <c r="P14"/>
  <c r="P13"/>
  <c r="P12"/>
  <c r="P11"/>
  <c r="P10"/>
  <c r="P9"/>
  <c r="P8"/>
  <c r="P7"/>
  <c r="P6"/>
  <c r="P5"/>
  <c r="P4"/>
  <c r="B22" i="2"/>
  <c r="B21"/>
  <c r="C21" l="1"/>
  <c r="C22"/>
  <c r="J83" i="1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3"/>
  <c r="J52"/>
  <c r="J51"/>
  <c r="J50"/>
  <c r="J49"/>
  <c r="J48"/>
  <c r="J47"/>
  <c r="J46"/>
  <c r="J45"/>
  <c r="J44"/>
  <c r="J31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8"/>
  <c r="J7"/>
  <c r="J6"/>
  <c r="J5"/>
</calcChain>
</file>

<file path=xl/sharedStrings.xml><?xml version="1.0" encoding="utf-8"?>
<sst xmlns="http://schemas.openxmlformats.org/spreadsheetml/2006/main" count="4475" uniqueCount="1207">
  <si>
    <t>Guija</t>
  </si>
  <si>
    <t>Chibuto</t>
  </si>
  <si>
    <t>Bilene</t>
  </si>
  <si>
    <t>Chivonguene</t>
  </si>
  <si>
    <t>Mazivila</t>
  </si>
  <si>
    <t>Distrito</t>
  </si>
  <si>
    <t>Gaza</t>
  </si>
  <si>
    <t>Organization</t>
  </si>
  <si>
    <t>INGC</t>
  </si>
  <si>
    <t>CVM/IFRC</t>
  </si>
  <si>
    <t>CVM/SpRC</t>
  </si>
  <si>
    <t>CVM/GRC</t>
  </si>
  <si>
    <t>UNICEF</t>
  </si>
  <si>
    <t>WFP</t>
  </si>
  <si>
    <t>Visao Mundial</t>
  </si>
  <si>
    <t>Save the Children</t>
  </si>
  <si>
    <t>Outros Doadores</t>
  </si>
  <si>
    <t>Sammaritan Purse</t>
  </si>
  <si>
    <t>02</t>
  </si>
  <si>
    <t>0201</t>
  </si>
  <si>
    <t>0202</t>
  </si>
  <si>
    <t>0203</t>
  </si>
  <si>
    <t>0204</t>
  </si>
  <si>
    <t>0205</t>
  </si>
  <si>
    <t>0206</t>
  </si>
  <si>
    <t>0207</t>
  </si>
  <si>
    <t>020101</t>
  </si>
  <si>
    <t>020102</t>
  </si>
  <si>
    <t>020103</t>
  </si>
  <si>
    <t>020104</t>
  </si>
  <si>
    <t>020105</t>
  </si>
  <si>
    <t>020201</t>
  </si>
  <si>
    <t>020202</t>
  </si>
  <si>
    <t>020203</t>
  </si>
  <si>
    <t>020204</t>
  </si>
  <si>
    <t>020205</t>
  </si>
  <si>
    <t>020301</t>
  </si>
  <si>
    <t>020302</t>
  </si>
  <si>
    <t>020401</t>
  </si>
  <si>
    <t>020402</t>
  </si>
  <si>
    <t>020501</t>
  </si>
  <si>
    <t>020502</t>
  </si>
  <si>
    <t>020601</t>
  </si>
  <si>
    <t>020602</t>
  </si>
  <si>
    <t>020701</t>
  </si>
  <si>
    <t>Cod</t>
  </si>
  <si>
    <t>Provinza</t>
  </si>
  <si>
    <t>Cod2</t>
  </si>
  <si>
    <t>Cod3</t>
  </si>
  <si>
    <t>Centros</t>
  </si>
  <si>
    <t>CVM</t>
  </si>
  <si>
    <t>Shelter Cluster</t>
  </si>
  <si>
    <t>Data\Date</t>
  </si>
  <si>
    <t>Total general</t>
  </si>
  <si>
    <t>Provincia / Province</t>
  </si>
  <si>
    <t>Sector Abrigo</t>
  </si>
  <si>
    <t>020503</t>
  </si>
  <si>
    <t>020504</t>
  </si>
  <si>
    <t>Mandlakazi</t>
  </si>
  <si>
    <t>020702</t>
  </si>
  <si>
    <t>Organizaçao/Agencies</t>
  </si>
  <si>
    <t>Data</t>
  </si>
  <si>
    <t>Cod1</t>
  </si>
  <si>
    <t>ID_1</t>
  </si>
  <si>
    <t>NAME_1</t>
  </si>
  <si>
    <t>ID_2</t>
  </si>
  <si>
    <t>NAME_2</t>
  </si>
  <si>
    <t>ID_3</t>
  </si>
  <si>
    <t>NAME_3</t>
  </si>
  <si>
    <t>Cabo Delgado</t>
  </si>
  <si>
    <t>Ancuabe</t>
  </si>
  <si>
    <t>Chiure-Sede</t>
  </si>
  <si>
    <t>Metoro</t>
  </si>
  <si>
    <t>Meza</t>
  </si>
  <si>
    <t>Murrebue</t>
  </si>
  <si>
    <t>Balama</t>
  </si>
  <si>
    <t>Impiri</t>
  </si>
  <si>
    <t>Kwekwe</t>
  </si>
  <si>
    <t>Mavala</t>
  </si>
  <si>
    <t>Chi·re</t>
  </si>
  <si>
    <t>Chiure Velho</t>
  </si>
  <si>
    <t>Katapua</t>
  </si>
  <si>
    <t>Mazeze</t>
  </si>
  <si>
    <t>Namogelia</t>
  </si>
  <si>
    <t>Ocua</t>
  </si>
  <si>
    <t>Macomia</t>
  </si>
  <si>
    <t>Chai</t>
  </si>
  <si>
    <t>Macomia-Sede</t>
  </si>
  <si>
    <t>Mucojo</t>
  </si>
  <si>
    <t>Quirimba</t>
  </si>
  <si>
    <t>Quissanga</t>
  </si>
  <si>
    <t>Quiterajo</t>
  </si>
  <si>
    <t>Mecufi</t>
  </si>
  <si>
    <t>Meluco</t>
  </si>
  <si>
    <t>Muaguide</t>
  </si>
  <si>
    <t>Mocimboa da Praia</t>
  </si>
  <si>
    <t>Diaca</t>
  </si>
  <si>
    <t>Mbau</t>
  </si>
  <si>
    <t>Mocimboa Da Praia</t>
  </si>
  <si>
    <t>Montepuez</t>
  </si>
  <si>
    <t>Mirate</t>
  </si>
  <si>
    <t>Montepuez Cidade</t>
  </si>
  <si>
    <t>Montepuez Cidade (Sede)</t>
  </si>
  <si>
    <t>Nairoto</t>
  </si>
  <si>
    <t>Namanhumbir</t>
  </si>
  <si>
    <t>Mueda</t>
  </si>
  <si>
    <t>Chapa</t>
  </si>
  <si>
    <t>Imbuho</t>
  </si>
  <si>
    <t>Mueda-Sede</t>
  </si>
  <si>
    <t>Negomano</t>
  </si>
  <si>
    <t>N'Gapa</t>
  </si>
  <si>
    <t>Muidumbe</t>
  </si>
  <si>
    <t>Chitunda</t>
  </si>
  <si>
    <t>Miteda</t>
  </si>
  <si>
    <t>Namuno</t>
  </si>
  <si>
    <t>Hucula</t>
  </si>
  <si>
    <t>Luli</t>
  </si>
  <si>
    <t>Machoca</t>
  </si>
  <si>
    <t>Meloco</t>
  </si>
  <si>
    <t>Namuno-Sede</t>
  </si>
  <si>
    <t>Ncumpe</t>
  </si>
  <si>
    <t>Nangade</t>
  </si>
  <si>
    <t>Ntamba</t>
  </si>
  <si>
    <t>Palma</t>
  </si>
  <si>
    <t>Olumbe</t>
  </si>
  <si>
    <t>Pundanhar</t>
  </si>
  <si>
    <t>Quionga</t>
  </si>
  <si>
    <t>Pemba</t>
  </si>
  <si>
    <t>Metuge Sede</t>
  </si>
  <si>
    <t>Mieze</t>
  </si>
  <si>
    <t>Pemba Cidade</t>
  </si>
  <si>
    <t>Bilibiza</t>
  </si>
  <si>
    <t>Mahate</t>
  </si>
  <si>
    <t>Bilene Macia</t>
  </si>
  <si>
    <t>Chissano</t>
  </si>
  <si>
    <t>Macuane</t>
  </si>
  <si>
    <t>Messano</t>
  </si>
  <si>
    <t>Praia De Bilene</t>
  </si>
  <si>
    <t>Alto Changane</t>
  </si>
  <si>
    <t>Chaimite</t>
  </si>
  <si>
    <t>Changanine</t>
  </si>
  <si>
    <t>Godide</t>
  </si>
  <si>
    <t>Malehice</t>
  </si>
  <si>
    <t>Chicualacuala</t>
  </si>
  <si>
    <t>Chicualacuala (E.M. Sede)</t>
  </si>
  <si>
    <t>Mapai</t>
  </si>
  <si>
    <t>Pafuri</t>
  </si>
  <si>
    <t>Chigubo</t>
  </si>
  <si>
    <t>Ndindiza</t>
  </si>
  <si>
    <t>Ch¾kwÞ</t>
  </si>
  <si>
    <t>Cidade Chokwe</t>
  </si>
  <si>
    <t>Lionde</t>
  </si>
  <si>
    <t>Macarretane</t>
  </si>
  <si>
    <t>Xilembene</t>
  </si>
  <si>
    <t>Guijß</t>
  </si>
  <si>
    <t>Mubanguene</t>
  </si>
  <si>
    <t>Nalazi</t>
  </si>
  <si>
    <t>Vila De Canicado</t>
  </si>
  <si>
    <t>Mabalane</t>
  </si>
  <si>
    <t>Combomune</t>
  </si>
  <si>
    <t>Ntlavane</t>
  </si>
  <si>
    <t>Chalala</t>
  </si>
  <si>
    <t>Chibonzane</t>
  </si>
  <si>
    <t>Chidenguele</t>
  </si>
  <si>
    <t>Macuacua</t>
  </si>
  <si>
    <t>Mandlacaze</t>
  </si>
  <si>
    <t>Mazucane</t>
  </si>
  <si>
    <t>Nguzene</t>
  </si>
  <si>
    <t>Massangena</t>
  </si>
  <si>
    <t>Muvue</t>
  </si>
  <si>
    <t>Massingir</t>
  </si>
  <si>
    <t>Mavodze</t>
  </si>
  <si>
    <t>Zulo</t>
  </si>
  <si>
    <t>Xai-Xai</t>
  </si>
  <si>
    <t>Chicunbane</t>
  </si>
  <si>
    <t>Chongoene</t>
  </si>
  <si>
    <t>Cidade De Xai-Xai</t>
  </si>
  <si>
    <t>Zonguene</t>
  </si>
  <si>
    <t>Inhambane</t>
  </si>
  <si>
    <t>Funhalouro</t>
  </si>
  <si>
    <t>Tome</t>
  </si>
  <si>
    <t>Govuro</t>
  </si>
  <si>
    <t>Nova Mambone (Mambone Sede)</t>
  </si>
  <si>
    <t>Save</t>
  </si>
  <si>
    <t>Homoine</t>
  </si>
  <si>
    <t>Homoine - Sede</t>
  </si>
  <si>
    <t>Maxixe (Cidade)</t>
  </si>
  <si>
    <t>Pembe</t>
  </si>
  <si>
    <t>Inharrime</t>
  </si>
  <si>
    <t>Inharrime - Sede</t>
  </si>
  <si>
    <t>Mucumbi</t>
  </si>
  <si>
    <t>Inhassoro</t>
  </si>
  <si>
    <t>Jangamo</t>
  </si>
  <si>
    <t>Cumbana</t>
  </si>
  <si>
    <t>Inhambane (Cidade)</t>
  </si>
  <si>
    <t>Mabote</t>
  </si>
  <si>
    <t>Zimane</t>
  </si>
  <si>
    <t>Zinave</t>
  </si>
  <si>
    <t>Massinga</t>
  </si>
  <si>
    <t>Chicomo</t>
  </si>
  <si>
    <t>Morrumbene</t>
  </si>
  <si>
    <t>Mocoduene</t>
  </si>
  <si>
    <t>Panda</t>
  </si>
  <si>
    <t>Mawayela</t>
  </si>
  <si>
    <t>Urrene</t>
  </si>
  <si>
    <t>Vilanculos</t>
  </si>
  <si>
    <t>Mapinhane</t>
  </si>
  <si>
    <t>Vilankulo</t>
  </si>
  <si>
    <t>Zavala</t>
  </si>
  <si>
    <t>Quissico</t>
  </si>
  <si>
    <t>Zandamela</t>
  </si>
  <si>
    <t>Manica</t>
  </si>
  <si>
    <t>Barue</t>
  </si>
  <si>
    <t>Cantadica</t>
  </si>
  <si>
    <t>Choa</t>
  </si>
  <si>
    <t>Nhampassa</t>
  </si>
  <si>
    <t>Gondola</t>
  </si>
  <si>
    <t>Amatongas</t>
  </si>
  <si>
    <t>Cafumpe</t>
  </si>
  <si>
    <t>Inchope</t>
  </si>
  <si>
    <t>Macate</t>
  </si>
  <si>
    <t>Matsinho</t>
  </si>
  <si>
    <t>Matsinho 2</t>
  </si>
  <si>
    <t>Urbana 1 (Sede)</t>
  </si>
  <si>
    <t>Guro</t>
  </si>
  <si>
    <t>Dacata</t>
  </si>
  <si>
    <t>Guro Sede</t>
  </si>
  <si>
    <t>Mandie</t>
  </si>
  <si>
    <t>Mungari</t>
  </si>
  <si>
    <t>Nhamassonge</t>
  </si>
  <si>
    <t>Machaze</t>
  </si>
  <si>
    <t>Machaze (Chitobe Sede)</t>
  </si>
  <si>
    <t>Macossa</t>
  </si>
  <si>
    <t>Nguawala</t>
  </si>
  <si>
    <t>Nhamangua</t>
  </si>
  <si>
    <t>Machipanda</t>
  </si>
  <si>
    <t>Mavonde</t>
  </si>
  <si>
    <t>Messica</t>
  </si>
  <si>
    <t>Vanduzi</t>
  </si>
  <si>
    <t>Mossurize</t>
  </si>
  <si>
    <t>Chiurairue</t>
  </si>
  <si>
    <t>Espungabera</t>
  </si>
  <si>
    <t>Sussundenga</t>
  </si>
  <si>
    <t>Dombe</t>
  </si>
  <si>
    <t>Muhoa</t>
  </si>
  <si>
    <t>Rotanda</t>
  </si>
  <si>
    <t>Tambara</t>
  </si>
  <si>
    <t>Buzua</t>
  </si>
  <si>
    <t>Nhacafula</t>
  </si>
  <si>
    <t>Nhacolo</t>
  </si>
  <si>
    <t>Maputo</t>
  </si>
  <si>
    <t>Boane</t>
  </si>
  <si>
    <t>Matola Rio</t>
  </si>
  <si>
    <t>Magude</t>
  </si>
  <si>
    <t>Mahele</t>
  </si>
  <si>
    <t>Mapulanguene</t>
  </si>
  <si>
    <t>Motaze</t>
  </si>
  <si>
    <t>Panjane</t>
  </si>
  <si>
    <t>Manhiþa</t>
  </si>
  <si>
    <t>3 De Fevereiro</t>
  </si>
  <si>
    <t>Calanga</t>
  </si>
  <si>
    <t>Ilha Josina Machel</t>
  </si>
  <si>
    <t>Maluana</t>
  </si>
  <si>
    <t>Manhica - Sede</t>
  </si>
  <si>
    <t>Xinavane</t>
  </si>
  <si>
    <t>Cidade De Matola</t>
  </si>
  <si>
    <t>Maputo 1</t>
  </si>
  <si>
    <t>Maputo 2</t>
  </si>
  <si>
    <t>Maputo 3</t>
  </si>
  <si>
    <t>Maputo 4</t>
  </si>
  <si>
    <t>Maputo 5</t>
  </si>
  <si>
    <t>Marracuene</t>
  </si>
  <si>
    <t>Machubo</t>
  </si>
  <si>
    <t>MatutuÝne</t>
  </si>
  <si>
    <t>Catembe</t>
  </si>
  <si>
    <t>Catuane</t>
  </si>
  <si>
    <t>Machangulo</t>
  </si>
  <si>
    <t>Missevene (Bela Vista)</t>
  </si>
  <si>
    <t>Zitundo</t>
  </si>
  <si>
    <t>Moamba</t>
  </si>
  <si>
    <t>Pessene</t>
  </si>
  <si>
    <t>Ressano Garcia</t>
  </si>
  <si>
    <t>Sabie</t>
  </si>
  <si>
    <t>Namaacha</t>
  </si>
  <si>
    <t>Changalane</t>
  </si>
  <si>
    <t>Nampula</t>
  </si>
  <si>
    <t>Angoche</t>
  </si>
  <si>
    <t>Aube</t>
  </si>
  <si>
    <t>Boila - Nametoria</t>
  </si>
  <si>
    <t>Namaponda</t>
  </si>
  <si>
    <t>Erati</t>
  </si>
  <si>
    <t>Intete</t>
  </si>
  <si>
    <t>Nacaroa</t>
  </si>
  <si>
    <t>Saua-Saua</t>
  </si>
  <si>
    <t>Lalaua</t>
  </si>
  <si>
    <t>Meti</t>
  </si>
  <si>
    <t>Malema</t>
  </si>
  <si>
    <t>Chihulo</t>
  </si>
  <si>
    <t>Mutuali (Canhunha)</t>
  </si>
  <si>
    <t>Meconta</t>
  </si>
  <si>
    <t>7 De Abril</t>
  </si>
  <si>
    <t>Corrane</t>
  </si>
  <si>
    <t>Namialo</t>
  </si>
  <si>
    <t>Mecuburi</t>
  </si>
  <si>
    <t>Mihlana (Milhana)</t>
  </si>
  <si>
    <t>Muite</t>
  </si>
  <si>
    <t>Namina</t>
  </si>
  <si>
    <t>Memba</t>
  </si>
  <si>
    <t>Chipene</t>
  </si>
  <si>
    <t>Mazua</t>
  </si>
  <si>
    <t>Mogovolas</t>
  </si>
  <si>
    <t>Calipo</t>
  </si>
  <si>
    <t>Ilute (Luluti)</t>
  </si>
  <si>
    <t>Muatua</t>
  </si>
  <si>
    <t>Nametil - Sede</t>
  </si>
  <si>
    <t>Nanhupo</t>
  </si>
  <si>
    <t>Moma</t>
  </si>
  <si>
    <t>Chalaua</t>
  </si>
  <si>
    <t>Larde</t>
  </si>
  <si>
    <t>Macone - Sede (Moma Sede)</t>
  </si>
  <si>
    <t>Mucuali</t>
  </si>
  <si>
    <t>Monapo</t>
  </si>
  <si>
    <t>Itoculo</t>
  </si>
  <si>
    <t>Monapo - Sede</t>
  </si>
  <si>
    <t>Netia</t>
  </si>
  <si>
    <t>Mongincual</t>
  </si>
  <si>
    <t>Chunga (Liupo)</t>
  </si>
  <si>
    <t>Namige 2</t>
  </si>
  <si>
    <t>Namingue</t>
  </si>
  <si>
    <t>Quinga</t>
  </si>
  <si>
    <t>Quixaxe</t>
  </si>
  <si>
    <t>Mossuril</t>
  </si>
  <si>
    <t>Ilha De Mocambique (Cidade)</t>
  </si>
  <si>
    <t>Lunga</t>
  </si>
  <si>
    <t>Matibane</t>
  </si>
  <si>
    <t>Mossuril - Sede</t>
  </si>
  <si>
    <t>Muecate</t>
  </si>
  <si>
    <t>Imala</t>
  </si>
  <si>
    <t>Mucoluane (Muculuone)</t>
  </si>
  <si>
    <t>Murrupula</t>
  </si>
  <si>
    <t>Chinga</t>
  </si>
  <si>
    <t>Nehessine</t>
  </si>
  <si>
    <t>Nacala Velha</t>
  </si>
  <si>
    <t>Cidade De Nacala</t>
  </si>
  <si>
    <t>Covo</t>
  </si>
  <si>
    <t>Nacala-Velha</t>
  </si>
  <si>
    <t>Namapa</t>
  </si>
  <si>
    <t>Alua</t>
  </si>
  <si>
    <t>Lurio</t>
  </si>
  <si>
    <t>Namapa-Erati</t>
  </si>
  <si>
    <t>Namiroa</t>
  </si>
  <si>
    <t>Anchilo</t>
  </si>
  <si>
    <t>Cidade De Nampula</t>
  </si>
  <si>
    <t>Mutivaze</t>
  </si>
  <si>
    <t>Namaita</t>
  </si>
  <si>
    <t>Rapale</t>
  </si>
  <si>
    <t>Ribaue</t>
  </si>
  <si>
    <t>Iapala</t>
  </si>
  <si>
    <t>Kunle (Cunle)</t>
  </si>
  <si>
    <t>Nassa</t>
  </si>
  <si>
    <t>Cuamba</t>
  </si>
  <si>
    <t>Etatara</t>
  </si>
  <si>
    <t>Lurio 2</t>
  </si>
  <si>
    <t>Lago</t>
  </si>
  <si>
    <t>Cobue</t>
  </si>
  <si>
    <t>Lunho</t>
  </si>
  <si>
    <t>Maniamba</t>
  </si>
  <si>
    <t>Meluluca (Metangula Sede)</t>
  </si>
  <si>
    <t>Lichinga</t>
  </si>
  <si>
    <t>Chimbonila</t>
  </si>
  <si>
    <t>Cidade De Lichinga</t>
  </si>
  <si>
    <t>Lione</t>
  </si>
  <si>
    <t>Meponda</t>
  </si>
  <si>
    <t>Majune</t>
  </si>
  <si>
    <t>Majune (Malanga Sede)</t>
  </si>
  <si>
    <t>Muaquia</t>
  </si>
  <si>
    <t>Nairrubi</t>
  </si>
  <si>
    <t>Mandimba</t>
  </si>
  <si>
    <t>Mitande</t>
  </si>
  <si>
    <t>Marrupa</t>
  </si>
  <si>
    <t>Marangira</t>
  </si>
  <si>
    <t>Marrupa-Sede</t>
  </si>
  <si>
    <t>Nungo</t>
  </si>
  <si>
    <t>Ma·a</t>
  </si>
  <si>
    <t>Maiaca</t>
  </si>
  <si>
    <t>Maua</t>
  </si>
  <si>
    <t>Mavago</t>
  </si>
  <si>
    <t>Mavago-Sede</t>
  </si>
  <si>
    <t>M'Sawize</t>
  </si>
  <si>
    <t>Mecanhelas</t>
  </si>
  <si>
    <t>Chiuta</t>
  </si>
  <si>
    <t>Mandimba-Sede</t>
  </si>
  <si>
    <t>Mecanhelas Sede (Insaca Sed</t>
  </si>
  <si>
    <t>Mecula</t>
  </si>
  <si>
    <t>Matondovela</t>
  </si>
  <si>
    <t>Mecula-Sede</t>
  </si>
  <si>
    <t>Metarica</t>
  </si>
  <si>
    <t>Nacumua</t>
  </si>
  <si>
    <t>Muembe</t>
  </si>
  <si>
    <t>Chiconono</t>
  </si>
  <si>
    <t>N'gauma</t>
  </si>
  <si>
    <t>Itepela</t>
  </si>
  <si>
    <t>Massangulo</t>
  </si>
  <si>
    <t>Nipepe</t>
  </si>
  <si>
    <t>Muipite</t>
  </si>
  <si>
    <t>Sanga</t>
  </si>
  <si>
    <t>Lussimbeze</t>
  </si>
  <si>
    <t>Macaloge</t>
  </si>
  <si>
    <t>Matchedje</t>
  </si>
  <si>
    <t>Sanga (Unango Sede)</t>
  </si>
  <si>
    <t>Sofala</t>
  </si>
  <si>
    <t>Buzi</t>
  </si>
  <si>
    <t>Estaquinha</t>
  </si>
  <si>
    <t>Caia</t>
  </si>
  <si>
    <t>Caia - Sede</t>
  </si>
  <si>
    <t>Murraca</t>
  </si>
  <si>
    <t>Sena</t>
  </si>
  <si>
    <t>Chemba</t>
  </si>
  <si>
    <t>Chiramba</t>
  </si>
  <si>
    <t>Mulima</t>
  </si>
  <si>
    <t>Cheringoma</t>
  </si>
  <si>
    <t>Inhaminga</t>
  </si>
  <si>
    <t>Inhamitanga</t>
  </si>
  <si>
    <t>Chibabava</t>
  </si>
  <si>
    <t>Gonda (Gooda)</t>
  </si>
  <si>
    <t>Muxungue</t>
  </si>
  <si>
    <t>Dondo</t>
  </si>
  <si>
    <t>Cidade Da Beira</t>
  </si>
  <si>
    <t>Mafambisse</t>
  </si>
  <si>
    <t>Gorongosa</t>
  </si>
  <si>
    <t>Gororngosa-Sede</t>
  </si>
  <si>
    <t>Nhamadzi</t>
  </si>
  <si>
    <t>Vanduzi (Vunduzi)</t>
  </si>
  <si>
    <t>Machanga</t>
  </si>
  <si>
    <t>Divinhe</t>
  </si>
  <si>
    <t>Maringue</t>
  </si>
  <si>
    <t>Canxixe</t>
  </si>
  <si>
    <t>Subui (Subwe)</t>
  </si>
  <si>
    <t>Marromeu</t>
  </si>
  <si>
    <t>Chupanga</t>
  </si>
  <si>
    <t>Muanza</t>
  </si>
  <si>
    <t>Galinha</t>
  </si>
  <si>
    <t>Nhamatanda</t>
  </si>
  <si>
    <t>Tica</t>
  </si>
  <si>
    <t>Tete</t>
  </si>
  <si>
    <t>Ang¾nia</t>
  </si>
  <si>
    <t>Domue</t>
  </si>
  <si>
    <t>Ulongoe</t>
  </si>
  <si>
    <t>Cahora Bassa</t>
  </si>
  <si>
    <t>Chitholo</t>
  </si>
  <si>
    <t>Chitima</t>
  </si>
  <si>
    <t>Songo</t>
  </si>
  <si>
    <t>Changara</t>
  </si>
  <si>
    <t>Chioco</t>
  </si>
  <si>
    <t>Luenha</t>
  </si>
  <si>
    <t>Mavara (Marara)</t>
  </si>
  <si>
    <t>Sede</t>
  </si>
  <si>
    <t>Chifunde</t>
  </si>
  <si>
    <t>Mualadzi</t>
  </si>
  <si>
    <t>N'Sadzo</t>
  </si>
  <si>
    <t>Kazula</t>
  </si>
  <si>
    <t>Manje</t>
  </si>
  <si>
    <t>Macanga</t>
  </si>
  <si>
    <t>Chidzolomondo</t>
  </si>
  <si>
    <t>Furancungo</t>
  </si>
  <si>
    <t>Magoe</t>
  </si>
  <si>
    <t>Chinhopo (Chinthopo)</t>
  </si>
  <si>
    <t>Mapheende</t>
  </si>
  <si>
    <t>Mukumbura</t>
  </si>
  <si>
    <t>Maravia</t>
  </si>
  <si>
    <t>Chipera</t>
  </si>
  <si>
    <t>Chiputo</t>
  </si>
  <si>
    <t>Fingoe</t>
  </si>
  <si>
    <t>Molowera (Malowera)</t>
  </si>
  <si>
    <t>Moatize</t>
  </si>
  <si>
    <t>Kambulatsitsi</t>
  </si>
  <si>
    <t>Zobue</t>
  </si>
  <si>
    <t>Mutarara</t>
  </si>
  <si>
    <t>Chare</t>
  </si>
  <si>
    <t>Doa</t>
  </si>
  <si>
    <t>Inhangoma</t>
  </si>
  <si>
    <t>Nhamayabue</t>
  </si>
  <si>
    <t>Tsangano</t>
  </si>
  <si>
    <t>Ntengo-Wambalane</t>
  </si>
  <si>
    <t>Zumbu</t>
  </si>
  <si>
    <t>Muze</t>
  </si>
  <si>
    <t>Zambue</t>
  </si>
  <si>
    <t>Zumbo</t>
  </si>
  <si>
    <t>Zambezia</t>
  </si>
  <si>
    <t>Alto Molocue</t>
  </si>
  <si>
    <t>Nauela</t>
  </si>
  <si>
    <t>Sede (Alto Molocue)</t>
  </si>
  <si>
    <t>Chinde</t>
  </si>
  <si>
    <t>Chinde - Sede</t>
  </si>
  <si>
    <t>Luabo</t>
  </si>
  <si>
    <t>Mecaune (Micaune)</t>
  </si>
  <si>
    <t>Gile</t>
  </si>
  <si>
    <t>Alto Ligonha</t>
  </si>
  <si>
    <t>Gurue</t>
  </si>
  <si>
    <t>Cidade De Gurue</t>
  </si>
  <si>
    <t>Lioma</t>
  </si>
  <si>
    <t>Nepuagiua (Mepuagiua)</t>
  </si>
  <si>
    <t>Ile</t>
  </si>
  <si>
    <t>Mulevala (Namigonha)</t>
  </si>
  <si>
    <t>Socone</t>
  </si>
  <si>
    <t>Inhassunge</t>
  </si>
  <si>
    <t>Gonhane</t>
  </si>
  <si>
    <t>Mucupia (Inhassunge Sede)</t>
  </si>
  <si>
    <t>Lugela</t>
  </si>
  <si>
    <t>Manhamade</t>
  </si>
  <si>
    <t>Muabanama</t>
  </si>
  <si>
    <t>Tacuane</t>
  </si>
  <si>
    <t>Maganja da Costa</t>
  </si>
  <si>
    <t>Bojone (Bajone)</t>
  </si>
  <si>
    <t>Maganja Da Costa</t>
  </si>
  <si>
    <t>Mocubela</t>
  </si>
  <si>
    <t>Nante (Baixo Licungo)</t>
  </si>
  <si>
    <t>Milange</t>
  </si>
  <si>
    <t>Majaua</t>
  </si>
  <si>
    <t>Molumbo</t>
  </si>
  <si>
    <t>Mongue</t>
  </si>
  <si>
    <t>Mocuba</t>
  </si>
  <si>
    <t>Cidade De Mocuba</t>
  </si>
  <si>
    <t>Mugeba</t>
  </si>
  <si>
    <t>Namajavira</t>
  </si>
  <si>
    <t>Mopeia</t>
  </si>
  <si>
    <t>Campo</t>
  </si>
  <si>
    <t>Morrumbala</t>
  </si>
  <si>
    <t>Chire</t>
  </si>
  <si>
    <t>Derre</t>
  </si>
  <si>
    <t>Megaza</t>
  </si>
  <si>
    <t>Namacurra</t>
  </si>
  <si>
    <t>Mucuse (Macuze)</t>
  </si>
  <si>
    <t>Namarroi</t>
  </si>
  <si>
    <t>Regone</t>
  </si>
  <si>
    <t>Nicoadala</t>
  </si>
  <si>
    <t>Cidade De Quelimane</t>
  </si>
  <si>
    <t>Maquival</t>
  </si>
  <si>
    <t>Nicodala</t>
  </si>
  <si>
    <t>Pebane</t>
  </si>
  <si>
    <t>Mulela Mualama</t>
  </si>
  <si>
    <t>Naburi</t>
  </si>
  <si>
    <t>01</t>
  </si>
  <si>
    <t>0101</t>
  </si>
  <si>
    <t>010101</t>
  </si>
  <si>
    <t>010102</t>
  </si>
  <si>
    <t>010103</t>
  </si>
  <si>
    <t>010104</t>
  </si>
  <si>
    <t>010105</t>
  </si>
  <si>
    <t>0102</t>
  </si>
  <si>
    <t>010201</t>
  </si>
  <si>
    <t>010202</t>
  </si>
  <si>
    <t>010203</t>
  </si>
  <si>
    <t>010204</t>
  </si>
  <si>
    <t>0103</t>
  </si>
  <si>
    <t>010301</t>
  </si>
  <si>
    <t>010302</t>
  </si>
  <si>
    <t>010303</t>
  </si>
  <si>
    <t>010304</t>
  </si>
  <si>
    <t>010305</t>
  </si>
  <si>
    <t>0104</t>
  </si>
  <si>
    <t>010401</t>
  </si>
  <si>
    <t>010402</t>
  </si>
  <si>
    <t>010403</t>
  </si>
  <si>
    <t>010404</t>
  </si>
  <si>
    <t>010405</t>
  </si>
  <si>
    <t>010406</t>
  </si>
  <si>
    <t>0105</t>
  </si>
  <si>
    <t>010501</t>
  </si>
  <si>
    <t>0106</t>
  </si>
  <si>
    <t>010601</t>
  </si>
  <si>
    <t>010602</t>
  </si>
  <si>
    <t>0107</t>
  </si>
  <si>
    <t>010701</t>
  </si>
  <si>
    <t>010702</t>
  </si>
  <si>
    <t>010703</t>
  </si>
  <si>
    <t>0108</t>
  </si>
  <si>
    <t>010801</t>
  </si>
  <si>
    <t>010802</t>
  </si>
  <si>
    <t>010803</t>
  </si>
  <si>
    <t>010804</t>
  </si>
  <si>
    <t>010805</t>
  </si>
  <si>
    <t>0109</t>
  </si>
  <si>
    <t>010901</t>
  </si>
  <si>
    <t>010902</t>
  </si>
  <si>
    <t>010903</t>
  </si>
  <si>
    <t>010904</t>
  </si>
  <si>
    <t>010905</t>
  </si>
  <si>
    <t>0110</t>
  </si>
  <si>
    <t>011001</t>
  </si>
  <si>
    <t>011002</t>
  </si>
  <si>
    <t>011003</t>
  </si>
  <si>
    <t>0111</t>
  </si>
  <si>
    <t>011101</t>
  </si>
  <si>
    <t>011102</t>
  </si>
  <si>
    <t>011103</t>
  </si>
  <si>
    <t>011104</t>
  </si>
  <si>
    <t>011105</t>
  </si>
  <si>
    <t>011106</t>
  </si>
  <si>
    <t>0112</t>
  </si>
  <si>
    <t>011201</t>
  </si>
  <si>
    <t>011202</t>
  </si>
  <si>
    <t>0113</t>
  </si>
  <si>
    <t>011301</t>
  </si>
  <si>
    <t>011302</t>
  </si>
  <si>
    <t>011303</t>
  </si>
  <si>
    <t>011304</t>
  </si>
  <si>
    <t>0114</t>
  </si>
  <si>
    <t>011401</t>
  </si>
  <si>
    <t>011402</t>
  </si>
  <si>
    <t>011403</t>
  </si>
  <si>
    <t>0115</t>
  </si>
  <si>
    <t>011501</t>
  </si>
  <si>
    <t>011502</t>
  </si>
  <si>
    <t>020106</t>
  </si>
  <si>
    <t>020206</t>
  </si>
  <si>
    <t>020303</t>
  </si>
  <si>
    <t>020603</t>
  </si>
  <si>
    <t>020604</t>
  </si>
  <si>
    <t>020703</t>
  </si>
  <si>
    <t>0208</t>
  </si>
  <si>
    <t>020801</t>
  </si>
  <si>
    <t>020802</t>
  </si>
  <si>
    <t>020803</t>
  </si>
  <si>
    <t>020804</t>
  </si>
  <si>
    <t>020805</t>
  </si>
  <si>
    <t>020806</t>
  </si>
  <si>
    <t>020807</t>
  </si>
  <si>
    <t>0209</t>
  </si>
  <si>
    <t>020901</t>
  </si>
  <si>
    <t>020902</t>
  </si>
  <si>
    <t>0210</t>
  </si>
  <si>
    <t>021001</t>
  </si>
  <si>
    <t>021002</t>
  </si>
  <si>
    <t>021003</t>
  </si>
  <si>
    <t>0211</t>
  </si>
  <si>
    <t>021101</t>
  </si>
  <si>
    <t>021102</t>
  </si>
  <si>
    <t>021103</t>
  </si>
  <si>
    <t>021104</t>
  </si>
  <si>
    <t>03</t>
  </si>
  <si>
    <t>0301</t>
  </si>
  <si>
    <t>030101</t>
  </si>
  <si>
    <t>030102</t>
  </si>
  <si>
    <t>0302</t>
  </si>
  <si>
    <t>030201</t>
  </si>
  <si>
    <t>030202</t>
  </si>
  <si>
    <t>0303</t>
  </si>
  <si>
    <t>030301</t>
  </si>
  <si>
    <t>030302</t>
  </si>
  <si>
    <t>030303</t>
  </si>
  <si>
    <t>0304</t>
  </si>
  <si>
    <t>030401</t>
  </si>
  <si>
    <t>030402</t>
  </si>
  <si>
    <t>0305</t>
  </si>
  <si>
    <t>030501</t>
  </si>
  <si>
    <t>0306</t>
  </si>
  <si>
    <t>030601</t>
  </si>
  <si>
    <t>030602</t>
  </si>
  <si>
    <t>030603</t>
  </si>
  <si>
    <t>0307</t>
  </si>
  <si>
    <t>030701</t>
  </si>
  <si>
    <t>030702</t>
  </si>
  <si>
    <t>030703</t>
  </si>
  <si>
    <t>0308</t>
  </si>
  <si>
    <t>030801</t>
  </si>
  <si>
    <t>030802</t>
  </si>
  <si>
    <t>0309</t>
  </si>
  <si>
    <t>030901</t>
  </si>
  <si>
    <t>030902</t>
  </si>
  <si>
    <t>0310</t>
  </si>
  <si>
    <t>031001</t>
  </si>
  <si>
    <t>031002</t>
  </si>
  <si>
    <t>031003</t>
  </si>
  <si>
    <t>0311</t>
  </si>
  <si>
    <t>031101</t>
  </si>
  <si>
    <t>031102</t>
  </si>
  <si>
    <t>0312</t>
  </si>
  <si>
    <t>031201</t>
  </si>
  <si>
    <t>031202</t>
  </si>
  <si>
    <t>04</t>
  </si>
  <si>
    <t>0401</t>
  </si>
  <si>
    <t>040101</t>
  </si>
  <si>
    <t>040102</t>
  </si>
  <si>
    <t>040103</t>
  </si>
  <si>
    <t>0402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</si>
  <si>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</si>
  <si>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</si>
  <si>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</si>
  <si>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</si>
  <si>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</si>
  <si>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</si>
  <si>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</si>
  <si>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</si>
  <si>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0403</t>
  </si>
  <si>
    <t>040301</t>
  </si>
  <si>
    <t>040302</t>
  </si>
  <si>
    <t>040303</t>
  </si>
  <si>
    <t>040304</t>
  </si>
  <si>
    <t>040305</t>
  </si>
  <si>
    <t>0404</t>
  </si>
  <si>
    <t>040401</t>
  </si>
  <si>
    <t>040402</t>
  </si>
  <si>
    <t>0405</t>
  </si>
  <si>
    <t>040501</t>
  </si>
  <si>
    <t>040502</t>
  </si>
  <si>
    <t>040503</t>
  </si>
  <si>
    <t>0406</t>
  </si>
  <si>
    <t>040601</t>
  </si>
  <si>
    <t>040602</t>
  </si>
  <si>
    <t>040603</t>
  </si>
  <si>
    <t>040604</t>
  </si>
  <si>
    <t>040605</t>
  </si>
  <si>
    <t>0407</t>
  </si>
  <si>
    <t>040701</t>
  </si>
  <si>
    <t>040702</t>
  </si>
  <si>
    <t>040703</t>
  </si>
  <si>
    <t>0408</t>
  </si>
  <si>
    <t>040801</t>
  </si>
  <si>
    <t>040802</t>
  </si>
  <si>
    <t>040803</t>
  </si>
  <si>
    <t>040804</t>
  </si>
  <si>
    <t>0409</t>
  </si>
  <si>
    <t>040901</t>
  </si>
  <si>
    <t>040902</t>
  </si>
  <si>
    <t>040903</t>
  </si>
  <si>
    <t>05</t>
  </si>
  <si>
    <t>0501</t>
  </si>
  <si>
    <t>050101</t>
  </si>
  <si>
    <t>050102</t>
  </si>
  <si>
    <t>0502</t>
  </si>
  <si>
    <t>050201</t>
  </si>
  <si>
    <t>050202</t>
  </si>
  <si>
    <t>050203</t>
  </si>
  <si>
    <t>050204</t>
  </si>
  <si>
    <t>050205</t>
  </si>
  <si>
    <t>0503</t>
  </si>
  <si>
    <t>050301</t>
  </si>
  <si>
    <t>050302</t>
  </si>
  <si>
    <t>050303</t>
  </si>
  <si>
    <t>050304</t>
  </si>
  <si>
    <t>050305</t>
  </si>
  <si>
    <t>050306</t>
  </si>
  <si>
    <t>0504</t>
  </si>
  <si>
    <t>050401</t>
  </si>
  <si>
    <t>050402</t>
  </si>
  <si>
    <t>050403</t>
  </si>
  <si>
    <t>050404</t>
  </si>
  <si>
    <t>050405</t>
  </si>
  <si>
    <t>050406</t>
  </si>
  <si>
    <t>0505</t>
  </si>
  <si>
    <t>050501</t>
  </si>
  <si>
    <t>050502</t>
  </si>
  <si>
    <t>0506</t>
  </si>
  <si>
    <t>050601</t>
  </si>
  <si>
    <t>050602</t>
  </si>
  <si>
    <t>050603</t>
  </si>
  <si>
    <t>050604</t>
  </si>
  <si>
    <t>050605</t>
  </si>
  <si>
    <t>0507</t>
  </si>
  <si>
    <t>050701</t>
  </si>
  <si>
    <t>050702</t>
  </si>
  <si>
    <t>050703</t>
  </si>
  <si>
    <t>050704</t>
  </si>
  <si>
    <t>0508</t>
  </si>
  <si>
    <t>050801</t>
  </si>
  <si>
    <t>050802</t>
  </si>
  <si>
    <t>06</t>
  </si>
  <si>
    <t>0601</t>
  </si>
  <si>
    <t>060101</t>
  </si>
  <si>
    <t>060102</t>
  </si>
  <si>
    <t>060103</t>
  </si>
  <si>
    <t>060104</t>
  </si>
  <si>
    <t>0602</t>
  </si>
  <si>
    <t>060201</t>
  </si>
  <si>
    <t>060202</t>
  </si>
  <si>
    <t>060203</t>
  </si>
  <si>
    <t>0603</t>
  </si>
  <si>
    <t>060301</t>
  </si>
  <si>
    <t>060302</t>
  </si>
  <si>
    <t>0604</t>
  </si>
  <si>
    <t>060401</t>
  </si>
  <si>
    <t>060402</t>
  </si>
  <si>
    <t>060403</t>
  </si>
  <si>
    <t>0605</t>
  </si>
  <si>
    <t>060501</t>
  </si>
  <si>
    <t>060502</t>
  </si>
  <si>
    <t>060503</t>
  </si>
  <si>
    <t>060504</t>
  </si>
  <si>
    <t>0606</t>
  </si>
  <si>
    <t>060601</t>
  </si>
  <si>
    <t>060602</t>
  </si>
  <si>
    <t>060603</t>
  </si>
  <si>
    <t>060604</t>
  </si>
  <si>
    <t>0607</t>
  </si>
  <si>
    <t>060701</t>
  </si>
  <si>
    <t>060702</t>
  </si>
  <si>
    <t>060703</t>
  </si>
  <si>
    <t>0608</t>
  </si>
  <si>
    <t>060801</t>
  </si>
  <si>
    <t>060802</t>
  </si>
  <si>
    <t>060803</t>
  </si>
  <si>
    <t>060804</t>
  </si>
  <si>
    <t>060805</t>
  </si>
  <si>
    <t>0609</t>
  </si>
  <si>
    <t>060901</t>
  </si>
  <si>
    <t>060902</t>
  </si>
  <si>
    <t>060903</t>
  </si>
  <si>
    <t>060904</t>
  </si>
  <si>
    <t>0610</t>
  </si>
  <si>
    <t>061001</t>
  </si>
  <si>
    <t>061002</t>
  </si>
  <si>
    <t>061003</t>
  </si>
  <si>
    <t>0611</t>
  </si>
  <si>
    <t>061101</t>
  </si>
  <si>
    <t>061102</t>
  </si>
  <si>
    <t>061103</t>
  </si>
  <si>
    <t>061104</t>
  </si>
  <si>
    <t>061105</t>
  </si>
  <si>
    <t>0612</t>
  </si>
  <si>
    <t>061201</t>
  </si>
  <si>
    <t>061202</t>
  </si>
  <si>
    <t>061203</t>
  </si>
  <si>
    <t>061204</t>
  </si>
  <si>
    <t>0613</t>
  </si>
  <si>
    <t>061301</t>
  </si>
  <si>
    <t>061302</t>
  </si>
  <si>
    <t>061303</t>
  </si>
  <si>
    <t>0614</t>
  </si>
  <si>
    <t>061401</t>
  </si>
  <si>
    <t>061402</t>
  </si>
  <si>
    <t>061403</t>
  </si>
  <si>
    <t>0615</t>
  </si>
  <si>
    <t>061501</t>
  </si>
  <si>
    <t>061502</t>
  </si>
  <si>
    <t>061503</t>
  </si>
  <si>
    <t>0616</t>
  </si>
  <si>
    <t>061601</t>
  </si>
  <si>
    <t>061602</t>
  </si>
  <si>
    <t>061603</t>
  </si>
  <si>
    <t>061604</t>
  </si>
  <si>
    <t>0617</t>
  </si>
  <si>
    <t>061701</t>
  </si>
  <si>
    <t>061702</t>
  </si>
  <si>
    <t>061703</t>
  </si>
  <si>
    <t>061704</t>
  </si>
  <si>
    <t>061705</t>
  </si>
  <si>
    <t>0618</t>
  </si>
  <si>
    <t>061801</t>
  </si>
  <si>
    <t>061802</t>
  </si>
  <si>
    <t>061803</t>
  </si>
  <si>
    <t>07</t>
  </si>
  <si>
    <t>0701</t>
  </si>
  <si>
    <t>070101</t>
  </si>
  <si>
    <t>070102</t>
  </si>
  <si>
    <t>070103</t>
  </si>
  <si>
    <t>0702</t>
  </si>
  <si>
    <t>070201</t>
  </si>
  <si>
    <t>070202</t>
  </si>
  <si>
    <t>070203</t>
  </si>
  <si>
    <t>070204</t>
  </si>
  <si>
    <t>0703</t>
  </si>
  <si>
    <t>070301</t>
  </si>
  <si>
    <t>070302</t>
  </si>
  <si>
    <t>070303</t>
  </si>
  <si>
    <t>070304</t>
  </si>
  <si>
    <t>0704</t>
  </si>
  <si>
    <t>070401</t>
  </si>
  <si>
    <t>070402</t>
  </si>
  <si>
    <t>070403</t>
  </si>
  <si>
    <t>0705</t>
  </si>
  <si>
    <t>070501</t>
  </si>
  <si>
    <t>0706</t>
  </si>
  <si>
    <t>070601</t>
  </si>
  <si>
    <t>070602</t>
  </si>
  <si>
    <t>070603</t>
  </si>
  <si>
    <t>0707</t>
  </si>
  <si>
    <t>070701</t>
  </si>
  <si>
    <t>070702</t>
  </si>
  <si>
    <t>0708</t>
  </si>
  <si>
    <t>070801</t>
  </si>
  <si>
    <t>070802</t>
  </si>
  <si>
    <t>0709</t>
  </si>
  <si>
    <t>070901</t>
  </si>
  <si>
    <t>070902</t>
  </si>
  <si>
    <t>070903</t>
  </si>
  <si>
    <t>0710</t>
  </si>
  <si>
    <t>071001</t>
  </si>
  <si>
    <t>071002</t>
  </si>
  <si>
    <t>0711</t>
  </si>
  <si>
    <t>071101</t>
  </si>
  <si>
    <t>071102</t>
  </si>
  <si>
    <t>0712</t>
  </si>
  <si>
    <t>071201</t>
  </si>
  <si>
    <t>071202</t>
  </si>
  <si>
    <t>0713</t>
  </si>
  <si>
    <t>071301</t>
  </si>
  <si>
    <t>071302</t>
  </si>
  <si>
    <t>0714</t>
  </si>
  <si>
    <t>071401</t>
  </si>
  <si>
    <t>071402</t>
  </si>
  <si>
    <t>0715</t>
  </si>
  <si>
    <t>071501</t>
  </si>
  <si>
    <t>071502</t>
  </si>
  <si>
    <t>071503</t>
  </si>
  <si>
    <t>071504</t>
  </si>
  <si>
    <t>08</t>
  </si>
  <si>
    <t>0801</t>
  </si>
  <si>
    <t>080101</t>
  </si>
  <si>
    <t>080102</t>
  </si>
  <si>
    <t>080103</t>
  </si>
  <si>
    <t>0802</t>
  </si>
  <si>
    <t>080201</t>
  </si>
  <si>
    <t>080202</t>
  </si>
  <si>
    <t>080203</t>
  </si>
  <si>
    <t>0803</t>
  </si>
  <si>
    <t>080301</t>
  </si>
  <si>
    <t>080302</t>
  </si>
  <si>
    <t>080303</t>
  </si>
  <si>
    <t>0804</t>
  </si>
  <si>
    <t>080401</t>
  </si>
  <si>
    <t>080402</t>
  </si>
  <si>
    <t>0805</t>
  </si>
  <si>
    <t>080501</t>
  </si>
  <si>
    <t>080502</t>
  </si>
  <si>
    <t>080503</t>
  </si>
  <si>
    <t>0806</t>
  </si>
  <si>
    <t>080601</t>
  </si>
  <si>
    <t>080602</t>
  </si>
  <si>
    <t>080603</t>
  </si>
  <si>
    <t>0807</t>
  </si>
  <si>
    <t>080701</t>
  </si>
  <si>
    <t>080702</t>
  </si>
  <si>
    <t>080703</t>
  </si>
  <si>
    <t>0808</t>
  </si>
  <si>
    <t>080801</t>
  </si>
  <si>
    <t>080802</t>
  </si>
  <si>
    <t>0809</t>
  </si>
  <si>
    <t>080901</t>
  </si>
  <si>
    <t>080902</t>
  </si>
  <si>
    <t>080903</t>
  </si>
  <si>
    <t>0810</t>
  </si>
  <si>
    <t>081001</t>
  </si>
  <si>
    <t>081002</t>
  </si>
  <si>
    <t>0811</t>
  </si>
  <si>
    <t>081101</t>
  </si>
  <si>
    <t>081102</t>
  </si>
  <si>
    <t>0812</t>
  </si>
  <si>
    <t>081201</t>
  </si>
  <si>
    <t>081202</t>
  </si>
  <si>
    <t>09</t>
  </si>
  <si>
    <t>0901</t>
  </si>
  <si>
    <t>090101</t>
  </si>
  <si>
    <t>090102</t>
  </si>
  <si>
    <t>0902</t>
  </si>
  <si>
    <t>090201</t>
  </si>
  <si>
    <t>090202</t>
  </si>
  <si>
    <t>090203</t>
  </si>
  <si>
    <t>0903</t>
  </si>
  <si>
    <t>090301</t>
  </si>
  <si>
    <t>090302</t>
  </si>
  <si>
    <t>090303</t>
  </si>
  <si>
    <t>090304</t>
  </si>
  <si>
    <t>0904</t>
  </si>
  <si>
    <t>090401</t>
  </si>
  <si>
    <t>090402</t>
  </si>
  <si>
    <t>090403</t>
  </si>
  <si>
    <t>0905</t>
  </si>
  <si>
    <t>090501</t>
  </si>
  <si>
    <t>090502</t>
  </si>
  <si>
    <t>0906</t>
  </si>
  <si>
    <t>090601</t>
  </si>
  <si>
    <t>090602</t>
  </si>
  <si>
    <t>0907</t>
  </si>
  <si>
    <t>090701</t>
  </si>
  <si>
    <t>090702</t>
  </si>
  <si>
    <t>090703</t>
  </si>
  <si>
    <t>0908</t>
  </si>
  <si>
    <t>090801</t>
  </si>
  <si>
    <t>090802</t>
  </si>
  <si>
    <t>090803</t>
  </si>
  <si>
    <t>090804</t>
  </si>
  <si>
    <t>0909</t>
  </si>
  <si>
    <t>090901</t>
  </si>
  <si>
    <t>090902</t>
  </si>
  <si>
    <t>090903</t>
  </si>
  <si>
    <t>0910</t>
  </si>
  <si>
    <t>091001</t>
  </si>
  <si>
    <t>091002</t>
  </si>
  <si>
    <t>091003</t>
  </si>
  <si>
    <t>091004</t>
  </si>
  <si>
    <t>0911</t>
  </si>
  <si>
    <t>091101</t>
  </si>
  <si>
    <t>091102</t>
  </si>
  <si>
    <t>0912</t>
  </si>
  <si>
    <t>091201</t>
  </si>
  <si>
    <t>091202</t>
  </si>
  <si>
    <t>091203</t>
  </si>
  <si>
    <t>10</t>
  </si>
  <si>
    <t>1001</t>
  </si>
  <si>
    <t>100101</t>
  </si>
  <si>
    <t>100102</t>
  </si>
  <si>
    <t>1002</t>
  </si>
  <si>
    <t>100201</t>
  </si>
  <si>
    <t>100202</t>
  </si>
  <si>
    <t>100203</t>
  </si>
  <si>
    <t>1003</t>
  </si>
  <si>
    <t>100301</t>
  </si>
  <si>
    <t>100302</t>
  </si>
  <si>
    <t>1004</t>
  </si>
  <si>
    <t>100401</t>
  </si>
  <si>
    <t>100402</t>
  </si>
  <si>
    <t>100403</t>
  </si>
  <si>
    <t>1005</t>
  </si>
  <si>
    <t>100501</t>
  </si>
  <si>
    <t>100502</t>
  </si>
  <si>
    <t>100503</t>
  </si>
  <si>
    <t>1006</t>
  </si>
  <si>
    <t>100601</t>
  </si>
  <si>
    <t>100602</t>
  </si>
  <si>
    <t>1007</t>
  </si>
  <si>
    <t>100701</t>
  </si>
  <si>
    <t>100702</t>
  </si>
  <si>
    <t>100703</t>
  </si>
  <si>
    <t>100704</t>
  </si>
  <si>
    <t>1008</t>
  </si>
  <si>
    <t>100801</t>
  </si>
  <si>
    <t>100802</t>
  </si>
  <si>
    <t>100803</t>
  </si>
  <si>
    <t>100804</t>
  </si>
  <si>
    <t>1009</t>
  </si>
  <si>
    <t>100901</t>
  </si>
  <si>
    <t>100902</t>
  </si>
  <si>
    <t>100903</t>
  </si>
  <si>
    <t>100904</t>
  </si>
  <si>
    <t>1010</t>
  </si>
  <si>
    <t>101001</t>
  </si>
  <si>
    <t>101002</t>
  </si>
  <si>
    <t>101003</t>
  </si>
  <si>
    <t>1011</t>
  </si>
  <si>
    <t>101101</t>
  </si>
  <si>
    <t>101102</t>
  </si>
  <si>
    <t>1012</t>
  </si>
  <si>
    <t>101201</t>
  </si>
  <si>
    <t>101202</t>
  </si>
  <si>
    <t>101203</t>
  </si>
  <si>
    <t>101204</t>
  </si>
  <si>
    <t>1013</t>
  </si>
  <si>
    <t>101301</t>
  </si>
  <si>
    <t>101302</t>
  </si>
  <si>
    <t>1014</t>
  </si>
  <si>
    <t>101401</t>
  </si>
  <si>
    <t>101402</t>
  </si>
  <si>
    <t>1015</t>
  </si>
  <si>
    <t>101501</t>
  </si>
  <si>
    <t>101502</t>
  </si>
  <si>
    <t>101503</t>
  </si>
  <si>
    <t>1016</t>
  </si>
  <si>
    <t>101601</t>
  </si>
  <si>
    <t>101602</t>
  </si>
  <si>
    <t>101603</t>
  </si>
  <si>
    <t>Rótulos de fila</t>
  </si>
  <si>
    <t>Promedio de Cod1</t>
  </si>
  <si>
    <t>Lat</t>
  </si>
  <si>
    <t>Long</t>
  </si>
  <si>
    <t>Concern</t>
  </si>
  <si>
    <t>IOM</t>
  </si>
  <si>
    <t>Distrito/District
Cidade/Village</t>
  </si>
  <si>
    <t>Posto Administrativo
Distrito Municipal</t>
  </si>
  <si>
    <t>Localidade
Bairro</t>
  </si>
  <si>
    <t>Quarteirao
Comunidade</t>
  </si>
  <si>
    <t># Tendas familiares/
Family Tents</t>
  </si>
  <si>
    <t># Mantas/
Blankets</t>
  </si>
  <si>
    <t># Kits Familiar/
Familiy Kits</t>
  </si>
  <si>
    <t># Kits de abrigo/
Shelter Kit</t>
  </si>
  <si>
    <t># Kits de Ferramenta/
Tools Kit</t>
  </si>
  <si>
    <t># Cordas 15 mt./
Ropes</t>
  </si>
  <si>
    <t># Estacas/
Timber Poles</t>
  </si>
  <si>
    <t># Pás/
Shovels</t>
  </si>
  <si>
    <t># Talhoes/
Plots</t>
  </si>
  <si>
    <t># Balde/
Buckets</t>
  </si>
  <si>
    <t>Organizaçao/
Agency</t>
  </si>
  <si>
    <t># Kits de cozinha / Kitchen Kit
Kitchen Kit</t>
  </si>
  <si>
    <t># Redes Mosquiteiras/ Mosquito Nets</t>
  </si>
  <si>
    <t>Centro de Accomodaçao
Camp-Collective Center</t>
  </si>
  <si>
    <t xml:space="preserve">Javanhane </t>
  </si>
  <si>
    <t>Canicado</t>
  </si>
  <si>
    <t>Tomanine</t>
  </si>
  <si>
    <t>Chinhacanine</t>
  </si>
  <si>
    <t>Cidade de Guija</t>
  </si>
  <si>
    <t>Aerodromo</t>
  </si>
  <si>
    <t>Mohambe</t>
  </si>
  <si>
    <t>Sanguate</t>
  </si>
  <si>
    <t>Maniquinique</t>
  </si>
  <si>
    <t>Guve-Guve</t>
  </si>
  <si>
    <t>Macia</t>
  </si>
  <si>
    <t>Chiaquelane</t>
  </si>
  <si>
    <t>25 de Setembro</t>
  </si>
  <si>
    <t>Manjangue</t>
  </si>
  <si>
    <t>020403</t>
  </si>
  <si>
    <t>Barragem</t>
  </si>
  <si>
    <t>020404</t>
  </si>
  <si>
    <t>Chate</t>
  </si>
  <si>
    <t>020405</t>
  </si>
  <si>
    <t>Machinho</t>
  </si>
  <si>
    <t>020406</t>
  </si>
  <si>
    <t>Machua</t>
  </si>
  <si>
    <t>020407</t>
  </si>
  <si>
    <t>Djodjo</t>
  </si>
  <si>
    <t>020408</t>
  </si>
  <si>
    <t>Hokwe</t>
  </si>
  <si>
    <t>020409</t>
  </si>
  <si>
    <t>Casa Samora</t>
  </si>
  <si>
    <t>020410</t>
  </si>
  <si>
    <t>020411</t>
  </si>
  <si>
    <t>OMM</t>
  </si>
  <si>
    <t>EPC Marien Ngoabi</t>
  </si>
  <si>
    <t>M.Ng. Esc. Sec.</t>
  </si>
  <si>
    <t>Save the Children Office</t>
  </si>
  <si>
    <t>Chilaulene</t>
  </si>
  <si>
    <t>Chicumbane</t>
  </si>
  <si>
    <t>Muchefa</t>
  </si>
  <si>
    <t># Bidons 20L/
Jerry Cans</t>
  </si>
  <si>
    <t># Bidons 10/
Jerry Cans</t>
  </si>
  <si>
    <t># Rolo Plastico Letrina/ 
Plastic Roll Latrin</t>
  </si>
  <si>
    <t># Tanques Flexiveis 5000L / 
Bladers 5kL</t>
  </si>
  <si>
    <t># Kits de Higiene/ 
Hygiene Kit</t>
  </si>
  <si>
    <t># Sabao/ 
Soap</t>
  </si>
  <si>
    <t># Kit de Seneamento/ 
Sanitiation Kit</t>
  </si>
  <si>
    <t>Coordina</t>
  </si>
  <si>
    <t>Doador</t>
  </si>
  <si>
    <t>Chokwe</t>
  </si>
  <si>
    <t>Xai-Xai Cidade</t>
  </si>
  <si>
    <t>Manjacaz</t>
  </si>
  <si>
    <t># Lonas 6x4/
Tarpaulins</t>
  </si>
  <si>
    <t>D.P. Saude</t>
  </si>
  <si>
    <t># Tanques Flexiveis 10000L 
Bladers 10kL</t>
  </si>
  <si>
    <t xml:space="preserve">distribuçao </t>
  </si>
  <si>
    <t xml:space="preserve"> Lonas 6x4 Tarpaulins</t>
  </si>
  <si>
    <t>Mantas/ Blankets</t>
  </si>
  <si>
    <t>Cordas 15 mt./ Rope</t>
  </si>
  <si>
    <t>Tendas familiares/ Family Tents</t>
  </si>
  <si>
    <t>Tabela Resumo de distribuicao -Abrigo 27/02/2013</t>
  </si>
  <si>
    <t>Row Labels</t>
  </si>
  <si>
    <t>Sum of # Tendas familiares/</t>
  </si>
  <si>
    <t>Sum of # Mantas/</t>
  </si>
  <si>
    <t>Sum of # Kits Familiar/</t>
  </si>
  <si>
    <t>Sum of # Kits de cozinha / Kitchen Kit</t>
  </si>
  <si>
    <t>Sum of # Kits de Ferramenta/</t>
  </si>
  <si>
    <t>Sum of # Cordas 15 mt./</t>
  </si>
  <si>
    <t>Sum of # Estacas/</t>
  </si>
  <si>
    <t>Sum of # Loanas 6x4/</t>
  </si>
  <si>
    <t>Sum of # Kits de abrigo/</t>
  </si>
  <si>
    <t>Grand Total</t>
  </si>
  <si>
    <t>Guija Teachers</t>
  </si>
  <si>
    <t>Gomba</t>
  </si>
  <si>
    <t>Banhel</t>
  </si>
  <si>
    <t>Chokwe Teachers</t>
  </si>
  <si>
    <t>Chiguidela</t>
  </si>
  <si>
    <t>Mapapa</t>
  </si>
  <si>
    <t>Sector Abrigo - Mozambique - Cheias 2013</t>
  </si>
  <si>
    <t>Bairro 7</t>
  </si>
  <si>
    <t>Bairro 5</t>
  </si>
  <si>
    <t>Lionde Sede</t>
  </si>
  <si>
    <t>Bairro 4</t>
  </si>
  <si>
    <t>Bairro 1</t>
  </si>
  <si>
    <t>Biarro 2</t>
  </si>
  <si>
    <t>Bairro 3</t>
  </si>
  <si>
    <t>Bairro 6</t>
  </si>
  <si>
    <t>Guija Town</t>
  </si>
  <si>
    <t>Guija Clinic</t>
  </si>
  <si>
    <t>Nalazi Clinic</t>
  </si>
  <si>
    <t>Volunteer Staff</t>
  </si>
  <si>
    <t>Homebase Care Clients</t>
  </si>
  <si>
    <t>Javanhane</t>
  </si>
  <si>
    <t>Caniçado 2030</t>
  </si>
  <si>
    <t>Caniçado</t>
  </si>
  <si>
    <t>Chivongoene</t>
  </si>
  <si>
    <t>Xilano</t>
  </si>
  <si>
    <t>Gogoti</t>
  </si>
  <si>
    <t>Ressetlement south Chiaquelane</t>
  </si>
  <si>
    <t>Massavasse</t>
  </si>
  <si>
    <t>Marrambajane</t>
  </si>
  <si>
    <t># Colchaos/
Mattresses</t>
  </si>
  <si>
    <t>28-03-2013</t>
  </si>
  <si>
    <t>25 de Septembro</t>
  </si>
  <si>
    <t>(en blanco)</t>
  </si>
  <si>
    <t>Redes Mosquiteiras/ 
Mosquito Nets</t>
  </si>
  <si>
    <t>Kits de Ferramenta/ 
Tool Kit</t>
  </si>
  <si>
    <t>Kits de Cobertura/ Coverage Kit</t>
  </si>
  <si>
    <t>Kits de cozinha /
 Kitchen Kits</t>
  </si>
  <si>
    <t>Kits de cozinha / 
Kitchen Kit</t>
  </si>
  <si>
    <t>Kits de Ferramenta/
 Tool kits</t>
  </si>
  <si>
    <t>Kits de Cobertura /
 Coverage Kit</t>
  </si>
  <si>
    <t>Tendas familiares / 
Family Tents</t>
  </si>
  <si>
    <t>Lonas 6x4/ Tarpaulins</t>
  </si>
  <si>
    <t>Corda  /Rope</t>
  </si>
  <si>
    <t>Lonas 6 x4 / Tarpaulins</t>
  </si>
  <si>
    <t>Total</t>
  </si>
  <si>
    <t>Familias</t>
  </si>
  <si>
    <t>Data/date: 28/03/2013</t>
  </si>
  <si>
    <t>Shelter Cluster - Mozambique - Floods 2013</t>
  </si>
  <si>
    <t>Distribuçaos per Localidade/ Reasentamento/ Centro de Acomodaçao</t>
  </si>
  <si>
    <t>Distribuçaos per Organizaçao</t>
  </si>
  <si>
    <t>Corda/ Rope</t>
  </si>
  <si>
    <t>Kit Cobertura = Corda + 2 Lonas (Kit de Ferramenta tene corda)</t>
  </si>
  <si>
    <t>28/03/2013</t>
  </si>
</sst>
</file>

<file path=xl/styles.xml><?xml version="1.0" encoding="utf-8"?>
<styleSheet xmlns="http://schemas.openxmlformats.org/spreadsheetml/2006/main">
  <numFmts count="1">
    <numFmt numFmtId="164" formatCode="dd\-mm\-yyyy;@"/>
  </numFmts>
  <fonts count="6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quotePrefix="1"/>
    <xf numFmtId="0" fontId="0" fillId="0" borderId="6" xfId="0" applyBorder="1"/>
    <xf numFmtId="14" fontId="0" fillId="0" borderId="0" xfId="0" applyNumberFormat="1"/>
    <xf numFmtId="0" fontId="0" fillId="4" borderId="8" xfId="0" applyFill="1" applyBorder="1"/>
    <xf numFmtId="0" fontId="0" fillId="4" borderId="1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 applyAlignment="1">
      <alignment horizontal="left"/>
    </xf>
    <xf numFmtId="3" fontId="0" fillId="4" borderId="14" xfId="0" applyNumberFormat="1" applyFill="1" applyBorder="1"/>
    <xf numFmtId="3" fontId="0" fillId="4" borderId="16" xfId="0" applyNumberFormat="1" applyFill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3" fontId="0" fillId="4" borderId="15" xfId="0" applyNumberFormat="1" applyFill="1" applyBorder="1"/>
    <xf numFmtId="3" fontId="0" fillId="0" borderId="18" xfId="0" applyNumberFormat="1" applyBorder="1"/>
    <xf numFmtId="3" fontId="0" fillId="0" borderId="19" xfId="0" applyNumberFormat="1" applyBorder="1"/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quotePrefix="1" applyNumberFormat="1"/>
    <xf numFmtId="164" fontId="0" fillId="0" borderId="7" xfId="0" applyNumberFormat="1" applyBorder="1"/>
    <xf numFmtId="164" fontId="0" fillId="0" borderId="5" xfId="0" applyNumberFormat="1" applyBorder="1"/>
    <xf numFmtId="0" fontId="0" fillId="0" borderId="10" xfId="0" applyBorder="1" applyAlignment="1">
      <alignment horizontal="left"/>
    </xf>
    <xf numFmtId="0" fontId="0" fillId="0" borderId="18" xfId="0" applyBorder="1"/>
    <xf numFmtId="0" fontId="0" fillId="0" borderId="21" xfId="0" applyBorder="1"/>
    <xf numFmtId="0" fontId="2" fillId="0" borderId="0" xfId="0" applyFont="1" applyAlignment="1"/>
    <xf numFmtId="3" fontId="0" fillId="0" borderId="12" xfId="0" applyNumberFormat="1" applyBorder="1"/>
    <xf numFmtId="3" fontId="0" fillId="0" borderId="13" xfId="0" applyNumberFormat="1" applyBorder="1"/>
    <xf numFmtId="0" fontId="0" fillId="0" borderId="18" xfId="0" applyNumberFormat="1" applyBorder="1"/>
    <xf numFmtId="0" fontId="0" fillId="0" borderId="2" xfId="0" applyBorder="1"/>
    <xf numFmtId="0" fontId="0" fillId="0" borderId="19" xfId="0" applyBorder="1"/>
    <xf numFmtId="0" fontId="1" fillId="0" borderId="18" xfId="0" applyFont="1" applyFill="1" applyBorder="1" applyAlignment="1">
      <alignment vertical="center"/>
    </xf>
    <xf numFmtId="164" fontId="0" fillId="0" borderId="18" xfId="0" applyNumberFormat="1" applyBorder="1"/>
    <xf numFmtId="0" fontId="0" fillId="2" borderId="3" xfId="0" applyFill="1" applyBorder="1"/>
    <xf numFmtId="0" fontId="0" fillId="2" borderId="2" xfId="0" applyFill="1" applyBorder="1" applyAlignment="1">
      <alignment wrapText="1"/>
    </xf>
    <xf numFmtId="0" fontId="0" fillId="2" borderId="2" xfId="0" applyFill="1" applyBorder="1"/>
    <xf numFmtId="0" fontId="0" fillId="3" borderId="2" xfId="0" applyFill="1" applyBorder="1" applyAlignment="1">
      <alignment wrapText="1"/>
    </xf>
    <xf numFmtId="0" fontId="0" fillId="3" borderId="4" xfId="0" applyFill="1" applyBorder="1" applyAlignment="1">
      <alignment wrapText="1"/>
    </xf>
    <xf numFmtId="164" fontId="0" fillId="5" borderId="7" xfId="0" applyNumberFormat="1" applyFill="1" applyBorder="1"/>
    <xf numFmtId="0" fontId="0" fillId="5" borderId="18" xfId="0" applyFill="1" applyBorder="1"/>
    <xf numFmtId="0" fontId="0" fillId="5" borderId="19" xfId="0" applyFill="1" applyBorder="1"/>
    <xf numFmtId="3" fontId="0" fillId="0" borderId="2" xfId="0" applyNumberFormat="1" applyBorder="1"/>
    <xf numFmtId="3" fontId="0" fillId="0" borderId="4" xfId="0" applyNumberFormat="1" applyBorder="1"/>
    <xf numFmtId="3" fontId="0" fillId="0" borderId="21" xfId="0" applyNumberFormat="1" applyBorder="1"/>
    <xf numFmtId="3" fontId="0" fillId="0" borderId="6" xfId="0" applyNumberFormat="1" applyBorder="1"/>
    <xf numFmtId="3" fontId="0" fillId="4" borderId="11" xfId="0" applyNumberFormat="1" applyFill="1" applyBorder="1" applyAlignment="1">
      <alignment horizontal="left"/>
    </xf>
    <xf numFmtId="0" fontId="0" fillId="6" borderId="18" xfId="0" applyFill="1" applyBorder="1"/>
    <xf numFmtId="0" fontId="0" fillId="6" borderId="18" xfId="0" applyFill="1" applyBorder="1" applyAlignment="1">
      <alignment wrapText="1"/>
    </xf>
    <xf numFmtId="0" fontId="0" fillId="2" borderId="18" xfId="0" applyFill="1" applyBorder="1" applyAlignment="1">
      <alignment horizontal="left"/>
    </xf>
    <xf numFmtId="0" fontId="0" fillId="2" borderId="18" xfId="0" applyNumberFormat="1" applyFill="1" applyBorder="1" applyAlignment="1">
      <alignment wrapText="1"/>
    </xf>
    <xf numFmtId="0" fontId="0" fillId="2" borderId="18" xfId="0" applyNumberFormat="1" applyFill="1" applyBorder="1"/>
    <xf numFmtId="0" fontId="0" fillId="0" borderId="18" xfId="0" applyBorder="1" applyAlignment="1">
      <alignment horizontal="left" indent="1"/>
    </xf>
    <xf numFmtId="0" fontId="0" fillId="0" borderId="18" xfId="0" applyNumberFormat="1" applyBorder="1" applyAlignment="1">
      <alignment wrapText="1"/>
    </xf>
    <xf numFmtId="0" fontId="0" fillId="7" borderId="18" xfId="0" applyFill="1" applyBorder="1" applyAlignment="1">
      <alignment horizontal="left"/>
    </xf>
    <xf numFmtId="0" fontId="0" fillId="7" borderId="18" xfId="0" applyNumberFormat="1" applyFill="1" applyBorder="1" applyAlignment="1">
      <alignment wrapText="1"/>
    </xf>
    <xf numFmtId="0" fontId="0" fillId="7" borderId="18" xfId="0" applyNumberFormat="1" applyFill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3" xfId="0" applyNumberFormat="1" applyBorder="1" applyAlignment="1">
      <alignment horizontal="left" indent="1"/>
    </xf>
    <xf numFmtId="3" fontId="0" fillId="0" borderId="20" xfId="0" applyNumberFormat="1" applyBorder="1" applyAlignment="1">
      <alignment horizontal="left" indent="1"/>
    </xf>
    <xf numFmtId="3" fontId="0" fillId="0" borderId="24" xfId="0" applyNumberFormat="1" applyBorder="1" applyAlignment="1">
      <alignment horizontal="left" inden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0" fillId="3" borderId="29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17" xfId="0" applyFill="1" applyBorder="1" applyAlignment="1">
      <alignment wrapText="1"/>
    </xf>
    <xf numFmtId="0" fontId="0" fillId="4" borderId="27" xfId="0" applyFill="1" applyBorder="1"/>
    <xf numFmtId="0" fontId="0" fillId="4" borderId="28" xfId="0" applyFill="1" applyBorder="1"/>
    <xf numFmtId="3" fontId="0" fillId="0" borderId="23" xfId="0" applyNumberFormat="1" applyBorder="1" applyAlignment="1">
      <alignment horizontal="left"/>
    </xf>
    <xf numFmtId="3" fontId="0" fillId="0" borderId="20" xfId="0" applyNumberFormat="1" applyBorder="1" applyAlignment="1">
      <alignment horizontal="left"/>
    </xf>
    <xf numFmtId="3" fontId="0" fillId="0" borderId="24" xfId="0" applyNumberFormat="1" applyBorder="1" applyAlignment="1">
      <alignment horizontal="left"/>
    </xf>
    <xf numFmtId="3" fontId="0" fillId="0" borderId="27" xfId="0" applyNumberFormat="1" applyBorder="1" applyAlignment="1">
      <alignment horizontal="left" indent="1"/>
    </xf>
    <xf numFmtId="3" fontId="0" fillId="0" borderId="30" xfId="0" applyNumberFormat="1" applyBorder="1" applyAlignment="1">
      <alignment horizontal="left" indent="2"/>
    </xf>
    <xf numFmtId="3" fontId="0" fillId="0" borderId="24" xfId="0" applyNumberFormat="1" applyBorder="1" applyAlignment="1">
      <alignment horizontal="left" indent="2"/>
    </xf>
    <xf numFmtId="3" fontId="0" fillId="0" borderId="20" xfId="0" applyNumberFormat="1" applyBorder="1" applyAlignment="1">
      <alignment horizontal="left" indent="2"/>
    </xf>
    <xf numFmtId="3" fontId="0" fillId="0" borderId="31" xfId="0" applyNumberFormat="1" applyBorder="1"/>
    <xf numFmtId="3" fontId="0" fillId="0" borderId="32" xfId="0" applyNumberFormat="1" applyBorder="1"/>
    <xf numFmtId="0" fontId="0" fillId="8" borderId="0" xfId="0" applyFill="1"/>
    <xf numFmtId="0" fontId="5" fillId="8" borderId="3" xfId="0" applyFont="1" applyFill="1" applyBorder="1"/>
    <xf numFmtId="0" fontId="5" fillId="8" borderId="2" xfId="0" applyFont="1" applyFill="1" applyBorder="1"/>
    <xf numFmtId="0" fontId="5" fillId="8" borderId="4" xfId="0" applyFont="1" applyFill="1" applyBorder="1"/>
    <xf numFmtId="0" fontId="5" fillId="8" borderId="0" xfId="0" applyFont="1" applyFill="1"/>
    <xf numFmtId="0" fontId="5" fillId="8" borderId="33" xfId="0" applyFont="1" applyFill="1" applyBorder="1"/>
    <xf numFmtId="3" fontId="5" fillId="8" borderId="14" xfId="0" applyNumberFormat="1" applyFont="1" applyFill="1" applyBorder="1"/>
    <xf numFmtId="3" fontId="5" fillId="8" borderId="15" xfId="0" applyNumberFormat="1" applyFont="1" applyFill="1" applyBorder="1"/>
    <xf numFmtId="0" fontId="5" fillId="8" borderId="7" xfId="0" applyFont="1" applyFill="1" applyBorder="1"/>
    <xf numFmtId="3" fontId="5" fillId="8" borderId="18" xfId="0" applyNumberFormat="1" applyFont="1" applyFill="1" applyBorder="1"/>
    <xf numFmtId="3" fontId="5" fillId="8" borderId="19" xfId="0" applyNumberFormat="1" applyFont="1" applyFill="1" applyBorder="1"/>
  </cellXfs>
  <cellStyles count="1">
    <cellStyle name="Normal" xfId="0" builtinId="0"/>
  </cellStyles>
  <dxfs count="1060"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right style="medium">
          <color indexed="64"/>
        </right>
      </border>
    </dxf>
    <dxf>
      <numFmt numFmtId="3" formatCode="#,##0"/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wrapText="1" readingOrder="0"/>
    </dxf>
    <dxf>
      <fill>
        <patternFill patternType="solid">
          <fgColor indexed="64"/>
          <bgColor theme="5" tint="0.59999389629810485"/>
        </patternFill>
      </fill>
      <alignment wrapText="1" readingOrder="0"/>
    </dxf>
    <dxf>
      <fill>
        <patternFill patternType="solid">
          <fgColor indexed="64"/>
          <bgColor theme="5" tint="0.59999389629810485"/>
        </patternFill>
      </fill>
      <alignment wrapText="1" readingOrder="0"/>
    </dxf>
    <dxf>
      <numFmt numFmtId="3" formatCode="#,##0"/>
    </dxf>
    <dxf>
      <numFmt numFmtId="3" formatCode="#,##0"/>
    </dxf>
    <dxf>
      <border>
        <right style="medium">
          <color auto="1"/>
        </right>
      </border>
    </dxf>
    <dxf>
      <border>
        <right style="medium">
          <color auto="1"/>
        </right>
      </border>
    </dxf>
    <dxf>
      <border>
        <top style="medium">
          <color auto="1"/>
        </top>
        <bottom style="medium">
          <color auto="1"/>
        </bottom>
        <horizontal style="thin">
          <color auto="1"/>
        </horizontal>
      </border>
    </dxf>
    <dxf>
      <border>
        <left style="thin">
          <color auto="1"/>
        </left>
      </border>
    </dxf>
    <dxf>
      <border>
        <right style="medium">
          <color auto="1"/>
        </right>
      </border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right/>
      </border>
    </dxf>
    <dxf>
      <numFmt numFmtId="3" formatCode="#,##0"/>
    </dxf>
    <dxf>
      <border>
        <top style="medium">
          <color auto="1"/>
        </top>
        <bottom style="medium">
          <color auto="1"/>
        </bottom>
      </border>
    </dxf>
    <dxf>
      <border>
        <left/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alignment wrapText="1" readingOrder="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left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alignment wrapText="1" readingOrder="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left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alignment wrapText="1" readingOrder="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left/>
      </border>
    </dxf>
    <dxf>
      <border>
        <left style="thin">
          <color indexed="64"/>
        </left>
      </border>
    </dxf>
    <dxf>
      <border>
        <left style="thin">
          <color auto="1"/>
        </left>
      </border>
    </dxf>
    <dxf>
      <border>
        <left/>
      </border>
    </dxf>
    <dxf>
      <border>
        <left/>
      </border>
    </dxf>
    <dxf>
      <border>
        <left/>
      </border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alignment wrapText="1" readingOrder="0"/>
    </dxf>
    <dxf>
      <alignment wrapText="1" readingOrder="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right style="medium">
          <color indexed="64"/>
        </right>
      </border>
    </dxf>
    <dxf>
      <numFmt numFmtId="3" formatCode="#,##0"/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wrapText="1" readingOrder="0"/>
    </dxf>
    <dxf>
      <fill>
        <patternFill patternType="solid">
          <fgColor indexed="64"/>
          <bgColor theme="5" tint="0.59999389629810485"/>
        </patternFill>
      </fill>
      <alignment wrapText="1" readingOrder="0"/>
    </dxf>
    <dxf>
      <fill>
        <patternFill patternType="solid">
          <fgColor indexed="64"/>
          <bgColor theme="5" tint="0.59999389629810485"/>
        </patternFill>
      </fill>
      <alignment wrapText="1" readingOrder="0"/>
    </dxf>
    <dxf>
      <numFmt numFmtId="3" formatCode="#,##0"/>
    </dxf>
    <dxf>
      <numFmt numFmtId="3" formatCode="#,##0"/>
    </dxf>
    <dxf>
      <border>
        <right style="medium">
          <color auto="1"/>
        </right>
      </border>
    </dxf>
    <dxf>
      <border>
        <right style="medium">
          <color auto="1"/>
        </right>
      </border>
    </dxf>
    <dxf>
      <border>
        <top style="medium">
          <color auto="1"/>
        </top>
        <bottom style="medium">
          <color auto="1"/>
        </bottom>
        <horizontal style="thin">
          <color auto="1"/>
        </horizontal>
      </border>
    </dxf>
    <dxf>
      <border>
        <left style="thin">
          <color auto="1"/>
        </left>
      </border>
    </dxf>
    <dxf>
      <border>
        <right style="medium">
          <color auto="1"/>
        </right>
      </border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right/>
      </border>
    </dxf>
    <dxf>
      <numFmt numFmtId="3" formatCode="#,##0"/>
    </dxf>
    <dxf>
      <border>
        <top style="medium">
          <color auto="1"/>
        </top>
        <bottom style="medium">
          <color auto="1"/>
        </bottom>
      </border>
    </dxf>
    <dxf>
      <border>
        <left style="thin">
          <color indexed="64"/>
        </left>
      </border>
    </dxf>
    <dxf>
      <border>
        <left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right style="medium">
          <color indexed="64"/>
        </right>
      </border>
    </dxf>
    <dxf>
      <numFmt numFmtId="3" formatCode="#,##0"/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wrapText="1" readingOrder="0"/>
    </dxf>
    <dxf>
      <fill>
        <patternFill patternType="solid">
          <fgColor indexed="64"/>
          <bgColor theme="5" tint="0.59999389629810485"/>
        </patternFill>
      </fill>
      <alignment wrapText="1" readingOrder="0"/>
    </dxf>
    <dxf>
      <fill>
        <patternFill patternType="solid">
          <fgColor indexed="64"/>
          <bgColor theme="5" tint="0.59999389629810485"/>
        </patternFill>
      </fill>
      <alignment wrapText="1" readingOrder="0"/>
    </dxf>
    <dxf>
      <numFmt numFmtId="3" formatCode="#,##0"/>
    </dxf>
    <dxf>
      <numFmt numFmtId="3" formatCode="#,##0"/>
    </dxf>
    <dxf>
      <border>
        <right style="medium">
          <color auto="1"/>
        </right>
      </border>
    </dxf>
    <dxf>
      <border>
        <right style="medium">
          <color auto="1"/>
        </right>
      </border>
    </dxf>
    <dxf>
      <border>
        <top style="medium">
          <color auto="1"/>
        </top>
        <bottom style="medium">
          <color auto="1"/>
        </bottom>
        <horizontal style="thin">
          <color auto="1"/>
        </horizontal>
      </border>
    </dxf>
    <dxf>
      <border>
        <left style="thin">
          <color auto="1"/>
        </left>
      </border>
    </dxf>
    <dxf>
      <border>
        <right style="medium">
          <color auto="1"/>
        </right>
      </border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right/>
      </border>
    </dxf>
    <dxf>
      <numFmt numFmtId="3" formatCode="#,##0"/>
    </dxf>
    <dxf>
      <border>
        <top style="medium">
          <color auto="1"/>
        </top>
        <bottom style="medium">
          <color auto="1"/>
        </bottom>
      </border>
    </dxf>
    <dxf>
      <border>
        <left style="thin">
          <color indexed="64"/>
        </left>
      </border>
    </dxf>
    <dxf>
      <border>
        <left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right style="medium">
          <color indexed="64"/>
        </right>
      </border>
    </dxf>
    <dxf>
      <numFmt numFmtId="3" formatCode="#,##0"/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wrapText="1" readingOrder="0"/>
    </dxf>
    <dxf>
      <fill>
        <patternFill patternType="solid">
          <fgColor indexed="64"/>
          <bgColor theme="5" tint="0.59999389629810485"/>
        </patternFill>
      </fill>
      <alignment wrapText="1" readingOrder="0"/>
    </dxf>
    <dxf>
      <fill>
        <patternFill patternType="solid">
          <fgColor indexed="64"/>
          <bgColor theme="5" tint="0.59999389629810485"/>
        </patternFill>
      </fill>
      <alignment wrapText="1" readingOrder="0"/>
    </dxf>
    <dxf>
      <numFmt numFmtId="3" formatCode="#,##0"/>
    </dxf>
    <dxf>
      <numFmt numFmtId="3" formatCode="#,##0"/>
    </dxf>
    <dxf>
      <border>
        <right style="medium">
          <color auto="1"/>
        </right>
      </border>
    </dxf>
    <dxf>
      <border>
        <right style="medium">
          <color auto="1"/>
        </right>
      </border>
    </dxf>
    <dxf>
      <border>
        <top style="medium">
          <color auto="1"/>
        </top>
        <bottom style="medium">
          <color auto="1"/>
        </bottom>
        <horizontal style="thin">
          <color auto="1"/>
        </horizontal>
      </border>
    </dxf>
    <dxf>
      <border>
        <left style="thin">
          <color auto="1"/>
        </left>
      </border>
    </dxf>
    <dxf>
      <border>
        <right style="medium">
          <color auto="1"/>
        </right>
      </border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right/>
      </border>
    </dxf>
    <dxf>
      <numFmt numFmtId="3" formatCode="#,##0"/>
    </dxf>
    <dxf>
      <border>
        <top style="medium">
          <color auto="1"/>
        </top>
        <bottom style="medium">
          <color auto="1"/>
        </bottom>
      </border>
    </dxf>
    <dxf>
      <border>
        <left style="thin">
          <color indexed="64"/>
        </left>
      </border>
    </dxf>
    <dxf>
      <border>
        <left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right style="medium">
          <color indexed="64"/>
        </right>
      </border>
    </dxf>
    <dxf>
      <numFmt numFmtId="3" formatCode="#,##0"/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wrapText="1" readingOrder="0"/>
    </dxf>
    <dxf>
      <fill>
        <patternFill patternType="solid">
          <fgColor indexed="64"/>
          <bgColor theme="5" tint="0.59999389629810485"/>
        </patternFill>
      </fill>
      <alignment wrapText="1" readingOrder="0"/>
    </dxf>
    <dxf>
      <fill>
        <patternFill patternType="solid">
          <fgColor indexed="64"/>
          <bgColor theme="5" tint="0.59999389629810485"/>
        </patternFill>
      </fill>
      <alignment wrapText="1" readingOrder="0"/>
    </dxf>
    <dxf>
      <numFmt numFmtId="3" formatCode="#,##0"/>
    </dxf>
    <dxf>
      <numFmt numFmtId="3" formatCode="#,##0"/>
    </dxf>
    <dxf>
      <border>
        <right style="medium">
          <color auto="1"/>
        </right>
      </border>
    </dxf>
    <dxf>
      <border>
        <right style="medium">
          <color auto="1"/>
        </right>
      </border>
    </dxf>
    <dxf>
      <border>
        <top style="medium">
          <color auto="1"/>
        </top>
        <bottom style="medium">
          <color auto="1"/>
        </bottom>
        <horizontal style="thin">
          <color auto="1"/>
        </horizontal>
      </border>
    </dxf>
    <dxf>
      <border>
        <left style="thin">
          <color auto="1"/>
        </left>
      </border>
    </dxf>
    <dxf>
      <border>
        <right style="medium">
          <color auto="1"/>
        </right>
      </border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right/>
      </border>
    </dxf>
    <dxf>
      <numFmt numFmtId="3" formatCode="#,##0"/>
    </dxf>
    <dxf>
      <border>
        <top style="medium">
          <color auto="1"/>
        </top>
        <bottom style="medium">
          <color auto="1"/>
        </bottom>
      </border>
    </dxf>
    <dxf>
      <border>
        <left style="thin">
          <color indexed="64"/>
        </left>
      </border>
    </dxf>
    <dxf>
      <border>
        <left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right style="medium">
          <color indexed="64"/>
        </right>
      </border>
    </dxf>
    <dxf>
      <numFmt numFmtId="3" formatCode="#,##0"/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wrapText="1" readingOrder="0"/>
    </dxf>
    <dxf>
      <fill>
        <patternFill patternType="solid">
          <fgColor indexed="64"/>
          <bgColor theme="5" tint="0.59999389629810485"/>
        </patternFill>
      </fill>
      <alignment wrapText="1" readingOrder="0"/>
    </dxf>
    <dxf>
      <fill>
        <patternFill patternType="solid">
          <fgColor indexed="64"/>
          <bgColor theme="5" tint="0.59999389629810485"/>
        </patternFill>
      </fill>
      <alignment wrapText="1" readingOrder="0"/>
    </dxf>
    <dxf>
      <numFmt numFmtId="3" formatCode="#,##0"/>
    </dxf>
    <dxf>
      <numFmt numFmtId="3" formatCode="#,##0"/>
    </dxf>
    <dxf>
      <border>
        <right style="medium">
          <color auto="1"/>
        </right>
      </border>
    </dxf>
    <dxf>
      <border>
        <right style="medium">
          <color auto="1"/>
        </right>
      </border>
    </dxf>
    <dxf>
      <border>
        <top style="medium">
          <color auto="1"/>
        </top>
        <bottom style="medium">
          <color auto="1"/>
        </bottom>
        <horizontal style="thin">
          <color auto="1"/>
        </horizontal>
      </border>
    </dxf>
    <dxf>
      <border>
        <left style="thin">
          <color auto="1"/>
        </left>
      </border>
    </dxf>
    <dxf>
      <border>
        <right style="medium">
          <color auto="1"/>
        </right>
      </border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right/>
      </border>
    </dxf>
    <dxf>
      <numFmt numFmtId="3" formatCode="#,##0"/>
    </dxf>
    <dxf>
      <border>
        <top style="medium">
          <color auto="1"/>
        </top>
        <bottom style="medium">
          <color auto="1"/>
        </bottom>
      </border>
    </dxf>
    <dxf>
      <border>
        <left style="thin">
          <color indexed="64"/>
        </left>
      </border>
    </dxf>
    <dxf>
      <border>
        <left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border>
        <right style="medium">
          <color indexed="64"/>
        </right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left/>
      </border>
    </dxf>
    <dxf>
      <border>
        <top style="medium">
          <color auto="1"/>
        </top>
        <bottom style="medium">
          <color auto="1"/>
        </bottom>
      </border>
    </dxf>
    <dxf>
      <numFmt numFmtId="3" formatCode="#,##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right style="medium">
          <color indexed="64"/>
        </right>
      </border>
    </dxf>
    <dxf>
      <numFmt numFmtId="3" formatCode="#,##0"/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wrapText="1" readingOrder="0"/>
    </dxf>
    <dxf>
      <fill>
        <patternFill patternType="solid">
          <fgColor indexed="64"/>
          <bgColor theme="5" tint="0.59999389629810485"/>
        </patternFill>
      </fill>
      <alignment wrapText="1" readingOrder="0"/>
    </dxf>
    <dxf>
      <fill>
        <patternFill patternType="solid">
          <fgColor indexed="64"/>
          <bgColor theme="5" tint="0.59999389629810485"/>
        </patternFill>
      </fill>
      <alignment wrapText="1" readingOrder="0"/>
    </dxf>
    <dxf>
      <numFmt numFmtId="3" formatCode="#,##0"/>
    </dxf>
    <dxf>
      <numFmt numFmtId="3" formatCode="#,##0"/>
    </dxf>
    <dxf>
      <border>
        <right style="medium">
          <color auto="1"/>
        </right>
      </border>
    </dxf>
    <dxf>
      <border>
        <right style="medium">
          <color auto="1"/>
        </right>
      </border>
    </dxf>
    <dxf>
      <border>
        <top style="medium">
          <color auto="1"/>
        </top>
        <bottom style="medium">
          <color auto="1"/>
        </bottom>
        <horizontal style="thin">
          <color auto="1"/>
        </horizontal>
      </border>
    </dxf>
    <dxf>
      <border>
        <left style="thin">
          <color auto="1"/>
        </left>
      </border>
    </dxf>
    <dxf>
      <border>
        <right style="medium">
          <color auto="1"/>
        </right>
      </border>
    </dxf>
    <dxf>
      <border>
        <left/>
      </border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right/>
      </border>
    </dxf>
    <dxf>
      <border>
        <right/>
      </border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right style="medium">
          <color auto="1"/>
        </right>
      </border>
    </dxf>
    <dxf>
      <border>
        <left style="thin">
          <color auto="1"/>
        </left>
      </border>
    </dxf>
    <dxf>
      <border>
        <top style="medium">
          <color auto="1"/>
        </top>
        <bottom style="medium">
          <color auto="1"/>
        </bottom>
        <horizontal style="thin">
          <color auto="1"/>
        </horizontal>
      </border>
    </dxf>
    <dxf>
      <border>
        <right style="medium">
          <color auto="1"/>
        </right>
      </border>
    </dxf>
    <dxf>
      <border>
        <right style="medium">
          <color auto="1"/>
        </right>
      </border>
    </dxf>
    <dxf>
      <numFmt numFmtId="3" formatCode="#,##0"/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  <alignment wrapText="1" readingOrder="0"/>
    </dxf>
    <dxf>
      <fill>
        <patternFill patternType="solid">
          <fgColor indexed="64"/>
          <bgColor theme="5" tint="0.59999389629810485"/>
        </patternFill>
      </fill>
      <alignment wrapText="1" readingOrder="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border>
        <right style="medium">
          <color indexed="64"/>
        </right>
      </border>
    </dxf>
    <dxf>
      <numFmt numFmtId="3" formatCode="#,##0"/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bottom style="medium">
          <color auto="1"/>
        </bottom>
        <vertical style="thin">
          <color auto="1"/>
        </vertical>
      </border>
    </dxf>
    <dxf>
      <border>
        <bottom style="medium">
          <color auto="1"/>
        </bottom>
        <vertical style="thin">
          <color auto="1"/>
        </vertic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right style="medium">
          <color indexed="64"/>
        </right>
      </border>
    </dxf>
    <dxf>
      <numFmt numFmtId="3" formatCode="#,##0"/>
    </dxf>
    <dxf>
      <numFmt numFmtId="3" formatCode="#,##0"/>
    </dxf>
    <dxf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pivotCacheDefinition" Target="pivotCache/pivotCacheDefinition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161925</xdr:rowOff>
    </xdr:from>
    <xdr:to>
      <xdr:col>0</xdr:col>
      <xdr:colOff>971550</xdr:colOff>
      <xdr:row>3</xdr:row>
      <xdr:rowOff>9525</xdr:rowOff>
    </xdr:to>
    <xdr:pic>
      <xdr:nvPicPr>
        <xdr:cNvPr id="2" name="1 Imagen" descr="Shelter Cluster 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61925"/>
          <a:ext cx="666750" cy="571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IM/07-3%20Agencies%20Reports/20130225Distribu&#231;ao%20Jamis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txi/Configuraci&#243;n%20local/Archivos%20temporales%20de%20Internet/Content.Outlook/YWYMLZYB/Copy%20of%2020130219Distribu&#231;a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itxi\Configuraci&#243;n%20local\Archivos%20temporales%20de%20Internet\Content.Outlook\YWYMLZYB\Copy%20of%2020130219Distribu&#231;a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e de Datos"/>
      <sheetName val="Resumo-Summary"/>
      <sheetName val="Data"/>
      <sheetName val="adm3"/>
      <sheetName val="Hoja1"/>
      <sheetName val="Resumos Abrigo"/>
      <sheetName val="Resumo Saneamento"/>
    </sheetNames>
    <sheetDataSet>
      <sheetData sheetId="0"/>
      <sheetData sheetId="1"/>
      <sheetData sheetId="2">
        <row r="2">
          <cell r="N2" t="str">
            <v>CVM</v>
          </cell>
        </row>
        <row r="3">
          <cell r="A3" t="str">
            <v>Cabo Delgado</v>
          </cell>
          <cell r="B3" t="str">
            <v>01</v>
          </cell>
          <cell r="D3" t="str">
            <v>Ancuabe</v>
          </cell>
          <cell r="E3" t="str">
            <v>0101</v>
          </cell>
          <cell r="N3" t="str">
            <v>CVM/GRC</v>
          </cell>
        </row>
        <row r="4">
          <cell r="A4" t="str">
            <v>Gaza</v>
          </cell>
          <cell r="B4" t="str">
            <v>02</v>
          </cell>
          <cell r="D4" t="str">
            <v>Balama</v>
          </cell>
          <cell r="E4" t="str">
            <v>0102</v>
          </cell>
          <cell r="N4" t="str">
            <v>CVM/IFRC</v>
          </cell>
        </row>
        <row r="5">
          <cell r="A5" t="str">
            <v>Inhambane</v>
          </cell>
          <cell r="B5" t="str">
            <v>03</v>
          </cell>
          <cell r="D5" t="str">
            <v>Chi·re</v>
          </cell>
          <cell r="E5" t="str">
            <v>0103</v>
          </cell>
          <cell r="N5" t="str">
            <v>CVM/SpRC</v>
          </cell>
        </row>
        <row r="6">
          <cell r="A6" t="str">
            <v>Manica</v>
          </cell>
          <cell r="B6" t="str">
            <v>04</v>
          </cell>
          <cell r="D6" t="str">
            <v>Macomia</v>
          </cell>
          <cell r="E6" t="str">
            <v>0104</v>
          </cell>
          <cell r="N6" t="str">
            <v>INGC</v>
          </cell>
        </row>
        <row r="7">
          <cell r="A7" t="str">
            <v>Maputo</v>
          </cell>
          <cell r="B7" t="str">
            <v>05</v>
          </cell>
          <cell r="D7" t="str">
            <v>Mecufi</v>
          </cell>
          <cell r="E7" t="str">
            <v>0105</v>
          </cell>
          <cell r="N7" t="str">
            <v>IOM</v>
          </cell>
        </row>
        <row r="8">
          <cell r="A8" t="str">
            <v>Nampula</v>
          </cell>
          <cell r="B8" t="str">
            <v>06</v>
          </cell>
          <cell r="D8" t="str">
            <v>Meluco</v>
          </cell>
          <cell r="E8" t="str">
            <v>0106</v>
          </cell>
          <cell r="N8" t="str">
            <v>Outros Doadores</v>
          </cell>
        </row>
        <row r="9">
          <cell r="A9" t="str">
            <v>Nassa</v>
          </cell>
          <cell r="B9" t="str">
            <v>07</v>
          </cell>
          <cell r="D9" t="str">
            <v>Mocimboa da Praia</v>
          </cell>
          <cell r="E9" t="str">
            <v>0107</v>
          </cell>
          <cell r="N9" t="str">
            <v>Sammaritan Purse</v>
          </cell>
        </row>
        <row r="10">
          <cell r="A10" t="str">
            <v>Sofala</v>
          </cell>
          <cell r="B10" t="str">
            <v>08</v>
          </cell>
          <cell r="D10" t="str">
            <v>Montepuez</v>
          </cell>
          <cell r="E10" t="str">
            <v>0108</v>
          </cell>
          <cell r="N10" t="str">
            <v>Save the Children</v>
          </cell>
        </row>
        <row r="11">
          <cell r="A11" t="str">
            <v>Tete</v>
          </cell>
          <cell r="B11" t="str">
            <v>09</v>
          </cell>
          <cell r="D11" t="str">
            <v>Mueda</v>
          </cell>
          <cell r="E11" t="str">
            <v>0109</v>
          </cell>
          <cell r="N11" t="str">
            <v>UNICEF</v>
          </cell>
        </row>
        <row r="12">
          <cell r="A12" t="str">
            <v>Zambezia</v>
          </cell>
          <cell r="B12" t="str">
            <v>10</v>
          </cell>
          <cell r="D12" t="str">
            <v>Muidumbe</v>
          </cell>
          <cell r="E12" t="str">
            <v>0110</v>
          </cell>
          <cell r="N12" t="str">
            <v>Visao Mundial</v>
          </cell>
        </row>
        <row r="13">
          <cell r="D13" t="str">
            <v>Namuno</v>
          </cell>
          <cell r="E13" t="str">
            <v>0111</v>
          </cell>
          <cell r="N13" t="str">
            <v>Concern</v>
          </cell>
        </row>
        <row r="14">
          <cell r="D14" t="str">
            <v>Nangade</v>
          </cell>
          <cell r="E14" t="str">
            <v>0112</v>
          </cell>
          <cell r="N14" t="str">
            <v>WFP</v>
          </cell>
        </row>
        <row r="15">
          <cell r="D15" t="str">
            <v>Palma</v>
          </cell>
          <cell r="E15" t="str">
            <v>0113</v>
          </cell>
        </row>
        <row r="16">
          <cell r="D16" t="str">
            <v>Pemba</v>
          </cell>
          <cell r="E16" t="str">
            <v>0114</v>
          </cell>
        </row>
        <row r="17">
          <cell r="D17" t="str">
            <v>Quissanga</v>
          </cell>
          <cell r="E17" t="str">
            <v>0115</v>
          </cell>
        </row>
        <row r="18">
          <cell r="D18" t="str">
            <v>Bilene</v>
          </cell>
          <cell r="E18" t="str">
            <v>0201</v>
          </cell>
        </row>
        <row r="19">
          <cell r="D19" t="str">
            <v>Chibuto</v>
          </cell>
          <cell r="E19" t="str">
            <v>0202</v>
          </cell>
        </row>
        <row r="20">
          <cell r="D20" t="str">
            <v>Chicualacuala</v>
          </cell>
          <cell r="E20" t="str">
            <v>0203</v>
          </cell>
        </row>
        <row r="21">
          <cell r="D21" t="str">
            <v>Chigubo</v>
          </cell>
          <cell r="E21" t="str">
            <v>0204</v>
          </cell>
        </row>
        <row r="22">
          <cell r="D22" t="str">
            <v>Chokwe</v>
          </cell>
          <cell r="E22" t="str">
            <v>0205</v>
          </cell>
        </row>
        <row r="23">
          <cell r="D23" t="str">
            <v>Guija</v>
          </cell>
          <cell r="E23" t="str">
            <v>0206</v>
          </cell>
        </row>
        <row r="24">
          <cell r="D24" t="str">
            <v>Mabalane</v>
          </cell>
          <cell r="E24" t="str">
            <v>0207</v>
          </cell>
        </row>
        <row r="25">
          <cell r="D25" t="str">
            <v>Mandlakazi</v>
          </cell>
          <cell r="E25" t="str">
            <v>0208</v>
          </cell>
        </row>
        <row r="26">
          <cell r="D26" t="str">
            <v>Massangena</v>
          </cell>
          <cell r="E26" t="str">
            <v>0209</v>
          </cell>
        </row>
        <row r="27">
          <cell r="D27" t="str">
            <v>Massingir</v>
          </cell>
          <cell r="E27" t="str">
            <v>0210</v>
          </cell>
        </row>
        <row r="28">
          <cell r="D28" t="str">
            <v>Xai-Xai</v>
          </cell>
          <cell r="E28" t="str">
            <v>0211</v>
          </cell>
        </row>
        <row r="29">
          <cell r="D29" t="str">
            <v>Funhalouro</v>
          </cell>
          <cell r="E29" t="str">
            <v>0301</v>
          </cell>
        </row>
        <row r="30">
          <cell r="D30" t="str">
            <v>Govuro</v>
          </cell>
          <cell r="E30" t="str">
            <v>0302</v>
          </cell>
        </row>
        <row r="31">
          <cell r="D31" t="str">
            <v>Homoine</v>
          </cell>
          <cell r="E31" t="str">
            <v>0303</v>
          </cell>
        </row>
        <row r="32">
          <cell r="D32" t="str">
            <v>Inharrime</v>
          </cell>
          <cell r="E32" t="str">
            <v>0304</v>
          </cell>
        </row>
        <row r="33">
          <cell r="D33" t="str">
            <v>Inhassoro</v>
          </cell>
          <cell r="E33" t="str">
            <v>0305</v>
          </cell>
        </row>
        <row r="34">
          <cell r="D34" t="str">
            <v>Jangamo</v>
          </cell>
          <cell r="E34" t="str">
            <v>0306</v>
          </cell>
        </row>
        <row r="35">
          <cell r="D35" t="str">
            <v>Mabote</v>
          </cell>
          <cell r="E35" t="str">
            <v>0307</v>
          </cell>
        </row>
        <row r="36">
          <cell r="D36" t="str">
            <v>Massinga</v>
          </cell>
          <cell r="E36" t="str">
            <v>0308</v>
          </cell>
        </row>
        <row r="37">
          <cell r="D37" t="str">
            <v>Morrumbene</v>
          </cell>
          <cell r="E37" t="str">
            <v>0309</v>
          </cell>
        </row>
        <row r="38">
          <cell r="D38" t="str">
            <v>Panda</v>
          </cell>
          <cell r="E38" t="str">
            <v>0310</v>
          </cell>
        </row>
        <row r="39">
          <cell r="D39" t="str">
            <v>Vilanculos</v>
          </cell>
          <cell r="E39" t="str">
            <v>0311</v>
          </cell>
        </row>
        <row r="40">
          <cell r="D40" t="str">
            <v>Zavala</v>
          </cell>
          <cell r="E40" t="str">
            <v>0312</v>
          </cell>
        </row>
        <row r="41">
          <cell r="D41" t="str">
            <v>Barue</v>
          </cell>
          <cell r="E41" t="str">
            <v>0401</v>
          </cell>
        </row>
        <row r="42">
          <cell r="D42" t="str">
            <v>Gondola</v>
          </cell>
          <cell r="E42" t="str">
            <v>0402</v>
          </cell>
        </row>
        <row r="43">
          <cell r="D43" t="str">
            <v>Guro</v>
          </cell>
          <cell r="E43" t="str">
            <v>0403</v>
          </cell>
        </row>
        <row r="44">
          <cell r="D44" t="str">
            <v>Machaze</v>
          </cell>
          <cell r="E44" t="str">
            <v>0404</v>
          </cell>
        </row>
        <row r="45">
          <cell r="D45" t="str">
            <v>Macossa</v>
          </cell>
          <cell r="E45" t="str">
            <v>0405</v>
          </cell>
        </row>
        <row r="46">
          <cell r="D46" t="str">
            <v>Manica</v>
          </cell>
          <cell r="E46" t="str">
            <v>0406</v>
          </cell>
        </row>
        <row r="47">
          <cell r="D47" t="str">
            <v>Mossurize</v>
          </cell>
          <cell r="E47" t="str">
            <v>0407</v>
          </cell>
        </row>
        <row r="48">
          <cell r="D48" t="str">
            <v>Sussundenga</v>
          </cell>
          <cell r="E48" t="str">
            <v>0408</v>
          </cell>
        </row>
        <row r="49">
          <cell r="D49" t="str">
            <v>Tambara</v>
          </cell>
          <cell r="E49" t="str">
            <v>0409</v>
          </cell>
        </row>
        <row r="50">
          <cell r="D50" t="str">
            <v>Boane</v>
          </cell>
          <cell r="E50" t="str">
            <v>0501</v>
          </cell>
        </row>
        <row r="51">
          <cell r="D51" t="str">
            <v>Magude</v>
          </cell>
          <cell r="E51" t="str">
            <v>0502</v>
          </cell>
        </row>
        <row r="52">
          <cell r="D52" t="str">
            <v>Manhiþa</v>
          </cell>
          <cell r="E52" t="str">
            <v>0503</v>
          </cell>
        </row>
        <row r="53">
          <cell r="D53" t="str">
            <v>Maputo</v>
          </cell>
          <cell r="E53" t="str">
            <v>0504</v>
          </cell>
        </row>
        <row r="54">
          <cell r="D54" t="str">
            <v>Marracuene</v>
          </cell>
          <cell r="E54" t="str">
            <v>0505</v>
          </cell>
        </row>
        <row r="55">
          <cell r="D55" t="str">
            <v>MatutuÝne</v>
          </cell>
          <cell r="E55" t="str">
            <v>0506</v>
          </cell>
        </row>
        <row r="56">
          <cell r="D56" t="str">
            <v>Moamba</v>
          </cell>
          <cell r="E56" t="str">
            <v>0507</v>
          </cell>
        </row>
        <row r="57">
          <cell r="D57" t="str">
            <v>Namaacha</v>
          </cell>
          <cell r="E57" t="str">
            <v>0508</v>
          </cell>
        </row>
        <row r="58">
          <cell r="D58" t="str">
            <v>Angoche</v>
          </cell>
          <cell r="E58" t="str">
            <v>0601</v>
          </cell>
        </row>
        <row r="59">
          <cell r="D59" t="str">
            <v>Erati</v>
          </cell>
          <cell r="E59" t="str">
            <v>0602</v>
          </cell>
        </row>
        <row r="60">
          <cell r="D60" t="str">
            <v>Lalaua</v>
          </cell>
          <cell r="E60" t="str">
            <v>0603</v>
          </cell>
        </row>
        <row r="61">
          <cell r="D61" t="str">
            <v>Malema</v>
          </cell>
          <cell r="E61" t="str">
            <v>0604</v>
          </cell>
        </row>
        <row r="62">
          <cell r="D62" t="str">
            <v>Meconta</v>
          </cell>
          <cell r="E62" t="str">
            <v>0605</v>
          </cell>
        </row>
        <row r="63">
          <cell r="D63" t="str">
            <v>Mecuburi</v>
          </cell>
          <cell r="E63" t="str">
            <v>0606</v>
          </cell>
        </row>
        <row r="64">
          <cell r="D64" t="str">
            <v>Memba</v>
          </cell>
          <cell r="E64" t="str">
            <v>0607</v>
          </cell>
        </row>
        <row r="65">
          <cell r="D65" t="str">
            <v>Mogovolas</v>
          </cell>
          <cell r="E65" t="str">
            <v>0608</v>
          </cell>
        </row>
        <row r="66">
          <cell r="D66" t="str">
            <v>Moma</v>
          </cell>
          <cell r="E66" t="str">
            <v>0609</v>
          </cell>
        </row>
        <row r="67">
          <cell r="D67" t="str">
            <v>Monapo</v>
          </cell>
          <cell r="E67" t="str">
            <v>0610</v>
          </cell>
        </row>
        <row r="68">
          <cell r="D68" t="str">
            <v>Mongincual</v>
          </cell>
          <cell r="E68" t="str">
            <v>0611</v>
          </cell>
        </row>
        <row r="69">
          <cell r="D69" t="str">
            <v>Mossuril</v>
          </cell>
          <cell r="E69" t="str">
            <v>0612</v>
          </cell>
        </row>
        <row r="70">
          <cell r="D70" t="str">
            <v>Muecate</v>
          </cell>
          <cell r="E70" t="str">
            <v>0613</v>
          </cell>
        </row>
        <row r="71">
          <cell r="D71" t="str">
            <v>Murrupula</v>
          </cell>
          <cell r="E71" t="str">
            <v>0614</v>
          </cell>
        </row>
        <row r="72">
          <cell r="D72" t="str">
            <v>Nacala Velha</v>
          </cell>
          <cell r="E72" t="str">
            <v>0615</v>
          </cell>
        </row>
        <row r="73">
          <cell r="D73" t="str">
            <v>Namapa</v>
          </cell>
          <cell r="E73" t="str">
            <v>0616</v>
          </cell>
        </row>
        <row r="74">
          <cell r="D74" t="str">
            <v>Nampula</v>
          </cell>
          <cell r="E74" t="str">
            <v>0617</v>
          </cell>
        </row>
        <row r="75">
          <cell r="D75" t="str">
            <v>Ribaue</v>
          </cell>
          <cell r="E75" t="str">
            <v>0618</v>
          </cell>
        </row>
        <row r="76">
          <cell r="D76" t="str">
            <v>Cuamba</v>
          </cell>
          <cell r="E76" t="str">
            <v>0701</v>
          </cell>
        </row>
        <row r="77">
          <cell r="D77" t="str">
            <v>Lago</v>
          </cell>
          <cell r="E77" t="str">
            <v>0702</v>
          </cell>
        </row>
        <row r="78">
          <cell r="D78" t="str">
            <v>Lichinga</v>
          </cell>
          <cell r="E78" t="str">
            <v>0703</v>
          </cell>
        </row>
        <row r="79">
          <cell r="D79" t="str">
            <v>Majune</v>
          </cell>
          <cell r="E79" t="str">
            <v>0704</v>
          </cell>
        </row>
        <row r="80">
          <cell r="D80" t="str">
            <v>Mandimba</v>
          </cell>
          <cell r="E80" t="str">
            <v>0705</v>
          </cell>
        </row>
        <row r="81">
          <cell r="D81" t="str">
            <v>Marrupa</v>
          </cell>
          <cell r="E81" t="str">
            <v>0706</v>
          </cell>
        </row>
        <row r="82">
          <cell r="D82" t="str">
            <v>Ma·a</v>
          </cell>
          <cell r="E82" t="str">
            <v>0707</v>
          </cell>
        </row>
        <row r="83">
          <cell r="D83" t="str">
            <v>Mavago</v>
          </cell>
          <cell r="E83" t="str">
            <v>0708</v>
          </cell>
        </row>
        <row r="84">
          <cell r="D84" t="str">
            <v>Mecanhelas</v>
          </cell>
          <cell r="E84" t="str">
            <v>0709</v>
          </cell>
        </row>
        <row r="85">
          <cell r="D85" t="str">
            <v>Mecula</v>
          </cell>
          <cell r="E85" t="str">
            <v>0710</v>
          </cell>
        </row>
        <row r="86">
          <cell r="D86" t="str">
            <v>Metarica</v>
          </cell>
          <cell r="E86" t="str">
            <v>0711</v>
          </cell>
        </row>
        <row r="87">
          <cell r="D87" t="str">
            <v>Muembe</v>
          </cell>
          <cell r="E87" t="str">
            <v>0712</v>
          </cell>
        </row>
        <row r="88">
          <cell r="D88" t="str">
            <v>N'gauma</v>
          </cell>
          <cell r="E88" t="str">
            <v>0713</v>
          </cell>
        </row>
        <row r="89">
          <cell r="D89" t="str">
            <v>Nipepe</v>
          </cell>
          <cell r="E89" t="str">
            <v>0714</v>
          </cell>
        </row>
        <row r="90">
          <cell r="D90" t="str">
            <v>Sanga</v>
          </cell>
          <cell r="E90" t="str">
            <v>0715</v>
          </cell>
        </row>
        <row r="91">
          <cell r="D91" t="str">
            <v>Buzi</v>
          </cell>
          <cell r="E91" t="str">
            <v>0801</v>
          </cell>
        </row>
        <row r="92">
          <cell r="D92" t="str">
            <v>Caia</v>
          </cell>
          <cell r="E92" t="str">
            <v>0802</v>
          </cell>
        </row>
        <row r="93">
          <cell r="D93" t="str">
            <v>Chemba</v>
          </cell>
          <cell r="E93" t="str">
            <v>0803</v>
          </cell>
        </row>
        <row r="94">
          <cell r="D94" t="str">
            <v>Cheringoma</v>
          </cell>
          <cell r="E94" t="str">
            <v>0804</v>
          </cell>
        </row>
        <row r="95">
          <cell r="D95" t="str">
            <v>Chibabava</v>
          </cell>
          <cell r="E95" t="str">
            <v>0805</v>
          </cell>
        </row>
        <row r="96">
          <cell r="D96" t="str">
            <v>Dondo</v>
          </cell>
          <cell r="E96" t="str">
            <v>0806</v>
          </cell>
        </row>
        <row r="97">
          <cell r="D97" t="str">
            <v>Gorongosa</v>
          </cell>
          <cell r="E97" t="str">
            <v>0807</v>
          </cell>
        </row>
        <row r="98">
          <cell r="D98" t="str">
            <v>Machanga</v>
          </cell>
          <cell r="E98" t="str">
            <v>0808</v>
          </cell>
        </row>
        <row r="99">
          <cell r="D99" t="str">
            <v>Maringue</v>
          </cell>
          <cell r="E99" t="str">
            <v>0809</v>
          </cell>
        </row>
        <row r="100">
          <cell r="D100" t="str">
            <v>Marromeu</v>
          </cell>
          <cell r="E100" t="str">
            <v>0810</v>
          </cell>
        </row>
        <row r="101">
          <cell r="D101" t="str">
            <v>Muanza</v>
          </cell>
          <cell r="E101" t="str">
            <v>0811</v>
          </cell>
        </row>
        <row r="102">
          <cell r="D102" t="str">
            <v>Nhamatanda</v>
          </cell>
          <cell r="E102" t="str">
            <v>0812</v>
          </cell>
        </row>
        <row r="103">
          <cell r="D103" t="str">
            <v>Ang¾nia</v>
          </cell>
          <cell r="E103" t="str">
            <v>0901</v>
          </cell>
        </row>
        <row r="104">
          <cell r="D104" t="str">
            <v>Cahora Bassa</v>
          </cell>
          <cell r="E104" t="str">
            <v>0902</v>
          </cell>
        </row>
        <row r="105">
          <cell r="D105" t="str">
            <v>Changara</v>
          </cell>
          <cell r="E105" t="str">
            <v>0903</v>
          </cell>
        </row>
        <row r="106">
          <cell r="D106" t="str">
            <v>Chifunde</v>
          </cell>
          <cell r="E106" t="str">
            <v>0904</v>
          </cell>
        </row>
        <row r="107">
          <cell r="D107" t="str">
            <v>Chiuta</v>
          </cell>
          <cell r="E107" t="str">
            <v>0905</v>
          </cell>
        </row>
        <row r="108">
          <cell r="D108" t="str">
            <v>Macanga</v>
          </cell>
          <cell r="E108" t="str">
            <v>0906</v>
          </cell>
        </row>
        <row r="109">
          <cell r="D109" t="str">
            <v>Magoe</v>
          </cell>
          <cell r="E109" t="str">
            <v>0907</v>
          </cell>
        </row>
        <row r="110">
          <cell r="D110" t="str">
            <v>Maravia</v>
          </cell>
          <cell r="E110" t="str">
            <v>0908</v>
          </cell>
        </row>
        <row r="111">
          <cell r="D111" t="str">
            <v>Moatize</v>
          </cell>
          <cell r="E111" t="str">
            <v>0909</v>
          </cell>
        </row>
        <row r="112">
          <cell r="D112" t="str">
            <v>Mutarara</v>
          </cell>
          <cell r="E112" t="str">
            <v>0910</v>
          </cell>
        </row>
        <row r="113">
          <cell r="D113" t="str">
            <v>Tsangano</v>
          </cell>
          <cell r="E113" t="str">
            <v>0911</v>
          </cell>
        </row>
        <row r="114">
          <cell r="D114" t="str">
            <v>Zumbu</v>
          </cell>
          <cell r="E114" t="str">
            <v>0912</v>
          </cell>
        </row>
        <row r="115">
          <cell r="D115" t="str">
            <v>Alto Molocue</v>
          </cell>
          <cell r="E115" t="str">
            <v>1001</v>
          </cell>
        </row>
        <row r="116">
          <cell r="D116" t="str">
            <v>Chinde</v>
          </cell>
          <cell r="E116" t="str">
            <v>1002</v>
          </cell>
        </row>
        <row r="117">
          <cell r="D117" t="str">
            <v>Gile</v>
          </cell>
          <cell r="E117" t="str">
            <v>1003</v>
          </cell>
        </row>
        <row r="118">
          <cell r="D118" t="str">
            <v>Gurue</v>
          </cell>
          <cell r="E118" t="str">
            <v>1004</v>
          </cell>
        </row>
        <row r="119">
          <cell r="D119" t="str">
            <v>Ile</v>
          </cell>
          <cell r="E119" t="str">
            <v>1005</v>
          </cell>
        </row>
        <row r="120">
          <cell r="D120" t="str">
            <v>Inhassunge</v>
          </cell>
          <cell r="E120" t="str">
            <v>1006</v>
          </cell>
        </row>
        <row r="121">
          <cell r="D121" t="str">
            <v>Lugela</v>
          </cell>
          <cell r="E121" t="str">
            <v>1007</v>
          </cell>
        </row>
        <row r="122">
          <cell r="D122" t="str">
            <v>Maganja da Costa</v>
          </cell>
          <cell r="E122" t="str">
            <v>1008</v>
          </cell>
        </row>
        <row r="123">
          <cell r="D123" t="str">
            <v>Milange</v>
          </cell>
          <cell r="E123" t="str">
            <v>1009</v>
          </cell>
        </row>
        <row r="124">
          <cell r="D124" t="str">
            <v>Mocuba</v>
          </cell>
          <cell r="E124" t="str">
            <v>1010</v>
          </cell>
        </row>
        <row r="125">
          <cell r="D125" t="str">
            <v>Mopeia</v>
          </cell>
          <cell r="E125" t="str">
            <v>1011</v>
          </cell>
        </row>
        <row r="126">
          <cell r="D126" t="str">
            <v>Morrumbala</v>
          </cell>
          <cell r="E126" t="str">
            <v>1012</v>
          </cell>
        </row>
        <row r="127">
          <cell r="D127" t="str">
            <v>Namacurra</v>
          </cell>
          <cell r="E127" t="str">
            <v>1013</v>
          </cell>
        </row>
        <row r="128">
          <cell r="D128" t="str">
            <v>Namarroi</v>
          </cell>
          <cell r="E128" t="str">
            <v>1014</v>
          </cell>
        </row>
        <row r="129">
          <cell r="D129" t="str">
            <v>Nicoadala</v>
          </cell>
          <cell r="E129" t="str">
            <v>1015</v>
          </cell>
        </row>
        <row r="130">
          <cell r="D130" t="str">
            <v>Pebane</v>
          </cell>
          <cell r="E130" t="str">
            <v>1016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se de Datos"/>
      <sheetName val="Resumo-Summary"/>
      <sheetName val="Data"/>
      <sheetName val="Hoja1"/>
    </sheetNames>
    <sheetDataSet>
      <sheetData sheetId="0"/>
      <sheetData sheetId="1"/>
      <sheetData sheetId="2">
        <row r="3">
          <cell r="A3" t="str">
            <v>Gaza</v>
          </cell>
          <cell r="J3" t="str">
            <v>CVM</v>
          </cell>
        </row>
        <row r="4">
          <cell r="J4" t="str">
            <v>CVM/GRC</v>
          </cell>
        </row>
        <row r="5">
          <cell r="J5" t="str">
            <v>CVM/IFRC</v>
          </cell>
        </row>
        <row r="6">
          <cell r="J6" t="str">
            <v>CVM/SpRC</v>
          </cell>
        </row>
        <row r="7">
          <cell r="J7" t="str">
            <v>INGC</v>
          </cell>
        </row>
        <row r="8">
          <cell r="J8" t="str">
            <v>OIM</v>
          </cell>
        </row>
        <row r="9">
          <cell r="J9" t="str">
            <v>Outros Doadores</v>
          </cell>
        </row>
        <row r="10">
          <cell r="J10" t="str">
            <v>Sammaritan Purse</v>
          </cell>
        </row>
        <row r="11">
          <cell r="J11" t="str">
            <v>Save the Children</v>
          </cell>
        </row>
        <row r="12">
          <cell r="J12" t="str">
            <v>UNICEF</v>
          </cell>
        </row>
        <row r="13">
          <cell r="J13" t="str">
            <v>Visao Mundial</v>
          </cell>
        </row>
        <row r="14">
          <cell r="J14" t="str">
            <v>WFP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ase de Datos"/>
      <sheetName val="Resumo-Summary"/>
      <sheetName val="Data"/>
      <sheetName val="Hoja1"/>
    </sheetNames>
    <sheetDataSet>
      <sheetData sheetId="0"/>
      <sheetData sheetId="1"/>
      <sheetData sheetId="2">
        <row r="3">
          <cell r="A3" t="str">
            <v>Gaza</v>
          </cell>
          <cell r="J3" t="str">
            <v>CVM</v>
          </cell>
        </row>
        <row r="4">
          <cell r="J4" t="str">
            <v>CVM/GRC</v>
          </cell>
        </row>
        <row r="5">
          <cell r="J5" t="str">
            <v>CVM/IFRC</v>
          </cell>
        </row>
        <row r="6">
          <cell r="J6" t="str">
            <v>CVM/SpRC</v>
          </cell>
        </row>
        <row r="7">
          <cell r="J7" t="str">
            <v>INGC</v>
          </cell>
        </row>
        <row r="8">
          <cell r="J8" t="str">
            <v>OIM</v>
          </cell>
        </row>
        <row r="9">
          <cell r="J9" t="str">
            <v>Outros Doadores</v>
          </cell>
        </row>
        <row r="10">
          <cell r="J10" t="str">
            <v>Sammaritan Purse</v>
          </cell>
        </row>
        <row r="11">
          <cell r="J11" t="str">
            <v>Save the Children</v>
          </cell>
        </row>
        <row r="12">
          <cell r="J12" t="str">
            <v>UNICEF</v>
          </cell>
        </row>
        <row r="13">
          <cell r="J13" t="str">
            <v>Visao Mundial</v>
          </cell>
        </row>
        <row r="14">
          <cell r="J14" t="str">
            <v>WFP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07%20IM/07-3%20Agencies%20Reports/20130225Distribu&#231;ao%20Jamiss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úl Ecay" refreshedDate="41326.830982291664" createdVersion="3" refreshedVersion="3" minRefreshableVersion="3" recordCount="411">
  <cacheSource type="worksheet">
    <worksheetSource ref="B1:J412" sheet="adm3"/>
  </cacheSource>
  <cacheFields count="9">
    <cacheField name="Cod1" numFmtId="1">
      <sharedItems/>
    </cacheField>
    <cacheField name="ID_1" numFmtId="1">
      <sharedItems containsSemiMixedTypes="0" containsString="0" containsNumber="1" containsInteger="1" minValue="1914" maxValue="1923"/>
    </cacheField>
    <cacheField name="NAME_1" numFmtId="1">
      <sharedItems/>
    </cacheField>
    <cacheField name="Cod2" numFmtId="1">
      <sharedItems/>
    </cacheField>
    <cacheField name="ID_2" numFmtId="1">
      <sharedItems containsSemiMixedTypes="0" containsString="0" containsNumber="1" containsInteger="1" minValue="22523" maxValue="22650"/>
    </cacheField>
    <cacheField name="NAME_2" numFmtId="1">
      <sharedItems count="128">
        <s v="Ancuabe"/>
        <s v="Balama"/>
        <s v="Chi·re"/>
        <s v="Macomia"/>
        <s v="Mecufi"/>
        <s v="Meluco"/>
        <s v="Mocimboa da Praia"/>
        <s v="Montepuez"/>
        <s v="Mueda"/>
        <s v="Muidumbe"/>
        <s v="Namuno"/>
        <s v="Nangade"/>
        <s v="Palma"/>
        <s v="Pemba"/>
        <s v="Quissanga"/>
        <s v="Bilene"/>
        <s v="Ch¾kwÞ"/>
        <s v="Chibuto"/>
        <s v="Chicualacuala"/>
        <s v="Chigubo"/>
        <s v="Guijß"/>
        <s v="Mabalane"/>
        <s v="Mandlakazi"/>
        <s v="Massangena"/>
        <s v="Massingir"/>
        <s v="Xai-Xai"/>
        <s v="Funhalouro"/>
        <s v="Govuro"/>
        <s v="Homoine"/>
        <s v="Inharrime"/>
        <s v="Inhassoro"/>
        <s v="Jangamo"/>
        <s v="Mabote"/>
        <s v="Massinga"/>
        <s v="Morrumbene"/>
        <s v="Panda"/>
        <s v="Vilanculos"/>
        <s v="Zavala"/>
        <s v="Barue"/>
        <s v="Gondola"/>
        <s v="Guro"/>
        <s v="Machaze"/>
        <s v="Macossa"/>
        <s v="Manica"/>
        <s v="Mossurize"/>
        <s v="Sussundenga"/>
        <s v="Tambara"/>
        <s v="Boane"/>
        <s v="Magude"/>
        <s v="Manhiþa"/>
        <s v="Maputo"/>
        <s v="Marracuene"/>
        <s v="MatutuÝne"/>
        <s v="Moamba"/>
        <s v="Namaacha"/>
        <s v="Angoche"/>
        <s v="Erati"/>
        <s v="Lalaua"/>
        <s v="Malema"/>
        <s v="Meconta"/>
        <s v="Mecuburi"/>
        <s v="Memba"/>
        <s v="Mogovolas"/>
        <s v="Moma"/>
        <s v="Monapo"/>
        <s v="Mongincual"/>
        <s v="Mossuril"/>
        <s v="Muecate"/>
        <s v="Murrupula"/>
        <s v="Nacala Velha"/>
        <s v="Namapa"/>
        <s v="Nampula"/>
        <s v="Ribaue"/>
        <s v="Cuamba"/>
        <s v="Lago"/>
        <s v="Lichinga"/>
        <s v="Ma·a"/>
        <s v="Majune"/>
        <s v="Mandimba"/>
        <s v="Marrupa"/>
        <s v="Mavago"/>
        <s v="Mecanhelas"/>
        <s v="Mecula"/>
        <s v="Metarica"/>
        <s v="Muembe"/>
        <s v="N'gauma"/>
        <s v="Nipepe"/>
        <s v="Sanga"/>
        <s v="Buzi"/>
        <s v="Caia"/>
        <s v="Chemba"/>
        <s v="Cheringoma"/>
        <s v="Chibabava"/>
        <s v="Dondo"/>
        <s v="Gorongosa"/>
        <s v="Machanga"/>
        <s v="Maringue"/>
        <s v="Marromeu"/>
        <s v="Muanza"/>
        <s v="Nhamatanda"/>
        <s v="Ang¾nia"/>
        <s v="Cahora Bassa"/>
        <s v="Changara"/>
        <s v="Chifunde"/>
        <s v="Chiuta"/>
        <s v="Macanga"/>
        <s v="Magoe"/>
        <s v="Maravia"/>
        <s v="Moatize"/>
        <s v="Mutarara"/>
        <s v="Tsangano"/>
        <s v="Zumbu"/>
        <s v="Alto Molocue"/>
        <s v="Chinde"/>
        <s v="Gile"/>
        <s v="Gurue"/>
        <s v="Ile"/>
        <s v="Inhassunge"/>
        <s v="Lugela"/>
        <s v="Maganja da Costa"/>
        <s v="Milange"/>
        <s v="Mocuba"/>
        <s v="Mopeia"/>
        <s v="Morrumbala"/>
        <s v="Namacurra"/>
        <s v="Namarroi"/>
        <s v="Nicoadala"/>
        <s v="Pebane"/>
      </sharedItems>
    </cacheField>
    <cacheField name="Cod3" numFmtId="1">
      <sharedItems/>
    </cacheField>
    <cacheField name="ID_3" numFmtId="1">
      <sharedItems containsSemiMixedTypes="0" containsString="0" containsNumber="1" containsInteger="1" minValue="39406" maxValue="39816"/>
    </cacheField>
    <cacheField name="NAME_3" numFmtId="1">
      <sharedItems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er" refreshedDate="41332.694050578706" createdVersion="4" refreshedVersion="3" minRefreshableVersion="3" recordCount="72">
  <cacheSource type="worksheet">
    <worksheetSource ref="A4:AJ76" sheet="Base de Datos" r:id="rId2"/>
  </cacheSource>
  <cacheFields count="36">
    <cacheField name="Data" numFmtId="164">
      <sharedItems containsNonDate="0" containsDate="1" containsString="0" containsBlank="1" minDate="2013-02-12T00:00:00" maxDate="2013-02-19T00:00:00"/>
    </cacheField>
    <cacheField name="Organizaçao/_x000a_Agency" numFmtId="0">
      <sharedItems count="7">
        <s v="CVM"/>
        <s v="Visao Mundial"/>
        <s v="Save the Children"/>
        <s v="Sammaritan Purse"/>
        <s v="INGC"/>
        <s v="Outros Doadores"/>
        <s v="UNICEF"/>
      </sharedItems>
    </cacheField>
    <cacheField name="Coordina" numFmtId="0">
      <sharedItems containsNonDate="0" containsString="0" containsBlank="1"/>
    </cacheField>
    <cacheField name="Doador" numFmtId="0">
      <sharedItems containsNonDate="0" containsString="0" containsBlank="1"/>
    </cacheField>
    <cacheField name="Provincia / Province" numFmtId="0">
      <sharedItems/>
    </cacheField>
    <cacheField name="Cod1" numFmtId="0">
      <sharedItems/>
    </cacheField>
    <cacheField name="Distrito/District_x000a_Cidade/Village" numFmtId="0">
      <sharedItems count="7">
        <s v="Guija"/>
        <s v="Chibuto"/>
        <s v="Bilene"/>
        <s v="Chokwe"/>
        <s v="Xai-Xai Cidade"/>
        <s v="Xai-Xai"/>
        <s v="Manjacaz"/>
      </sharedItems>
    </cacheField>
    <cacheField name="Cod2" numFmtId="0">
      <sharedItems/>
    </cacheField>
    <cacheField name="Posto Administrativo_x000a_Distrito Municipal" numFmtId="0">
      <sharedItems containsBlank="1"/>
    </cacheField>
    <cacheField name="Cod3" numFmtId="0">
      <sharedItems containsBlank="1"/>
    </cacheField>
    <cacheField name="Localidade_x000a_Bairro" numFmtId="0">
      <sharedItems containsNonDate="0" containsString="0" containsBlank="1"/>
    </cacheField>
    <cacheField name="Quarteirao_x000a_Comunidade" numFmtId="0">
      <sharedItems containsNonDate="0" containsString="0" containsBlank="1"/>
    </cacheField>
    <cacheField name="Centro de Accomodaçao_x000a_Camp-Collective Center" numFmtId="0">
      <sharedItems/>
    </cacheField>
    <cacheField name="Lat" numFmtId="0">
      <sharedItems containsNonDate="0" containsString="0" containsBlank="1"/>
    </cacheField>
    <cacheField name="Long" numFmtId="0">
      <sharedItems containsNonDate="0" containsString="0" containsBlank="1"/>
    </cacheField>
    <cacheField name="# Tendas familiares/_x000a_Family Tents" numFmtId="0">
      <sharedItems containsString="0" containsBlank="1" containsNumber="1" containsInteger="1" minValue="1" maxValue="63"/>
    </cacheField>
    <cacheField name="# Mantas/_x000a_Blankets" numFmtId="0">
      <sharedItems containsString="0" containsBlank="1" containsNumber="1" containsInteger="1" minValue="3" maxValue="1000"/>
    </cacheField>
    <cacheField name="# Kits Familiar/_x000a_Familiy Kits" numFmtId="0">
      <sharedItems containsString="0" containsBlank="1" containsNumber="1" containsInteger="1" minValue="13" maxValue="650"/>
    </cacheField>
    <cacheField name="# Kits de abrigo/_x000a_Shelter Kit" numFmtId="0">
      <sharedItems containsString="0" containsBlank="1" containsNumber="1" containsInteger="1" minValue="66" maxValue="2011"/>
    </cacheField>
    <cacheField name="# Kits de cozinha / Kitchen Kit_x000a_Kitchen Kit" numFmtId="0">
      <sharedItems containsString="0" containsBlank="1" containsNumber="1" containsInteger="1" minValue="100" maxValue="791"/>
    </cacheField>
    <cacheField name="# Kits de Ferramenta/_x000a_Tools Kit" numFmtId="0">
      <sharedItems containsString="0" containsBlank="1" containsNumber="1" containsInteger="1" minValue="16" maxValue="150"/>
    </cacheField>
    <cacheField name="# Cordas 15 mt./_x000a_Ropes" numFmtId="0">
      <sharedItems containsString="0" containsBlank="1" containsNumber="1" containsInteger="1" minValue="30" maxValue="2026"/>
    </cacheField>
    <cacheField name="# Estacas/_x000a_Timber Poles" numFmtId="0">
      <sharedItems containsString="0" containsBlank="1" containsNumber="1" containsInteger="1" minValue="213" maxValue="16601"/>
    </cacheField>
    <cacheField name="# Loanas 6x4/_x000a_Tarpaulins" numFmtId="0">
      <sharedItems containsString="0" containsBlank="1" containsNumber="1" containsInteger="1" minValue="25" maxValue="2019"/>
    </cacheField>
    <cacheField name="# Pás/_x000a_Shovels" numFmtId="0">
      <sharedItems containsString="0" containsBlank="1" containsNumber="1" containsInteger="1" minValue="2" maxValue="10"/>
    </cacheField>
    <cacheField name="# Talhoes/_x000a_Plots" numFmtId="0">
      <sharedItems containsString="0" containsBlank="1" containsNumber="1" containsInteger="1" minValue="79" maxValue="342"/>
    </cacheField>
    <cacheField name="# Bidons 10/_x000a_Jerry Cans" numFmtId="0">
      <sharedItems containsNonDate="0" containsString="0" containsBlank="1"/>
    </cacheField>
    <cacheField name="# Bidons 20L/_x000a_Jerry Cans" numFmtId="0">
      <sharedItems containsString="0" containsBlank="1" containsNumber="1" containsInteger="1" minValue="10" maxValue="4000"/>
    </cacheField>
    <cacheField name="# Balde/_x000a_Buckets" numFmtId="0">
      <sharedItems containsString="0" containsBlank="1" containsNumber="1" containsInteger="1" minValue="40" maxValue="4000"/>
    </cacheField>
    <cacheField name="# Redes Mosquiteiras/ Mosquito Nets" numFmtId="0">
      <sharedItems containsNonDate="0" containsString="0" containsBlank="1"/>
    </cacheField>
    <cacheField name="# Rolo Plastico Letrina/ _x000a_Plastic Roll Latrin" numFmtId="0">
      <sharedItems containsString="0" containsBlank="1" containsNumber="1" containsInteger="1" minValue="30" maxValue="128"/>
    </cacheField>
    <cacheField name="# Tanques Flexiveis 5000L / _x000a_Bladers 5kL" numFmtId="0">
      <sharedItems containsString="0" containsBlank="1" containsNumber="1" containsInteger="1" minValue="3" maxValue="3"/>
    </cacheField>
    <cacheField name="# Tanques Flexiveis 10000L _x000a_Bladers 10kL" numFmtId="0">
      <sharedItems containsString="0" containsBlank="1" containsNumber="1" containsInteger="1" minValue="2" maxValue="2"/>
    </cacheField>
    <cacheField name="# Kits de Higiene/ _x000a_Hygiene Kit" numFmtId="0">
      <sharedItems containsString="0" containsBlank="1" containsNumber="1" containsInteger="1" minValue="1108" maxValue="1108"/>
    </cacheField>
    <cacheField name="# Sabao/ _x000a_Soap" numFmtId="0">
      <sharedItems containsString="0" containsBlank="1" containsNumber="1" containsInteger="1" minValue="100" maxValue="3940"/>
    </cacheField>
    <cacheField name="# Kit de Seneamento/ _x000a_Sanitiation Kit" numFmtId="0">
      <sharedItems containsString="0" containsBlank="1" containsNumber="1" containsInteger="1" minValue="4" maxValue="1032"/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Raúl Ecay" refreshedDate="41366.969730324075" createdVersion="3" refreshedVersion="3" minRefreshableVersion="3" recordCount="81">
  <cacheSource type="worksheet">
    <worksheetSource ref="A4:AJ99" sheet="Base de Datos"/>
  </cacheSource>
  <cacheFields count="36">
    <cacheField name="Data" numFmtId="0">
      <sharedItems containsDate="1" containsBlank="1" containsMixedTypes="1" minDate="2013-02-12T00:00:00" maxDate="2013-03-29T00:00:00"/>
    </cacheField>
    <cacheField name="Organizaçao/_x000a_Agency" numFmtId="0">
      <sharedItems containsBlank="1" count="7">
        <s v="CVM"/>
        <s v="Visao Mundial"/>
        <s v="Save the Children"/>
        <s v="Sammaritan Purse"/>
        <s v="Outros Doadores"/>
        <s v="INGC"/>
        <m/>
      </sharedItems>
    </cacheField>
    <cacheField name="Coordina" numFmtId="0">
      <sharedItems containsNonDate="0" containsString="0" containsBlank="1"/>
    </cacheField>
    <cacheField name="Doador" numFmtId="0">
      <sharedItems containsNonDate="0" containsString="0" containsBlank="1"/>
    </cacheField>
    <cacheField name="Provincia / Province" numFmtId="0">
      <sharedItems containsBlank="1" count="3">
        <s v="Gaza"/>
        <s v="Zambezia"/>
        <m/>
      </sharedItems>
    </cacheField>
    <cacheField name="Cod1" numFmtId="0">
      <sharedItems containsBlank="1"/>
    </cacheField>
    <cacheField name="Distrito/District_x000a_Cidade/Village" numFmtId="0">
      <sharedItems containsBlank="1" count="10">
        <s v="Guija"/>
        <s v="Chibuto"/>
        <s v="Bilene"/>
        <s v="Chokwe"/>
        <s v="Xai-Xai Cidade"/>
        <s v="Manjacaz"/>
        <s v="Xai-Xai"/>
        <s v="Chinde"/>
        <m/>
        <s v="Ch¾kwÞ" u="1"/>
      </sharedItems>
    </cacheField>
    <cacheField name="Cod2" numFmtId="0">
      <sharedItems containsBlank="1"/>
    </cacheField>
    <cacheField name="Posto Administrativo_x000a_Distrito Municipal" numFmtId="0">
      <sharedItems containsBlank="1"/>
    </cacheField>
    <cacheField name="Cod3" numFmtId="0">
      <sharedItems containsBlank="1"/>
    </cacheField>
    <cacheField name="Localidade_x000a_Bairro" numFmtId="0">
      <sharedItems containsBlank="1" count="29">
        <m/>
        <s v="Aerodromo"/>
        <s v="Chiaquelane"/>
        <s v="Manjangue"/>
        <s v="Cidade de Guija"/>
        <s v="Chinhacanine"/>
        <s v="Macia"/>
        <s v="Caniçado"/>
        <s v="Guija Teachers"/>
        <s v="Gomba"/>
        <s v="Banhel"/>
        <s v="Chiguidela"/>
        <s v="Mapapa"/>
        <s v="Marrambajane"/>
        <s v="Lionde Sede"/>
        <s v="Guija Town"/>
        <s v="Guija Clinic"/>
        <s v="Nalazi Clinic"/>
        <s v="Volunteer Staff"/>
        <s v="Homebase Care Clients"/>
        <s v="Javanhane"/>
        <s v="Chivongoene"/>
        <s v="Tomanine"/>
        <s v="Xilano"/>
        <s v="Gogoti"/>
        <s v="Massavasse"/>
        <s v="25 de Septembro"/>
        <s v="Marambajane" u="1"/>
        <s v="Canicado" u="1"/>
      </sharedItems>
    </cacheField>
    <cacheField name="Quarteirao_x000a_Comunidade" numFmtId="0">
      <sharedItems containsBlank="1"/>
    </cacheField>
    <cacheField name="Centro de Accomodaçao_x000a_Camp-Collective Center" numFmtId="0">
      <sharedItems containsBlank="1"/>
    </cacheField>
    <cacheField name="Lat" numFmtId="0">
      <sharedItems containsNonDate="0" containsString="0" containsBlank="1"/>
    </cacheField>
    <cacheField name="Long" numFmtId="0">
      <sharedItems containsNonDate="0" containsString="0" containsBlank="1"/>
    </cacheField>
    <cacheField name="# Tendas familiares/_x000a_Family Tents" numFmtId="0">
      <sharedItems containsString="0" containsBlank="1" containsNumber="1" containsInteger="1" minValue="1" maxValue="63"/>
    </cacheField>
    <cacheField name="# Mantas/_x000a_Blankets" numFmtId="0">
      <sharedItems containsString="0" containsBlank="1" containsNumber="1" containsInteger="1" minValue="3" maxValue="1030"/>
    </cacheField>
    <cacheField name="# Kits Familiar/_x000a_Familiy Kits" numFmtId="0">
      <sharedItems containsString="0" containsBlank="1" containsNumber="1" containsInteger="1" minValue="13" maxValue="650"/>
    </cacheField>
    <cacheField name="# Kits de abrigo/_x000a_Shelter Kit" numFmtId="0">
      <sharedItems containsString="0" containsBlank="1" containsNumber="1" containsInteger="1" minValue="13" maxValue="830"/>
    </cacheField>
    <cacheField name="# Kits de cozinha / Kitchen Kit_x000a_Kitchen Kit" numFmtId="0">
      <sharedItems containsString="0" containsBlank="1" containsNumber="1" containsInteger="1" minValue="100" maxValue="700"/>
    </cacheField>
    <cacheField name="# Kits de Ferramenta/_x000a_Tools Kit" numFmtId="0">
      <sharedItems containsString="0" containsBlank="1" containsNumber="1" containsInteger="1" minValue="13" maxValue="500"/>
    </cacheField>
    <cacheField name="# Cordas 15 mt./_x000a_Ropes" numFmtId="0">
      <sharedItems containsString="0" containsBlank="1" containsNumber="1" containsInteger="1" minValue="30" maxValue="2026"/>
    </cacheField>
    <cacheField name="# Estacas/_x000a_Timber Poles" numFmtId="0">
      <sharedItems containsString="0" containsBlank="1" containsNumber="1" containsInteger="1" minValue="213" maxValue="16601"/>
    </cacheField>
    <cacheField name="# Lonas 6x4/_x000a_Tarpaulins" numFmtId="0">
      <sharedItems containsString="0" containsBlank="1" containsNumber="1" containsInteger="1" minValue="0" maxValue="2019"/>
    </cacheField>
    <cacheField name="# Pás/_x000a_Shovels" numFmtId="0">
      <sharedItems containsString="0" containsBlank="1" containsNumber="1" containsInteger="1" minValue="2" maxValue="10"/>
    </cacheField>
    <cacheField name="# Talhoes/_x000a_Plots" numFmtId="0">
      <sharedItems containsString="0" containsBlank="1" containsNumber="1" containsInteger="1" minValue="79" maxValue="342"/>
    </cacheField>
    <cacheField name="# Bidons 10/_x000a_Jerry Cans" numFmtId="0">
      <sharedItems containsString="0" containsBlank="1" containsNumber="1" containsInteger="1" minValue="5" maxValue="4000"/>
    </cacheField>
    <cacheField name="# Bidons 20L/_x000a_Jerry Cans" numFmtId="0">
      <sharedItems containsString="0" containsBlank="1" containsNumber="1" containsInteger="1" minValue="10" maxValue="600"/>
    </cacheField>
    <cacheField name="# Balde/_x000a_Buckets" numFmtId="0">
      <sharedItems containsString="0" containsBlank="1" containsNumber="1" containsInteger="1" minValue="65" maxValue="1048"/>
    </cacheField>
    <cacheField name="# Redes Mosquiteiras/ Mosquito Nets" numFmtId="0">
      <sharedItems containsString="0" containsBlank="1" containsNumber="1" containsInteger="1" minValue="8" maxValue="1282"/>
    </cacheField>
    <cacheField name="# Rolo Plastico Letrina/ _x000a_Plastic Roll Latrin" numFmtId="0">
      <sharedItems containsString="0" containsBlank="1" containsNumber="1" containsInteger="1" minValue="128" maxValue="128"/>
    </cacheField>
    <cacheField name="# Tanques Flexiveis 5000L / _x000a_Bladers 5kL" numFmtId="0">
      <sharedItems containsNonDate="0" containsString="0" containsBlank="1"/>
    </cacheField>
    <cacheField name="# Tanques Flexiveis 10000L _x000a_Bladers 10kL" numFmtId="0">
      <sharedItems containsNonDate="0" containsString="0" containsBlank="1"/>
    </cacheField>
    <cacheField name="# Kits de Higiene/ _x000a_Hygiene Kit" numFmtId="0">
      <sharedItems containsNonDate="0" containsString="0" containsBlank="1"/>
    </cacheField>
    <cacheField name="# Sabao/ _x000a_Soap" numFmtId="0">
      <sharedItems containsString="0" containsBlank="1" containsNumber="1" containsInteger="1" minValue="120" maxValue="3200"/>
    </cacheField>
    <cacheField name="# Kit de Seneamento/ _x000a_Sanitiation Kit" numFmtId="0">
      <sharedItems containsString="0" containsBlank="1" containsNumber="1" containsInteger="1" minValue="500" maxValue="5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1">
  <r>
    <s v="10"/>
    <n v="1914"/>
    <s v="Cabo Delgado"/>
    <s v="0101"/>
    <n v="22523"/>
    <x v="0"/>
    <s v="010101"/>
    <n v="39406"/>
    <s v="Ancuabe"/>
  </r>
  <r>
    <s v="10"/>
    <n v="1914"/>
    <s v="Cabo Delgado"/>
    <s v="0101"/>
    <n v="22523"/>
    <x v="0"/>
    <s v="010102"/>
    <n v="39407"/>
    <s v="Chiure-Sede"/>
  </r>
  <r>
    <s v="01"/>
    <n v="1914"/>
    <s v="Cabo Delgado"/>
    <s v="0101"/>
    <n v="22523"/>
    <x v="0"/>
    <s v="010103"/>
    <n v="39408"/>
    <s v="Metoro"/>
  </r>
  <r>
    <s v="01"/>
    <n v="1914"/>
    <s v="Cabo Delgado"/>
    <s v="0101"/>
    <n v="22523"/>
    <x v="0"/>
    <s v="010104"/>
    <n v="39409"/>
    <s v="Meza"/>
  </r>
  <r>
    <s v="01"/>
    <n v="1914"/>
    <s v="Cabo Delgado"/>
    <s v="0101"/>
    <n v="22523"/>
    <x v="0"/>
    <s v="010105"/>
    <n v="39410"/>
    <s v="Murrebue"/>
  </r>
  <r>
    <s v="01"/>
    <n v="1914"/>
    <s v="Cabo Delgado"/>
    <s v="0102"/>
    <n v="22524"/>
    <x v="1"/>
    <s v="010201"/>
    <n v="39411"/>
    <s v="Balama"/>
  </r>
  <r>
    <s v="01"/>
    <n v="1914"/>
    <s v="Cabo Delgado"/>
    <s v="0102"/>
    <n v="22524"/>
    <x v="1"/>
    <s v="010202"/>
    <n v="39412"/>
    <s v="Impiri"/>
  </r>
  <r>
    <s v="09"/>
    <n v="1914"/>
    <s v="Cabo Delgado"/>
    <s v="0102"/>
    <n v="22524"/>
    <x v="1"/>
    <s v="010203"/>
    <n v="39413"/>
    <s v="Kwekwe"/>
  </r>
  <r>
    <s v="09"/>
    <n v="1914"/>
    <s v="Cabo Delgado"/>
    <s v="0102"/>
    <n v="22524"/>
    <x v="1"/>
    <s v="010204"/>
    <n v="39414"/>
    <s v="Mavala"/>
  </r>
  <r>
    <s v="06"/>
    <n v="1914"/>
    <s v="Cabo Delgado"/>
    <s v="0103"/>
    <n v="22525"/>
    <x v="2"/>
    <s v="010301"/>
    <n v="39415"/>
    <s v="Chiure Velho"/>
  </r>
  <r>
    <s v="06"/>
    <n v="1914"/>
    <s v="Cabo Delgado"/>
    <s v="0103"/>
    <n v="22525"/>
    <x v="2"/>
    <s v="010302"/>
    <n v="39416"/>
    <s v="Katapua"/>
  </r>
  <r>
    <s v="06"/>
    <n v="1914"/>
    <s v="Cabo Delgado"/>
    <s v="0103"/>
    <n v="22525"/>
    <x v="2"/>
    <s v="010303"/>
    <n v="39417"/>
    <s v="Mazeze"/>
  </r>
  <r>
    <s v="06"/>
    <n v="1914"/>
    <s v="Cabo Delgado"/>
    <s v="0103"/>
    <n v="22525"/>
    <x v="2"/>
    <s v="010304"/>
    <n v="39418"/>
    <s v="Namogelia"/>
  </r>
  <r>
    <s v="01"/>
    <n v="1914"/>
    <s v="Cabo Delgado"/>
    <s v="0103"/>
    <n v="22525"/>
    <x v="2"/>
    <s v="010305"/>
    <n v="39419"/>
    <s v="Ocua"/>
  </r>
  <r>
    <s v="01"/>
    <n v="1914"/>
    <s v="Cabo Delgado"/>
    <s v="0104"/>
    <n v="22526"/>
    <x v="3"/>
    <s v="010401"/>
    <n v="39420"/>
    <s v="Chai"/>
  </r>
  <r>
    <s v="01"/>
    <n v="1914"/>
    <s v="Cabo Delgado"/>
    <s v="0104"/>
    <n v="22526"/>
    <x v="3"/>
    <s v="010402"/>
    <n v="39421"/>
    <s v="Macomia-Sede"/>
  </r>
  <r>
    <s v="01"/>
    <n v="1914"/>
    <s v="Cabo Delgado"/>
    <s v="0104"/>
    <n v="22526"/>
    <x v="3"/>
    <s v="010403"/>
    <n v="39422"/>
    <s v="Mucojo"/>
  </r>
  <r>
    <s v="04"/>
    <n v="1914"/>
    <s v="Cabo Delgado"/>
    <s v="0104"/>
    <n v="22526"/>
    <x v="3"/>
    <s v="010404"/>
    <n v="39423"/>
    <s v="Quirimba"/>
  </r>
  <r>
    <s v="04"/>
    <n v="1914"/>
    <s v="Cabo Delgado"/>
    <s v="0104"/>
    <n v="22526"/>
    <x v="3"/>
    <s v="010405"/>
    <n v="39424"/>
    <s v="Quissanga"/>
  </r>
  <r>
    <s v="04"/>
    <n v="1914"/>
    <s v="Cabo Delgado"/>
    <s v="0104"/>
    <n v="22526"/>
    <x v="3"/>
    <s v="010406"/>
    <n v="39425"/>
    <s v="Quiterajo"/>
  </r>
  <r>
    <s v="02"/>
    <n v="1914"/>
    <s v="Cabo Delgado"/>
    <s v="0105"/>
    <n v="22527"/>
    <x v="4"/>
    <s v="010501"/>
    <n v="39426"/>
    <s v="Mecufi"/>
  </r>
  <r>
    <s v="02"/>
    <n v="1914"/>
    <s v="Cabo Delgado"/>
    <s v="0106"/>
    <n v="22528"/>
    <x v="5"/>
    <s v="010601"/>
    <n v="39427"/>
    <s v="Meluco"/>
  </r>
  <r>
    <s v="02"/>
    <n v="1914"/>
    <s v="Cabo Delgado"/>
    <s v="0106"/>
    <n v="22528"/>
    <x v="5"/>
    <s v="010602"/>
    <n v="39428"/>
    <s v="Muaguide"/>
  </r>
  <r>
    <s v="02"/>
    <n v="1914"/>
    <s v="Cabo Delgado"/>
    <s v="0107"/>
    <n v="22529"/>
    <x v="6"/>
    <s v="010701"/>
    <n v="39429"/>
    <s v="Diaca"/>
  </r>
  <r>
    <s v="02"/>
    <n v="1914"/>
    <s v="Cabo Delgado"/>
    <s v="0107"/>
    <n v="22529"/>
    <x v="6"/>
    <s v="010702"/>
    <n v="39430"/>
    <s v="Mbau"/>
  </r>
  <r>
    <s v="02"/>
    <n v="1914"/>
    <s v="Cabo Delgado"/>
    <s v="0107"/>
    <n v="22529"/>
    <x v="6"/>
    <s v="010703"/>
    <n v="39431"/>
    <s v="Mocimboa Da Praia"/>
  </r>
  <r>
    <s v="05"/>
    <n v="1914"/>
    <s v="Cabo Delgado"/>
    <s v="0108"/>
    <n v="22530"/>
    <x v="7"/>
    <s v="010801"/>
    <n v="39432"/>
    <s v="Mirate"/>
  </r>
  <r>
    <s v="05"/>
    <n v="1914"/>
    <s v="Cabo Delgado"/>
    <s v="0108"/>
    <n v="22530"/>
    <x v="7"/>
    <s v="010802"/>
    <n v="39433"/>
    <s v="Montepuez Cidade"/>
  </r>
  <r>
    <s v="08"/>
    <n v="1914"/>
    <s v="Cabo Delgado"/>
    <s v="0108"/>
    <n v="22530"/>
    <x v="7"/>
    <s v="010803"/>
    <n v="39434"/>
    <s v="Montepuez Cidade (Sede)"/>
  </r>
  <r>
    <s v="08"/>
    <n v="1914"/>
    <s v="Cabo Delgado"/>
    <s v="0108"/>
    <n v="22530"/>
    <x v="7"/>
    <s v="010804"/>
    <n v="39435"/>
    <s v="Nairoto"/>
  </r>
  <r>
    <s v="08"/>
    <n v="1914"/>
    <s v="Cabo Delgado"/>
    <s v="0108"/>
    <n v="22530"/>
    <x v="7"/>
    <s v="010805"/>
    <n v="39436"/>
    <s v="Namanhumbir"/>
  </r>
  <r>
    <s v="09"/>
    <n v="1914"/>
    <s v="Cabo Delgado"/>
    <s v="0109"/>
    <n v="22531"/>
    <x v="8"/>
    <s v="010901"/>
    <n v="39437"/>
    <s v="Chapa"/>
  </r>
  <r>
    <s v="09"/>
    <n v="1914"/>
    <s v="Cabo Delgado"/>
    <s v="0109"/>
    <n v="22531"/>
    <x v="8"/>
    <s v="010902"/>
    <n v="39438"/>
    <s v="Imbuho"/>
  </r>
  <r>
    <s v="09"/>
    <n v="1914"/>
    <s v="Cabo Delgado"/>
    <s v="0109"/>
    <n v="22531"/>
    <x v="8"/>
    <s v="010903"/>
    <n v="39439"/>
    <s v="Mueda-Sede"/>
  </r>
  <r>
    <s v="08"/>
    <n v="1914"/>
    <s v="Cabo Delgado"/>
    <s v="0109"/>
    <n v="22531"/>
    <x v="8"/>
    <s v="010904"/>
    <n v="39440"/>
    <s v="Negomano"/>
  </r>
  <r>
    <s v="08"/>
    <n v="1914"/>
    <s v="Cabo Delgado"/>
    <s v="0109"/>
    <n v="22531"/>
    <x v="8"/>
    <s v="010905"/>
    <n v="39441"/>
    <s v="N'Gapa"/>
  </r>
  <r>
    <s v="08"/>
    <n v="1914"/>
    <s v="Cabo Delgado"/>
    <s v="0110"/>
    <n v="22532"/>
    <x v="9"/>
    <s v="011001"/>
    <n v="39442"/>
    <s v="Chitunda"/>
  </r>
  <r>
    <s v="02"/>
    <n v="1914"/>
    <s v="Cabo Delgado"/>
    <s v="0110"/>
    <n v="22532"/>
    <x v="9"/>
    <s v="011002"/>
    <n v="39443"/>
    <s v="Miteda"/>
  </r>
  <r>
    <s v="02"/>
    <n v="1914"/>
    <s v="Cabo Delgado"/>
    <s v="0110"/>
    <n v="22532"/>
    <x v="9"/>
    <s v="011003"/>
    <n v="39444"/>
    <s v="Muidumbe"/>
  </r>
  <r>
    <s v="02"/>
    <n v="1914"/>
    <s v="Cabo Delgado"/>
    <s v="0111"/>
    <n v="22533"/>
    <x v="10"/>
    <s v="011101"/>
    <n v="39445"/>
    <s v="Hucula"/>
  </r>
  <r>
    <s v="02"/>
    <n v="1914"/>
    <s v="Cabo Delgado"/>
    <s v="0111"/>
    <n v="22533"/>
    <x v="10"/>
    <s v="011102"/>
    <n v="39446"/>
    <s v="Luli"/>
  </r>
  <r>
    <s v="09"/>
    <n v="1914"/>
    <s v="Cabo Delgado"/>
    <s v="0111"/>
    <n v="22533"/>
    <x v="10"/>
    <s v="011103"/>
    <n v="39447"/>
    <s v="Machoca"/>
  </r>
  <r>
    <s v="09"/>
    <n v="1914"/>
    <s v="Cabo Delgado"/>
    <s v="0111"/>
    <n v="22533"/>
    <x v="10"/>
    <s v="011104"/>
    <n v="39448"/>
    <s v="Meloco"/>
  </r>
  <r>
    <s v="09"/>
    <n v="1914"/>
    <s v="Cabo Delgado"/>
    <s v="0111"/>
    <n v="22533"/>
    <x v="10"/>
    <s v="011105"/>
    <n v="39449"/>
    <s v="Namuno-Sede"/>
  </r>
  <r>
    <s v="09"/>
    <n v="1914"/>
    <s v="Cabo Delgado"/>
    <s v="0111"/>
    <n v="22533"/>
    <x v="10"/>
    <s v="011106"/>
    <n v="39450"/>
    <s v="Ncumpe"/>
  </r>
  <r>
    <s v="08"/>
    <n v="1914"/>
    <s v="Cabo Delgado"/>
    <s v="0112"/>
    <n v="22534"/>
    <x v="11"/>
    <s v="011201"/>
    <n v="39451"/>
    <s v="Nangade"/>
  </r>
  <r>
    <s v="08"/>
    <n v="1914"/>
    <s v="Cabo Delgado"/>
    <s v="0112"/>
    <n v="22534"/>
    <x v="11"/>
    <s v="011202"/>
    <n v="39452"/>
    <s v="Ntamba"/>
  </r>
  <r>
    <s v="08"/>
    <n v="1914"/>
    <s v="Cabo Delgado"/>
    <s v="0113"/>
    <n v="22535"/>
    <x v="12"/>
    <s v="011301"/>
    <n v="39453"/>
    <s v="Olumbe"/>
  </r>
  <r>
    <s v="08"/>
    <n v="1914"/>
    <s v="Cabo Delgado"/>
    <s v="0113"/>
    <n v="22535"/>
    <x v="12"/>
    <s v="011302"/>
    <n v="39454"/>
    <s v="Palma"/>
  </r>
  <r>
    <s v="08"/>
    <n v="1914"/>
    <s v="Cabo Delgado"/>
    <s v="0113"/>
    <n v="22535"/>
    <x v="12"/>
    <s v="011303"/>
    <n v="39455"/>
    <s v="Pundanhar"/>
  </r>
  <r>
    <s v="01"/>
    <n v="1914"/>
    <s v="Cabo Delgado"/>
    <s v="0113"/>
    <n v="22535"/>
    <x v="12"/>
    <s v="011304"/>
    <n v="39456"/>
    <s v="Quionga"/>
  </r>
  <r>
    <s v="01"/>
    <n v="1914"/>
    <s v="Cabo Delgado"/>
    <s v="0114"/>
    <n v="22536"/>
    <x v="13"/>
    <s v="011401"/>
    <n v="39457"/>
    <s v="Metuge Sede"/>
  </r>
  <r>
    <s v="01"/>
    <n v="1914"/>
    <s v="Cabo Delgado"/>
    <s v="0114"/>
    <n v="22536"/>
    <x v="13"/>
    <s v="011402"/>
    <n v="39458"/>
    <s v="Mieze"/>
  </r>
  <r>
    <s v="01"/>
    <n v="1914"/>
    <s v="Cabo Delgado"/>
    <s v="0114"/>
    <n v="22536"/>
    <x v="13"/>
    <s v="011403"/>
    <n v="39459"/>
    <s v="Pemba Cidade"/>
  </r>
  <r>
    <s v="01"/>
    <n v="1914"/>
    <s v="Cabo Delgado"/>
    <s v="0115"/>
    <n v="22537"/>
    <x v="14"/>
    <s v="011501"/>
    <n v="39460"/>
    <s v="Bilibiza"/>
  </r>
  <r>
    <s v="08"/>
    <n v="1914"/>
    <s v="Cabo Delgado"/>
    <s v="0115"/>
    <n v="22537"/>
    <x v="14"/>
    <s v="011502"/>
    <n v="39461"/>
    <s v="Mahate"/>
  </r>
  <r>
    <s v="08"/>
    <n v="1915"/>
    <s v="Gaza"/>
    <s v="0201"/>
    <n v="22538"/>
    <x v="15"/>
    <s v="020101"/>
    <n v="39462"/>
    <s v="Bilene Macia"/>
  </r>
  <r>
    <s v="08"/>
    <n v="1915"/>
    <s v="Gaza"/>
    <s v="0201"/>
    <n v="22538"/>
    <x v="15"/>
    <s v="020102"/>
    <n v="39463"/>
    <s v="Chissano"/>
  </r>
  <r>
    <s v="02"/>
    <n v="1915"/>
    <s v="Gaza"/>
    <s v="0201"/>
    <n v="22538"/>
    <x v="15"/>
    <s v="020103"/>
    <n v="39464"/>
    <s v="Macuane"/>
  </r>
  <r>
    <s v="02"/>
    <n v="1915"/>
    <s v="Gaza"/>
    <s v="0201"/>
    <n v="22538"/>
    <x v="15"/>
    <s v="020104"/>
    <n v="39465"/>
    <s v="Mazivila"/>
  </r>
  <r>
    <s v="02"/>
    <n v="1915"/>
    <s v="Gaza"/>
    <s v="0201"/>
    <n v="22538"/>
    <x v="15"/>
    <s v="020105"/>
    <n v="39466"/>
    <s v="Messano"/>
  </r>
  <r>
    <s v="02"/>
    <n v="1915"/>
    <s v="Gaza"/>
    <s v="0201"/>
    <n v="22538"/>
    <x v="15"/>
    <s v="020106"/>
    <n v="39467"/>
    <s v="Praia De Bilene"/>
  </r>
  <r>
    <s v="02"/>
    <n v="1915"/>
    <s v="Gaza"/>
    <s v="0205"/>
    <n v="22542"/>
    <x v="16"/>
    <s v="020501"/>
    <n v="39479"/>
    <s v="Cidade Chokwe"/>
  </r>
  <r>
    <s v="02"/>
    <n v="1915"/>
    <s v="Gaza"/>
    <s v="0205"/>
    <n v="22542"/>
    <x v="16"/>
    <s v="020502"/>
    <n v="39480"/>
    <s v="Lionde"/>
  </r>
  <r>
    <s v="02"/>
    <n v="1915"/>
    <s v="Gaza"/>
    <s v="0205"/>
    <n v="22542"/>
    <x v="16"/>
    <s v="020503"/>
    <n v="39481"/>
    <s v="Macarretane"/>
  </r>
  <r>
    <s v="02"/>
    <n v="1915"/>
    <s v="Gaza"/>
    <s v="0205"/>
    <n v="22542"/>
    <x v="16"/>
    <s v="020504"/>
    <n v="39482"/>
    <s v="Xilembene"/>
  </r>
  <r>
    <s v="02"/>
    <n v="1915"/>
    <s v="Gaza"/>
    <s v="0202"/>
    <n v="22539"/>
    <x v="17"/>
    <s v="020201"/>
    <n v="39468"/>
    <s v="Alto Changane"/>
  </r>
  <r>
    <s v="09"/>
    <n v="1915"/>
    <s v="Gaza"/>
    <s v="0202"/>
    <n v="22539"/>
    <x v="17"/>
    <s v="020202"/>
    <n v="39469"/>
    <s v="Chaimite"/>
  </r>
  <r>
    <s v="09"/>
    <n v="1915"/>
    <s v="Gaza"/>
    <s v="0202"/>
    <n v="22539"/>
    <x v="17"/>
    <s v="020203"/>
    <n v="39470"/>
    <s v="Changanine"/>
  </r>
  <r>
    <s v="09"/>
    <n v="1915"/>
    <s v="Gaza"/>
    <s v="0202"/>
    <n v="22539"/>
    <x v="17"/>
    <s v="020204"/>
    <n v="39471"/>
    <s v="Chibuto"/>
  </r>
  <r>
    <s v="02"/>
    <n v="1915"/>
    <s v="Gaza"/>
    <s v="0202"/>
    <n v="22539"/>
    <x v="17"/>
    <s v="020205"/>
    <n v="39472"/>
    <s v="Godide"/>
  </r>
  <r>
    <s v="02"/>
    <n v="1915"/>
    <s v="Gaza"/>
    <s v="0202"/>
    <n v="22539"/>
    <x v="17"/>
    <s v="020206"/>
    <n v="39473"/>
    <s v="Malehice"/>
  </r>
  <r>
    <s v="10"/>
    <n v="1915"/>
    <s v="Gaza"/>
    <s v="0203"/>
    <n v="22540"/>
    <x v="18"/>
    <s v="020301"/>
    <n v="39474"/>
    <s v="Chicualacuala (E.M. Sede)"/>
  </r>
  <r>
    <s v="10"/>
    <n v="1915"/>
    <s v="Gaza"/>
    <s v="0203"/>
    <n v="22540"/>
    <x v="18"/>
    <s v="020302"/>
    <n v="39475"/>
    <s v="Mapai"/>
  </r>
  <r>
    <s v="10"/>
    <n v="1915"/>
    <s v="Gaza"/>
    <s v="0203"/>
    <n v="22540"/>
    <x v="18"/>
    <s v="020303"/>
    <n v="39476"/>
    <s v="Pafuri"/>
  </r>
  <r>
    <s v="09"/>
    <n v="1915"/>
    <s v="Gaza"/>
    <s v="0204"/>
    <n v="22541"/>
    <x v="19"/>
    <s v="020401"/>
    <n v="39477"/>
    <s v="Chigubo"/>
  </r>
  <r>
    <s v="09"/>
    <n v="1915"/>
    <s v="Gaza"/>
    <s v="0204"/>
    <n v="22541"/>
    <x v="19"/>
    <s v="020402"/>
    <n v="39478"/>
    <s v="Ndindiza"/>
  </r>
  <r>
    <s v="07"/>
    <n v="1915"/>
    <s v="Gaza"/>
    <s v="0206"/>
    <n v="22543"/>
    <x v="20"/>
    <s v="020601"/>
    <n v="39483"/>
    <s v="Chivonguene"/>
  </r>
  <r>
    <s v="07"/>
    <n v="1915"/>
    <s v="Gaza"/>
    <s v="0206"/>
    <n v="22543"/>
    <x v="20"/>
    <s v="020602"/>
    <n v="39484"/>
    <s v="Mubanguene"/>
  </r>
  <r>
    <s v="07"/>
    <n v="1915"/>
    <s v="Gaza"/>
    <s v="0206"/>
    <n v="22543"/>
    <x v="20"/>
    <s v="020603"/>
    <n v="39485"/>
    <s v="Nalazi"/>
  </r>
  <r>
    <s v="08"/>
    <n v="1915"/>
    <s v="Gaza"/>
    <s v="0206"/>
    <n v="22543"/>
    <x v="20"/>
    <s v="020604"/>
    <n v="39486"/>
    <s v="Vila De Canicado"/>
  </r>
  <r>
    <s v="08"/>
    <n v="1915"/>
    <s v="Gaza"/>
    <s v="0207"/>
    <n v="22544"/>
    <x v="21"/>
    <s v="020701"/>
    <n v="39487"/>
    <s v="Combomune"/>
  </r>
  <r>
    <s v="08"/>
    <n v="1915"/>
    <s v="Gaza"/>
    <s v="0207"/>
    <n v="22544"/>
    <x v="21"/>
    <s v="020702"/>
    <n v="39488"/>
    <s v="Mabalane"/>
  </r>
  <r>
    <s v="06"/>
    <n v="1915"/>
    <s v="Gaza"/>
    <s v="0207"/>
    <n v="22544"/>
    <x v="21"/>
    <s v="020703"/>
    <n v="39489"/>
    <s v="Ntlavane"/>
  </r>
  <r>
    <s v="06"/>
    <n v="1915"/>
    <s v="Gaza"/>
    <s v="0208"/>
    <n v="22545"/>
    <x v="22"/>
    <s v="020801"/>
    <n v="39490"/>
    <s v="Chalala"/>
  </r>
  <r>
    <s v="06"/>
    <n v="1915"/>
    <s v="Gaza"/>
    <s v="0208"/>
    <n v="22545"/>
    <x v="22"/>
    <s v="020802"/>
    <n v="39491"/>
    <s v="Chibonzane"/>
  </r>
  <r>
    <s v="03"/>
    <n v="1915"/>
    <s v="Gaza"/>
    <s v="0208"/>
    <n v="22545"/>
    <x v="22"/>
    <s v="020803"/>
    <n v="39492"/>
    <s v="Chidenguele"/>
  </r>
  <r>
    <s v="03"/>
    <n v="1915"/>
    <s v="Gaza"/>
    <s v="0208"/>
    <n v="22545"/>
    <x v="22"/>
    <s v="020804"/>
    <n v="39493"/>
    <s v="Macuacua"/>
  </r>
  <r>
    <s v="10"/>
    <n v="1915"/>
    <s v="Gaza"/>
    <s v="0208"/>
    <n v="22545"/>
    <x v="22"/>
    <s v="020805"/>
    <n v="39494"/>
    <s v="Mandlacaze"/>
  </r>
  <r>
    <s v="10"/>
    <n v="1915"/>
    <s v="Gaza"/>
    <s v="0208"/>
    <n v="22545"/>
    <x v="22"/>
    <s v="020806"/>
    <n v="39495"/>
    <s v="Mazucane"/>
  </r>
  <r>
    <s v="04"/>
    <n v="1915"/>
    <s v="Gaza"/>
    <s v="0208"/>
    <n v="22545"/>
    <x v="22"/>
    <s v="020807"/>
    <n v="39496"/>
    <s v="Nguzene"/>
  </r>
  <r>
    <s v="04"/>
    <n v="1915"/>
    <s v="Gaza"/>
    <s v="0209"/>
    <n v="22546"/>
    <x v="23"/>
    <s v="020901"/>
    <n v="39497"/>
    <s v="Massangena"/>
  </r>
  <r>
    <s v="04"/>
    <n v="1915"/>
    <s v="Gaza"/>
    <s v="0209"/>
    <n v="22546"/>
    <x v="23"/>
    <s v="020902"/>
    <n v="39498"/>
    <s v="Muvue"/>
  </r>
  <r>
    <s v="04"/>
    <n v="1915"/>
    <s v="Gaza"/>
    <s v="0210"/>
    <n v="22547"/>
    <x v="24"/>
    <s v="021001"/>
    <n v="39499"/>
    <s v="Massingir"/>
  </r>
  <r>
    <s v="04"/>
    <n v="1915"/>
    <s v="Gaza"/>
    <s v="0210"/>
    <n v="22547"/>
    <x v="24"/>
    <s v="021002"/>
    <n v="39500"/>
    <s v="Mavodze"/>
  </r>
  <r>
    <s v="04"/>
    <n v="1915"/>
    <s v="Gaza"/>
    <s v="0210"/>
    <n v="22547"/>
    <x v="24"/>
    <s v="021003"/>
    <n v="39501"/>
    <s v="Zulo"/>
  </r>
  <r>
    <s v="04"/>
    <n v="1915"/>
    <s v="Gaza"/>
    <s v="0211"/>
    <n v="22548"/>
    <x v="25"/>
    <s v="021101"/>
    <n v="39502"/>
    <s v="Chicunbane"/>
  </r>
  <r>
    <s v="04"/>
    <n v="1915"/>
    <s v="Gaza"/>
    <s v="0211"/>
    <n v="22548"/>
    <x v="25"/>
    <s v="021102"/>
    <n v="39503"/>
    <s v="Chongoene"/>
  </r>
  <r>
    <s v="08"/>
    <n v="1915"/>
    <s v="Gaza"/>
    <s v="0211"/>
    <n v="22548"/>
    <x v="25"/>
    <s v="021103"/>
    <n v="39504"/>
    <s v="Cidade De Xai-Xai"/>
  </r>
  <r>
    <s v="08"/>
    <n v="1915"/>
    <s v="Gaza"/>
    <s v="0211"/>
    <n v="22548"/>
    <x v="25"/>
    <s v="021104"/>
    <n v="39505"/>
    <s v="Zonguene"/>
  </r>
  <r>
    <s v="08"/>
    <n v="1916"/>
    <s v="Inhambane"/>
    <s v="0301"/>
    <n v="22549"/>
    <x v="26"/>
    <s v="030101"/>
    <n v="39506"/>
    <s v="Funhalouro"/>
  </r>
  <r>
    <s v="03"/>
    <n v="1916"/>
    <s v="Inhambane"/>
    <s v="0301"/>
    <n v="22549"/>
    <x v="26"/>
    <s v="030102"/>
    <n v="39507"/>
    <s v="Tome"/>
  </r>
  <r>
    <s v="03"/>
    <n v="1916"/>
    <s v="Inhambane"/>
    <s v="0302"/>
    <n v="22550"/>
    <x v="27"/>
    <s v="030201"/>
    <n v="39508"/>
    <s v="Nova Mambone (Mambone Sede)"/>
  </r>
  <r>
    <s v="02"/>
    <n v="1916"/>
    <s v="Inhambane"/>
    <s v="0302"/>
    <n v="22550"/>
    <x v="27"/>
    <s v="030202"/>
    <n v="39509"/>
    <s v="Save"/>
  </r>
  <r>
    <s v="02"/>
    <n v="1916"/>
    <s v="Inhambane"/>
    <s v="0303"/>
    <n v="22551"/>
    <x v="28"/>
    <s v="030301"/>
    <n v="39510"/>
    <s v="Homoine - Sede"/>
  </r>
  <r>
    <s v="02"/>
    <n v="1916"/>
    <s v="Inhambane"/>
    <s v="0303"/>
    <n v="22551"/>
    <x v="28"/>
    <s v="030302"/>
    <n v="39511"/>
    <s v="Maxixe (Cidade)"/>
  </r>
  <r>
    <s v="02"/>
    <n v="1916"/>
    <s v="Inhambane"/>
    <s v="0303"/>
    <n v="22551"/>
    <x v="28"/>
    <s v="030303"/>
    <n v="39512"/>
    <s v="Pembe"/>
  </r>
  <r>
    <s v="04"/>
    <n v="1916"/>
    <s v="Inhambane"/>
    <s v="0304"/>
    <n v="22552"/>
    <x v="29"/>
    <s v="030401"/>
    <n v="39513"/>
    <s v="Inharrime - Sede"/>
  </r>
  <r>
    <s v="04"/>
    <n v="1916"/>
    <s v="Inhambane"/>
    <s v="0304"/>
    <n v="22552"/>
    <x v="29"/>
    <s v="030402"/>
    <n v="39514"/>
    <s v="Mucumbi"/>
  </r>
  <r>
    <s v="04"/>
    <n v="1916"/>
    <s v="Inhambane"/>
    <s v="0305"/>
    <n v="22553"/>
    <x v="30"/>
    <s v="030501"/>
    <n v="39515"/>
    <s v="Inhassoro"/>
  </r>
  <r>
    <s v="04"/>
    <n v="1916"/>
    <s v="Inhambane"/>
    <s v="0306"/>
    <n v="22554"/>
    <x v="31"/>
    <s v="030601"/>
    <n v="39516"/>
    <s v="Cumbana"/>
  </r>
  <r>
    <s v="04"/>
    <n v="1916"/>
    <s v="Inhambane"/>
    <s v="0306"/>
    <n v="22554"/>
    <x v="31"/>
    <s v="030602"/>
    <n v="39517"/>
    <s v="Inhambane (Cidade)"/>
  </r>
  <r>
    <s v="10"/>
    <n v="1916"/>
    <s v="Inhambane"/>
    <s v="0306"/>
    <n v="22554"/>
    <x v="31"/>
    <s v="030603"/>
    <n v="39518"/>
    <s v="Jangamo"/>
  </r>
  <r>
    <s v="10"/>
    <n v="1916"/>
    <s v="Inhambane"/>
    <s v="0307"/>
    <n v="22555"/>
    <x v="32"/>
    <s v="030701"/>
    <n v="39519"/>
    <s v="Mabote"/>
  </r>
  <r>
    <s v="10"/>
    <n v="1916"/>
    <s v="Inhambane"/>
    <s v="0307"/>
    <n v="22555"/>
    <x v="32"/>
    <s v="030702"/>
    <n v="39520"/>
    <s v="Zimane"/>
  </r>
  <r>
    <s v="03"/>
    <n v="1916"/>
    <s v="Inhambane"/>
    <s v="0307"/>
    <n v="22555"/>
    <x v="32"/>
    <s v="030703"/>
    <n v="39521"/>
    <s v="Zinave"/>
  </r>
  <r>
    <s v="03"/>
    <n v="1916"/>
    <s v="Inhambane"/>
    <s v="0308"/>
    <n v="22556"/>
    <x v="33"/>
    <s v="030801"/>
    <n v="39522"/>
    <s v="Chicomo"/>
  </r>
  <r>
    <s v="03"/>
    <n v="1916"/>
    <s v="Inhambane"/>
    <s v="0308"/>
    <n v="22556"/>
    <x v="33"/>
    <s v="030802"/>
    <n v="39523"/>
    <s v="Massinga"/>
  </r>
  <r>
    <s v="10"/>
    <n v="1916"/>
    <s v="Inhambane"/>
    <s v="0309"/>
    <n v="22557"/>
    <x v="34"/>
    <s v="030901"/>
    <n v="39524"/>
    <s v="Mocoduene"/>
  </r>
  <r>
    <s v="10"/>
    <n v="1916"/>
    <s v="Inhambane"/>
    <s v="0309"/>
    <n v="22557"/>
    <x v="34"/>
    <s v="030902"/>
    <n v="39525"/>
    <s v="Morrumbene"/>
  </r>
  <r>
    <s v="10"/>
    <n v="1916"/>
    <s v="Inhambane"/>
    <s v="0310"/>
    <n v="22558"/>
    <x v="35"/>
    <s v="031001"/>
    <n v="39526"/>
    <s v="Mawayela"/>
  </r>
  <r>
    <s v="03"/>
    <n v="1916"/>
    <s v="Inhambane"/>
    <s v="0310"/>
    <n v="22558"/>
    <x v="35"/>
    <s v="031002"/>
    <n v="39527"/>
    <s v="Panda"/>
  </r>
  <r>
    <s v="03"/>
    <n v="1916"/>
    <s v="Inhambane"/>
    <s v="0310"/>
    <n v="22558"/>
    <x v="35"/>
    <s v="031003"/>
    <n v="39528"/>
    <s v="Urrene"/>
  </r>
  <r>
    <s v="03"/>
    <n v="1916"/>
    <s v="Inhambane"/>
    <s v="0311"/>
    <n v="22559"/>
    <x v="36"/>
    <s v="031101"/>
    <n v="39529"/>
    <s v="Mapinhane"/>
  </r>
  <r>
    <s v="10"/>
    <n v="1916"/>
    <s v="Inhambane"/>
    <s v="0311"/>
    <n v="22559"/>
    <x v="36"/>
    <s v="031102"/>
    <n v="39530"/>
    <s v="Vilankulo"/>
  </r>
  <r>
    <s v="10"/>
    <n v="1916"/>
    <s v="Inhambane"/>
    <s v="0312"/>
    <n v="22560"/>
    <x v="37"/>
    <s v="031201"/>
    <n v="39531"/>
    <s v="Quissico"/>
  </r>
  <r>
    <s v="03"/>
    <n v="1916"/>
    <s v="Inhambane"/>
    <s v="0312"/>
    <n v="22560"/>
    <x v="37"/>
    <s v="031202"/>
    <n v="39532"/>
    <s v="Zandamela"/>
  </r>
  <r>
    <s v="03"/>
    <n v="1917"/>
    <s v="Manica"/>
    <s v="0401"/>
    <n v="22561"/>
    <x v="38"/>
    <s v="040101"/>
    <n v="39533"/>
    <s v="Cantadica"/>
  </r>
  <r>
    <s v="03"/>
    <n v="1917"/>
    <s v="Manica"/>
    <s v="0401"/>
    <n v="22561"/>
    <x v="38"/>
    <s v="040102"/>
    <n v="39534"/>
    <s v="Choa"/>
  </r>
  <r>
    <s v="07"/>
    <n v="1917"/>
    <s v="Manica"/>
    <s v="0401"/>
    <n v="22561"/>
    <x v="38"/>
    <s v="040103"/>
    <n v="39535"/>
    <s v="Nhampassa"/>
  </r>
  <r>
    <s v="07"/>
    <n v="1917"/>
    <s v="Manica"/>
    <s v="0402"/>
    <n v="22562"/>
    <x v="39"/>
    <s v="040201"/>
    <n v="39536"/>
    <s v="Amatongas"/>
  </r>
  <r>
    <s v="07"/>
    <n v="1917"/>
    <s v="Manica"/>
    <s v="0402"/>
    <n v="22562"/>
    <x v="39"/>
    <s v="040202"/>
    <n v="39537"/>
    <s v="Cafumpe"/>
  </r>
  <r>
    <s v="07"/>
    <n v="1917"/>
    <s v="Manica"/>
    <s v="0402"/>
    <n v="22562"/>
    <x v="39"/>
    <s v="040203"/>
    <n v="39538"/>
    <s v="Gondola"/>
  </r>
  <r>
    <s v="06"/>
    <n v="1917"/>
    <s v="Manica"/>
    <s v="0402"/>
    <n v="22562"/>
    <x v="39"/>
    <s v="040204"/>
    <n v="39539"/>
    <s v="Inchope"/>
  </r>
  <r>
    <s v="06"/>
    <n v="1917"/>
    <s v="Manica"/>
    <s v="0402"/>
    <n v="22562"/>
    <x v="39"/>
    <s v="040205"/>
    <n v="39540"/>
    <s v="Macate"/>
  </r>
  <r>
    <s v="07"/>
    <n v="1917"/>
    <s v="Manica"/>
    <s v="0402"/>
    <n v="22562"/>
    <x v="39"/>
    <s v="040206"/>
    <n v="39541"/>
    <s v="Matsinho"/>
  </r>
  <r>
    <s v="07"/>
    <n v="1917"/>
    <s v="Manica"/>
    <s v="0402"/>
    <n v="22562"/>
    <x v="39"/>
    <s v="040207"/>
    <n v="39542"/>
    <s v="Matsinho 2"/>
  </r>
  <r>
    <s v="07"/>
    <n v="1917"/>
    <s v="Manica"/>
    <s v="0402"/>
    <n v="22562"/>
    <x v="39"/>
    <s v="040208"/>
    <n v="39543"/>
    <s v="Urbana 1 (Sede)"/>
  </r>
  <r>
    <s v="07"/>
    <n v="1917"/>
    <s v="Manica"/>
    <s v="0403"/>
    <n v="22563"/>
    <x v="40"/>
    <s v="040301"/>
    <n v="39544"/>
    <s v="Dacata"/>
  </r>
  <r>
    <s v="10"/>
    <n v="1917"/>
    <s v="Manica"/>
    <s v="0403"/>
    <n v="22563"/>
    <x v="40"/>
    <s v="040302"/>
    <n v="39545"/>
    <s v="Guro Sede"/>
  </r>
  <r>
    <s v="10"/>
    <n v="1917"/>
    <s v="Manica"/>
    <s v="0403"/>
    <n v="22563"/>
    <x v="40"/>
    <s v="040303"/>
    <n v="39546"/>
    <s v="Mandie"/>
  </r>
  <r>
    <s v="10"/>
    <n v="1917"/>
    <s v="Manica"/>
    <s v="0403"/>
    <n v="22563"/>
    <x v="40"/>
    <s v="040304"/>
    <n v="39547"/>
    <s v="Mungari"/>
  </r>
  <r>
    <s v="10"/>
    <n v="1917"/>
    <s v="Manica"/>
    <s v="0403"/>
    <n v="22563"/>
    <x v="40"/>
    <s v="040305"/>
    <n v="39548"/>
    <s v="Nhamassonge"/>
  </r>
  <r>
    <s v="07"/>
    <n v="1917"/>
    <s v="Manica"/>
    <s v="0404"/>
    <n v="22564"/>
    <x v="41"/>
    <s v="040401"/>
    <n v="39549"/>
    <s v="Machaze (Chitobe Sede)"/>
  </r>
  <r>
    <s v="07"/>
    <n v="1917"/>
    <s v="Manica"/>
    <s v="0404"/>
    <n v="22564"/>
    <x v="41"/>
    <s v="040402"/>
    <n v="39550"/>
    <s v="Save"/>
  </r>
  <r>
    <s v="02"/>
    <n v="1917"/>
    <s v="Manica"/>
    <s v="0405"/>
    <n v="22565"/>
    <x v="42"/>
    <s v="040501"/>
    <n v="39551"/>
    <s v="Macossa"/>
  </r>
  <r>
    <s v="02"/>
    <n v="1917"/>
    <s v="Manica"/>
    <s v="0405"/>
    <n v="22565"/>
    <x v="42"/>
    <s v="040502"/>
    <n v="39552"/>
    <s v="Nguawala"/>
  </r>
  <r>
    <s v="02"/>
    <n v="1917"/>
    <s v="Manica"/>
    <s v="0405"/>
    <n v="22565"/>
    <x v="42"/>
    <s v="040503"/>
    <n v="39553"/>
    <s v="Nhamangua"/>
  </r>
  <r>
    <s v="03"/>
    <n v="1917"/>
    <s v="Manica"/>
    <s v="0406"/>
    <n v="22566"/>
    <x v="43"/>
    <s v="040601"/>
    <n v="39554"/>
    <s v="Machipanda"/>
  </r>
  <r>
    <s v="03"/>
    <n v="1917"/>
    <s v="Manica"/>
    <s v="0406"/>
    <n v="22566"/>
    <x v="43"/>
    <s v="040602"/>
    <n v="39555"/>
    <s v="Manica"/>
  </r>
  <r>
    <s v="03"/>
    <n v="1917"/>
    <s v="Manica"/>
    <s v="0406"/>
    <n v="22566"/>
    <x v="43"/>
    <s v="040603"/>
    <n v="39556"/>
    <s v="Mavonde"/>
  </r>
  <r>
    <s v="09"/>
    <n v="1917"/>
    <s v="Manica"/>
    <s v="0406"/>
    <n v="22566"/>
    <x v="43"/>
    <s v="040604"/>
    <n v="39557"/>
    <s v="Messica"/>
  </r>
  <r>
    <s v="09"/>
    <n v="1917"/>
    <s v="Manica"/>
    <s v="0406"/>
    <n v="22566"/>
    <x v="43"/>
    <s v="040605"/>
    <n v="39558"/>
    <s v="Vanduzi"/>
  </r>
  <r>
    <s v="08"/>
    <n v="1917"/>
    <s v="Manica"/>
    <s v="0407"/>
    <n v="22567"/>
    <x v="44"/>
    <s v="040701"/>
    <n v="39559"/>
    <s v="Chiurairue"/>
  </r>
  <r>
    <s v="08"/>
    <n v="1917"/>
    <s v="Manica"/>
    <s v="0407"/>
    <n v="22567"/>
    <x v="44"/>
    <s v="040702"/>
    <n v="39560"/>
    <s v="Dacata"/>
  </r>
  <r>
    <s v="04"/>
    <n v="1917"/>
    <s v="Manica"/>
    <s v="0407"/>
    <n v="22567"/>
    <x v="44"/>
    <s v="040703"/>
    <n v="39561"/>
    <s v="Espungabera"/>
  </r>
  <r>
    <s v="04"/>
    <n v="1917"/>
    <s v="Manica"/>
    <s v="0408"/>
    <n v="22568"/>
    <x v="45"/>
    <s v="040801"/>
    <n v="39562"/>
    <s v="Dombe"/>
  </r>
  <r>
    <s v="01"/>
    <n v="1917"/>
    <s v="Manica"/>
    <s v="0408"/>
    <n v="22568"/>
    <x v="45"/>
    <s v="040802"/>
    <n v="39563"/>
    <s v="Muhoa"/>
  </r>
  <r>
    <s v="01"/>
    <n v="1917"/>
    <s v="Manica"/>
    <s v="0408"/>
    <n v="22568"/>
    <x v="45"/>
    <s v="040803"/>
    <n v="39564"/>
    <s v="Rotanda"/>
  </r>
  <r>
    <s v="01"/>
    <n v="1917"/>
    <s v="Manica"/>
    <s v="0408"/>
    <n v="22568"/>
    <x v="45"/>
    <s v="040804"/>
    <n v="39565"/>
    <s v="Sussundenga"/>
  </r>
  <r>
    <s v="01"/>
    <n v="1917"/>
    <s v="Manica"/>
    <s v="0409"/>
    <n v="22569"/>
    <x v="46"/>
    <s v="040901"/>
    <n v="39566"/>
    <s v="Buzua"/>
  </r>
  <r>
    <s v="01"/>
    <n v="1917"/>
    <s v="Manica"/>
    <s v="0409"/>
    <n v="22569"/>
    <x v="46"/>
    <s v="040902"/>
    <n v="39567"/>
    <s v="Nhacafula"/>
  </r>
  <r>
    <s v="01"/>
    <n v="1917"/>
    <s v="Manica"/>
    <s v="0409"/>
    <n v="22569"/>
    <x v="46"/>
    <s v="040903"/>
    <n v="39568"/>
    <s v="Nhacolo"/>
  </r>
  <r>
    <s v="04"/>
    <n v="1918"/>
    <s v="Maputo"/>
    <s v="0501"/>
    <n v="22570"/>
    <x v="47"/>
    <s v="050101"/>
    <n v="39569"/>
    <s v="Boane"/>
  </r>
  <r>
    <s v="04"/>
    <n v="1918"/>
    <s v="Maputo"/>
    <s v="0501"/>
    <n v="22570"/>
    <x v="47"/>
    <s v="050102"/>
    <n v="39570"/>
    <s v="Matola Rio"/>
  </r>
  <r>
    <s v="04"/>
    <n v="1918"/>
    <s v="Maputo"/>
    <s v="0502"/>
    <n v="22571"/>
    <x v="48"/>
    <s v="050201"/>
    <n v="39571"/>
    <s v="Magude"/>
  </r>
  <r>
    <s v="10"/>
    <n v="1918"/>
    <s v="Maputo"/>
    <s v="0502"/>
    <n v="22571"/>
    <x v="48"/>
    <s v="050202"/>
    <n v="39572"/>
    <s v="Mahele"/>
  </r>
  <r>
    <s v="10"/>
    <n v="1918"/>
    <s v="Maputo"/>
    <s v="0502"/>
    <n v="22571"/>
    <x v="48"/>
    <s v="050203"/>
    <n v="39573"/>
    <s v="Mapulanguene"/>
  </r>
  <r>
    <s v="10"/>
    <n v="1918"/>
    <s v="Maputo"/>
    <s v="0502"/>
    <n v="22571"/>
    <x v="48"/>
    <s v="050204"/>
    <n v="39574"/>
    <s v="Motaze"/>
  </r>
  <r>
    <s v="10"/>
    <n v="1918"/>
    <s v="Maputo"/>
    <s v="0502"/>
    <n v="22571"/>
    <x v="48"/>
    <s v="050205"/>
    <n v="39575"/>
    <s v="Panjane"/>
  </r>
  <r>
    <s v="09"/>
    <n v="1918"/>
    <s v="Maputo"/>
    <s v="0503"/>
    <n v="22572"/>
    <x v="49"/>
    <s v="050301"/>
    <n v="39576"/>
    <s v="3 De Fevereiro"/>
  </r>
  <r>
    <s v="09"/>
    <n v="1918"/>
    <s v="Maputo"/>
    <s v="0503"/>
    <n v="22572"/>
    <x v="49"/>
    <s v="050302"/>
    <n v="39577"/>
    <s v="Calanga"/>
  </r>
  <r>
    <s v="09"/>
    <n v="1918"/>
    <s v="Maputo"/>
    <s v="0503"/>
    <n v="22572"/>
    <x v="49"/>
    <s v="050303"/>
    <n v="39578"/>
    <s v="Ilha Josina Machel"/>
  </r>
  <r>
    <s v="05"/>
    <n v="1918"/>
    <s v="Maputo"/>
    <s v="0503"/>
    <n v="22572"/>
    <x v="49"/>
    <s v="050304"/>
    <n v="39579"/>
    <s v="Maluana"/>
  </r>
  <r>
    <s v="05"/>
    <n v="1918"/>
    <s v="Maputo"/>
    <s v="0503"/>
    <n v="22572"/>
    <x v="49"/>
    <s v="050305"/>
    <n v="39580"/>
    <s v="Manhica - Sede"/>
  </r>
  <r>
    <s v="05"/>
    <n v="1918"/>
    <s v="Maputo"/>
    <s v="0503"/>
    <n v="22572"/>
    <x v="49"/>
    <s v="050306"/>
    <n v="39581"/>
    <s v="Xinavane"/>
  </r>
  <r>
    <s v="05"/>
    <n v="1918"/>
    <s v="Maputo"/>
    <s v="0504"/>
    <n v="22573"/>
    <x v="50"/>
    <s v="050401"/>
    <n v="39582"/>
    <s v="Cidade De Matola"/>
  </r>
  <r>
    <s v="05"/>
    <n v="1918"/>
    <s v="Maputo"/>
    <s v="0504"/>
    <n v="22573"/>
    <x v="50"/>
    <s v="050402"/>
    <n v="39583"/>
    <s v="Maputo 1"/>
  </r>
  <r>
    <s v="07"/>
    <n v="1918"/>
    <s v="Maputo"/>
    <s v="0504"/>
    <n v="22573"/>
    <x v="50"/>
    <s v="050403"/>
    <n v="39584"/>
    <s v="Maputo 2"/>
  </r>
  <r>
    <s v="07"/>
    <n v="1918"/>
    <s v="Maputo"/>
    <s v="0504"/>
    <n v="22573"/>
    <x v="50"/>
    <s v="050404"/>
    <n v="39585"/>
    <s v="Maputo 3"/>
  </r>
  <r>
    <s v="07"/>
    <n v="1918"/>
    <s v="Maputo"/>
    <s v="0504"/>
    <n v="22573"/>
    <x v="50"/>
    <s v="050405"/>
    <n v="39586"/>
    <s v="Maputo 4"/>
  </r>
  <r>
    <s v="06"/>
    <n v="1918"/>
    <s v="Maputo"/>
    <s v="0504"/>
    <n v="22573"/>
    <x v="50"/>
    <s v="050406"/>
    <n v="39587"/>
    <s v="Maputo 5"/>
  </r>
  <r>
    <s v="06"/>
    <n v="1918"/>
    <s v="Maputo"/>
    <s v="0505"/>
    <n v="22574"/>
    <x v="51"/>
    <s v="050501"/>
    <n v="39588"/>
    <s v="Machubo"/>
  </r>
  <r>
    <s v="06"/>
    <n v="1918"/>
    <s v="Maputo"/>
    <s v="0505"/>
    <n v="22574"/>
    <x v="51"/>
    <s v="050502"/>
    <n v="39589"/>
    <s v="Marracuene"/>
  </r>
  <r>
    <s v="07"/>
    <n v="1918"/>
    <s v="Maputo"/>
    <s v="0506"/>
    <n v="22575"/>
    <x v="52"/>
    <s v="050601"/>
    <n v="39590"/>
    <s v="Catembe"/>
  </r>
  <r>
    <s v="02"/>
    <n v="1918"/>
    <s v="Maputo"/>
    <s v="0506"/>
    <n v="22575"/>
    <x v="52"/>
    <s v="050602"/>
    <n v="39591"/>
    <s v="Catuane"/>
  </r>
  <r>
    <s v="02"/>
    <n v="1918"/>
    <s v="Maputo"/>
    <s v="0506"/>
    <n v="22575"/>
    <x v="52"/>
    <s v="050603"/>
    <n v="39592"/>
    <s v="Machangulo"/>
  </r>
  <r>
    <s v="02"/>
    <n v="1918"/>
    <s v="Maputo"/>
    <s v="0506"/>
    <n v="22575"/>
    <x v="52"/>
    <s v="050604"/>
    <n v="39593"/>
    <s v="Missevene (Bela Vista)"/>
  </r>
  <r>
    <s v="02"/>
    <n v="1918"/>
    <s v="Maputo"/>
    <s v="0506"/>
    <n v="22575"/>
    <x v="52"/>
    <s v="050605"/>
    <n v="39594"/>
    <s v="Zitundo"/>
  </r>
  <r>
    <s v="02"/>
    <n v="1918"/>
    <s v="Maputo"/>
    <s v="0507"/>
    <n v="22576"/>
    <x v="53"/>
    <s v="050701"/>
    <n v="39595"/>
    <s v="Moamba"/>
  </r>
  <r>
    <s v="02"/>
    <n v="1918"/>
    <s v="Maputo"/>
    <s v="0507"/>
    <n v="22576"/>
    <x v="53"/>
    <s v="050702"/>
    <n v="39596"/>
    <s v="Pessene"/>
  </r>
  <r>
    <s v="02"/>
    <n v="1918"/>
    <s v="Maputo"/>
    <s v="0507"/>
    <n v="22576"/>
    <x v="53"/>
    <s v="050703"/>
    <n v="39597"/>
    <s v="Ressano Garcia"/>
  </r>
  <r>
    <s v="05"/>
    <n v="1918"/>
    <s v="Maputo"/>
    <s v="0507"/>
    <n v="22576"/>
    <x v="53"/>
    <s v="050704"/>
    <n v="39598"/>
    <s v="Sabie"/>
  </r>
  <r>
    <s v="05"/>
    <n v="1918"/>
    <s v="Maputo"/>
    <s v="0508"/>
    <n v="22577"/>
    <x v="54"/>
    <s v="050801"/>
    <n v="39599"/>
    <s v="Changalane"/>
  </r>
  <r>
    <s v="05"/>
    <n v="1918"/>
    <s v="Maputo"/>
    <s v="0508"/>
    <n v="22577"/>
    <x v="54"/>
    <s v="050802"/>
    <n v="39600"/>
    <s v="Namaacha"/>
  </r>
  <r>
    <s v="05"/>
    <n v="1919"/>
    <s v="Nampula"/>
    <s v="0601"/>
    <n v="22578"/>
    <x v="55"/>
    <s v="060101"/>
    <n v="39601"/>
    <s v="Angoche"/>
  </r>
  <r>
    <s v="05"/>
    <n v="1919"/>
    <s v="Nampula"/>
    <s v="0601"/>
    <n v="22578"/>
    <x v="55"/>
    <s v="060102"/>
    <n v="39602"/>
    <s v="Aube"/>
  </r>
  <r>
    <s v="05"/>
    <n v="1919"/>
    <s v="Nampula"/>
    <s v="0601"/>
    <n v="22578"/>
    <x v="55"/>
    <s v="060103"/>
    <n v="39603"/>
    <s v="Boila - Nametoria"/>
  </r>
  <r>
    <s v="04"/>
    <n v="1919"/>
    <s v="Nampula"/>
    <s v="0601"/>
    <n v="22578"/>
    <x v="55"/>
    <s v="060104"/>
    <n v="39604"/>
    <s v="Namaponda"/>
  </r>
  <r>
    <s v="04"/>
    <n v="1919"/>
    <s v="Nampula"/>
    <s v="0602"/>
    <n v="22579"/>
    <x v="56"/>
    <s v="060201"/>
    <n v="39605"/>
    <s v="Intete"/>
  </r>
  <r>
    <s v="04"/>
    <n v="1919"/>
    <s v="Nampula"/>
    <s v="0602"/>
    <n v="22579"/>
    <x v="56"/>
    <s v="060202"/>
    <n v="39606"/>
    <s v="Nacaroa"/>
  </r>
  <r>
    <s v="04"/>
    <n v="1919"/>
    <s v="Nampula"/>
    <s v="0602"/>
    <n v="22579"/>
    <x v="56"/>
    <s v="060203"/>
    <n v="39607"/>
    <s v="Saua-Saua"/>
  </r>
  <r>
    <s v="04"/>
    <n v="1919"/>
    <s v="Nampula"/>
    <s v="0603"/>
    <n v="22580"/>
    <x v="57"/>
    <s v="060301"/>
    <n v="39608"/>
    <s v="Lalaua"/>
  </r>
  <r>
    <s v="05"/>
    <n v="1919"/>
    <s v="Nampula"/>
    <s v="0603"/>
    <n v="22580"/>
    <x v="57"/>
    <s v="060302"/>
    <n v="39609"/>
    <s v="Meti"/>
  </r>
  <r>
    <s v="05"/>
    <n v="1919"/>
    <s v="Nampula"/>
    <s v="0604"/>
    <n v="22581"/>
    <x v="58"/>
    <s v="060401"/>
    <n v="39610"/>
    <s v="Chihulo"/>
  </r>
  <r>
    <s v="05"/>
    <n v="1919"/>
    <s v="Nampula"/>
    <s v="0604"/>
    <n v="22581"/>
    <x v="58"/>
    <s v="060402"/>
    <n v="39611"/>
    <s v="Malema"/>
  </r>
  <r>
    <s v="05"/>
    <n v="1919"/>
    <s v="Nampula"/>
    <s v="0604"/>
    <n v="22581"/>
    <x v="58"/>
    <s v="060403"/>
    <n v="39612"/>
    <s v="Mutuali (Canhunha)"/>
  </r>
  <r>
    <s v="05"/>
    <n v="1919"/>
    <s v="Nampula"/>
    <s v="0605"/>
    <n v="22582"/>
    <x v="59"/>
    <s v="060501"/>
    <n v="39613"/>
    <s v="7 De Abril"/>
  </r>
  <r>
    <s v="05"/>
    <n v="1919"/>
    <s v="Nampula"/>
    <s v="0605"/>
    <n v="22582"/>
    <x v="59"/>
    <s v="060502"/>
    <n v="39614"/>
    <s v="Corrane"/>
  </r>
  <r>
    <s v="09"/>
    <n v="1919"/>
    <s v="Nampula"/>
    <s v="0605"/>
    <n v="22582"/>
    <x v="59"/>
    <s v="060503"/>
    <n v="39615"/>
    <s v="Meconta"/>
  </r>
  <r>
    <s v="09"/>
    <n v="1919"/>
    <s v="Nampula"/>
    <s v="0605"/>
    <n v="22582"/>
    <x v="59"/>
    <s v="060504"/>
    <n v="39616"/>
    <s v="Namialo"/>
  </r>
  <r>
    <s v="09"/>
    <n v="1919"/>
    <s v="Nampula"/>
    <s v="0606"/>
    <n v="22583"/>
    <x v="60"/>
    <s v="060601"/>
    <n v="39617"/>
    <s v="Mecuburi"/>
  </r>
  <r>
    <s v="09"/>
    <n v="1919"/>
    <s v="Nampula"/>
    <s v="0606"/>
    <n v="22583"/>
    <x v="60"/>
    <s v="060602"/>
    <n v="39618"/>
    <s v="Mihlana (Milhana)"/>
  </r>
  <r>
    <s v="08"/>
    <n v="1919"/>
    <s v="Nampula"/>
    <s v="0606"/>
    <n v="22583"/>
    <x v="60"/>
    <s v="060603"/>
    <n v="39619"/>
    <s v="Muite"/>
  </r>
  <r>
    <s v="08"/>
    <n v="1919"/>
    <s v="Nampula"/>
    <s v="0606"/>
    <n v="22583"/>
    <x v="60"/>
    <s v="060604"/>
    <n v="39620"/>
    <s v="Namina"/>
  </r>
  <r>
    <s v="08"/>
    <n v="1919"/>
    <s v="Nampula"/>
    <s v="0607"/>
    <n v="22584"/>
    <x v="61"/>
    <s v="060701"/>
    <n v="39621"/>
    <s v="Chipene"/>
  </r>
  <r>
    <s v="05"/>
    <n v="1919"/>
    <s v="Nampula"/>
    <s v="0607"/>
    <n v="22584"/>
    <x v="61"/>
    <s v="060702"/>
    <n v="39622"/>
    <s v="Mazua"/>
  </r>
  <r>
    <s v="05"/>
    <n v="1919"/>
    <s v="Nampula"/>
    <s v="0607"/>
    <n v="22584"/>
    <x v="61"/>
    <s v="060703"/>
    <n v="39623"/>
    <s v="Memba"/>
  </r>
  <r>
    <s v="08"/>
    <n v="1919"/>
    <s v="Nampula"/>
    <s v="0608"/>
    <n v="22585"/>
    <x v="62"/>
    <s v="060801"/>
    <n v="39624"/>
    <s v="Calipo"/>
  </r>
  <r>
    <s v="08"/>
    <n v="1919"/>
    <s v="Nampula"/>
    <s v="0608"/>
    <n v="22585"/>
    <x v="62"/>
    <s v="060802"/>
    <n v="39625"/>
    <s v="Ilute (Luluti)"/>
  </r>
  <r>
    <s v="07"/>
    <n v="1919"/>
    <s v="Nampula"/>
    <s v="0608"/>
    <n v="22585"/>
    <x v="62"/>
    <s v="060803"/>
    <n v="39626"/>
    <s v="Muatua"/>
  </r>
  <r>
    <s v="07"/>
    <n v="1919"/>
    <s v="Nampula"/>
    <s v="0608"/>
    <n v="22585"/>
    <x v="62"/>
    <s v="060804"/>
    <n v="39627"/>
    <s v="Nametil - Sede"/>
  </r>
  <r>
    <s v="07"/>
    <n v="1919"/>
    <s v="Nampula"/>
    <s v="0608"/>
    <n v="22585"/>
    <x v="62"/>
    <s v="060805"/>
    <n v="39628"/>
    <s v="Nanhupo"/>
  </r>
  <r>
    <s v="02"/>
    <n v="1919"/>
    <s v="Nampula"/>
    <s v="0609"/>
    <n v="22586"/>
    <x v="63"/>
    <s v="060901"/>
    <n v="39629"/>
    <s v="Chalaua"/>
  </r>
  <r>
    <s v="02"/>
    <n v="1919"/>
    <s v="Nampula"/>
    <s v="0609"/>
    <n v="22586"/>
    <x v="63"/>
    <s v="060902"/>
    <n v="39630"/>
    <s v="Larde"/>
  </r>
  <r>
    <s v="03"/>
    <n v="1919"/>
    <s v="Nampula"/>
    <s v="0609"/>
    <n v="22586"/>
    <x v="63"/>
    <s v="060903"/>
    <n v="39631"/>
    <s v="Macone - Sede (Moma Sede)"/>
  </r>
  <r>
    <s v="03"/>
    <n v="1919"/>
    <s v="Nampula"/>
    <s v="0609"/>
    <n v="22586"/>
    <x v="63"/>
    <s v="060904"/>
    <n v="39632"/>
    <s v="Mucuali"/>
  </r>
  <r>
    <s v="02"/>
    <n v="1919"/>
    <s v="Nampula"/>
    <s v="0610"/>
    <n v="22587"/>
    <x v="64"/>
    <s v="061001"/>
    <n v="39633"/>
    <s v="Itoculo"/>
  </r>
  <r>
    <s v="02"/>
    <n v="1919"/>
    <s v="Nampula"/>
    <s v="0610"/>
    <n v="22587"/>
    <x v="64"/>
    <s v="061002"/>
    <n v="39634"/>
    <s v="Monapo - Sede"/>
  </r>
  <r>
    <s v="02"/>
    <n v="1919"/>
    <s v="Nampula"/>
    <s v="0610"/>
    <n v="22587"/>
    <x v="64"/>
    <s v="061003"/>
    <n v="39635"/>
    <s v="Netia"/>
  </r>
  <r>
    <s v="05"/>
    <n v="1919"/>
    <s v="Nampula"/>
    <s v="0611"/>
    <n v="22588"/>
    <x v="65"/>
    <s v="061101"/>
    <n v="39636"/>
    <s v="Chunga (Liupo)"/>
  </r>
  <r>
    <s v="05"/>
    <n v="1919"/>
    <s v="Nampula"/>
    <s v="0611"/>
    <n v="22588"/>
    <x v="65"/>
    <s v="061102"/>
    <n v="39637"/>
    <s v="Namige 2"/>
  </r>
  <r>
    <s v="05"/>
    <n v="1919"/>
    <s v="Nampula"/>
    <s v="0611"/>
    <n v="22588"/>
    <x v="65"/>
    <s v="061103"/>
    <n v="39638"/>
    <s v="Namingue"/>
  </r>
  <r>
    <s v="05"/>
    <n v="1919"/>
    <s v="Nampula"/>
    <s v="0611"/>
    <n v="22588"/>
    <x v="65"/>
    <s v="061104"/>
    <n v="39639"/>
    <s v="Quinga"/>
  </r>
  <r>
    <s v="05"/>
    <n v="1919"/>
    <s v="Nampula"/>
    <s v="0611"/>
    <n v="22588"/>
    <x v="65"/>
    <s v="061105"/>
    <n v="39640"/>
    <s v="Quixaxe"/>
  </r>
  <r>
    <s v="07"/>
    <n v="1919"/>
    <s v="Nampula"/>
    <s v="0612"/>
    <n v="22589"/>
    <x v="66"/>
    <s v="061201"/>
    <n v="39641"/>
    <s v="Ilha De Mocambique (Cidade)"/>
  </r>
  <r>
    <s v="07"/>
    <n v="1919"/>
    <s v="Nampula"/>
    <s v="0612"/>
    <n v="22589"/>
    <x v="66"/>
    <s v="061202"/>
    <n v="39642"/>
    <s v="Lunga"/>
  </r>
  <r>
    <s v="07"/>
    <n v="1919"/>
    <s v="Nampula"/>
    <s v="0612"/>
    <n v="22589"/>
    <x v="66"/>
    <s v="061203"/>
    <n v="39643"/>
    <s v="Matibane"/>
  </r>
  <r>
    <s v="07"/>
    <n v="1919"/>
    <s v="Nampula"/>
    <s v="0612"/>
    <n v="22589"/>
    <x v="66"/>
    <s v="061204"/>
    <n v="39644"/>
    <s v="Mossuril - Sede"/>
  </r>
  <r>
    <s v="07"/>
    <n v="1919"/>
    <s v="Nampula"/>
    <s v="0613"/>
    <n v="22590"/>
    <x v="67"/>
    <s v="061301"/>
    <n v="39645"/>
    <s v="Imala"/>
  </r>
  <r>
    <s v="06"/>
    <n v="1919"/>
    <s v="Nampula"/>
    <s v="0613"/>
    <n v="22590"/>
    <x v="67"/>
    <s v="061302"/>
    <n v="39646"/>
    <s v="Mucoluane (Muculuone)"/>
  </r>
  <r>
    <s v="06"/>
    <n v="1919"/>
    <s v="Nampula"/>
    <s v="0613"/>
    <n v="22590"/>
    <x v="67"/>
    <s v="061303"/>
    <n v="39647"/>
    <s v="Muecate"/>
  </r>
  <r>
    <s v="06"/>
    <n v="1919"/>
    <s v="Nampula"/>
    <s v="0614"/>
    <n v="22591"/>
    <x v="68"/>
    <s v="061401"/>
    <n v="39648"/>
    <s v="Chinga"/>
  </r>
  <r>
    <s v="06"/>
    <n v="1919"/>
    <s v="Nampula"/>
    <s v="0614"/>
    <n v="22591"/>
    <x v="68"/>
    <s v="061402"/>
    <n v="39649"/>
    <s v="Murrupula"/>
  </r>
  <r>
    <s v="06"/>
    <n v="1919"/>
    <s v="Nampula"/>
    <s v="0614"/>
    <n v="22591"/>
    <x v="68"/>
    <s v="061403"/>
    <n v="39650"/>
    <s v="Nehessine"/>
  </r>
  <r>
    <s v="06"/>
    <n v="1919"/>
    <s v="Nampula"/>
    <s v="0615"/>
    <n v="22592"/>
    <x v="69"/>
    <s v="061501"/>
    <n v="39651"/>
    <s v="Cidade De Nacala"/>
  </r>
  <r>
    <s v="06"/>
    <n v="1919"/>
    <s v="Nampula"/>
    <s v="0615"/>
    <n v="22592"/>
    <x v="69"/>
    <s v="061502"/>
    <n v="39652"/>
    <s v="Covo"/>
  </r>
  <r>
    <s v="06"/>
    <n v="1919"/>
    <s v="Nampula"/>
    <s v="0615"/>
    <n v="22592"/>
    <x v="69"/>
    <s v="061503"/>
    <n v="39653"/>
    <s v="Nacala-Velha"/>
  </r>
  <r>
    <s v="01"/>
    <n v="1919"/>
    <s v="Nampula"/>
    <s v="0616"/>
    <n v="22593"/>
    <x v="70"/>
    <s v="061601"/>
    <n v="39654"/>
    <s v="Alua"/>
  </r>
  <r>
    <s v="07"/>
    <n v="1919"/>
    <s v="Nampula"/>
    <s v="0616"/>
    <n v="22593"/>
    <x v="70"/>
    <s v="061602"/>
    <n v="39655"/>
    <s v="Lurio"/>
  </r>
  <r>
    <s v="07"/>
    <n v="1919"/>
    <s v="Nampula"/>
    <s v="0616"/>
    <n v="22593"/>
    <x v="70"/>
    <s v="061603"/>
    <n v="39656"/>
    <s v="Namapa-Erati"/>
  </r>
  <r>
    <s v="01"/>
    <n v="1919"/>
    <s v="Nampula"/>
    <s v="0616"/>
    <n v="22593"/>
    <x v="70"/>
    <s v="061604"/>
    <n v="39657"/>
    <s v="Namiroa"/>
  </r>
  <r>
    <s v="01"/>
    <n v="1919"/>
    <s v="Nampula"/>
    <s v="0617"/>
    <n v="22594"/>
    <x v="71"/>
    <s v="061701"/>
    <n v="39658"/>
    <s v="Anchilo"/>
  </r>
  <r>
    <s v="06"/>
    <n v="1919"/>
    <s v="Nampula"/>
    <s v="0617"/>
    <n v="22594"/>
    <x v="71"/>
    <s v="061702"/>
    <n v="39659"/>
    <s v="Cidade De Nampula"/>
  </r>
  <r>
    <s v="06"/>
    <n v="1919"/>
    <s v="Nampula"/>
    <s v="0617"/>
    <n v="22594"/>
    <x v="71"/>
    <s v="061703"/>
    <n v="39660"/>
    <s v="Mutivaze"/>
  </r>
  <r>
    <s v="06"/>
    <n v="1919"/>
    <s v="Nampula"/>
    <s v="0617"/>
    <n v="22594"/>
    <x v="71"/>
    <s v="061704"/>
    <n v="39661"/>
    <s v="Namaita"/>
  </r>
  <r>
    <s v="07"/>
    <n v="1919"/>
    <s v="Nampula"/>
    <s v="0617"/>
    <n v="22594"/>
    <x v="71"/>
    <s v="061705"/>
    <n v="39662"/>
    <s v="Rapale"/>
  </r>
  <r>
    <s v="07"/>
    <n v="1919"/>
    <s v="Nampula"/>
    <s v="0618"/>
    <n v="22595"/>
    <x v="72"/>
    <s v="061801"/>
    <n v="39663"/>
    <s v="Iapala"/>
  </r>
  <r>
    <s v="10"/>
    <n v="1919"/>
    <s v="Nampula"/>
    <s v="0618"/>
    <n v="22595"/>
    <x v="72"/>
    <s v="061802"/>
    <n v="39664"/>
    <s v="Kunle (Cunle)"/>
  </r>
  <r>
    <s v="10"/>
    <n v="1919"/>
    <s v="Nampula"/>
    <s v="0618"/>
    <n v="22595"/>
    <x v="72"/>
    <s v="061803"/>
    <n v="39665"/>
    <s v="Ribaue"/>
  </r>
  <r>
    <s v="10"/>
    <n v="1920"/>
    <s v="Nassa"/>
    <s v="0701"/>
    <n v="22596"/>
    <x v="73"/>
    <s v="070101"/>
    <n v="39666"/>
    <s v="Etatara"/>
  </r>
  <r>
    <s v="10"/>
    <n v="1920"/>
    <s v="Nassa"/>
    <s v="0701"/>
    <n v="22596"/>
    <x v="73"/>
    <s v="070102"/>
    <n v="39667"/>
    <s v="Lurio"/>
  </r>
  <r>
    <s v="05"/>
    <n v="1920"/>
    <s v="Nassa"/>
    <s v="0701"/>
    <n v="22596"/>
    <x v="73"/>
    <s v="070103"/>
    <n v="39668"/>
    <s v="Lurio 2"/>
  </r>
  <r>
    <s v="05"/>
    <n v="1920"/>
    <s v="Nassa"/>
    <s v="0702"/>
    <n v="22597"/>
    <x v="74"/>
    <s v="070201"/>
    <n v="39669"/>
    <s v="Cobue"/>
  </r>
  <r>
    <s v="05"/>
    <n v="1920"/>
    <s v="Nassa"/>
    <s v="0702"/>
    <n v="22597"/>
    <x v="74"/>
    <s v="070202"/>
    <n v="39670"/>
    <s v="Lunho"/>
  </r>
  <r>
    <s v="05"/>
    <n v="1920"/>
    <s v="Nassa"/>
    <s v="0702"/>
    <n v="22597"/>
    <x v="74"/>
    <s v="070203"/>
    <n v="39671"/>
    <s v="Maniamba"/>
  </r>
  <r>
    <s v="09"/>
    <n v="1920"/>
    <s v="Nassa"/>
    <s v="0702"/>
    <n v="22597"/>
    <x v="74"/>
    <s v="070204"/>
    <n v="39672"/>
    <s v="Meluluca (Metangula Sede)"/>
  </r>
  <r>
    <s v="09"/>
    <n v="1920"/>
    <s v="Nassa"/>
    <s v="0703"/>
    <n v="22598"/>
    <x v="75"/>
    <s v="070301"/>
    <n v="39673"/>
    <s v="Chimbonila"/>
  </r>
  <r>
    <s v="09"/>
    <n v="1920"/>
    <s v="Nassa"/>
    <s v="0703"/>
    <n v="22598"/>
    <x v="75"/>
    <s v="070302"/>
    <n v="39674"/>
    <s v="Cidade De Lichinga"/>
  </r>
  <r>
    <s v="01"/>
    <n v="1920"/>
    <s v="Nassa"/>
    <s v="0703"/>
    <n v="22598"/>
    <x v="75"/>
    <s v="070303"/>
    <n v="39675"/>
    <s v="Lione"/>
  </r>
  <r>
    <s v="01"/>
    <n v="1920"/>
    <s v="Nassa"/>
    <s v="0703"/>
    <n v="22598"/>
    <x v="75"/>
    <s v="070304"/>
    <n v="39676"/>
    <s v="Meponda"/>
  </r>
  <r>
    <s v="01"/>
    <n v="1920"/>
    <s v="Nassa"/>
    <s v="0707"/>
    <n v="22602"/>
    <x v="76"/>
    <s v="070701"/>
    <n v="39684"/>
    <s v="Maiaca"/>
  </r>
  <r>
    <s v="10"/>
    <n v="1920"/>
    <s v="Nassa"/>
    <s v="0707"/>
    <n v="22602"/>
    <x v="76"/>
    <s v="070702"/>
    <n v="39685"/>
    <s v="Maua"/>
  </r>
  <r>
    <s v="10"/>
    <n v="1920"/>
    <s v="Nassa"/>
    <s v="0704"/>
    <n v="22599"/>
    <x v="77"/>
    <s v="070401"/>
    <n v="39677"/>
    <s v="Majune (Malanga Sede)"/>
  </r>
  <r>
    <s v="10"/>
    <n v="1920"/>
    <s v="Nassa"/>
    <s v="0704"/>
    <n v="22599"/>
    <x v="77"/>
    <s v="070402"/>
    <n v="39678"/>
    <s v="Muaquia"/>
  </r>
  <r>
    <s v="06"/>
    <n v="1920"/>
    <s v="Nassa"/>
    <s v="0704"/>
    <n v="22599"/>
    <x v="77"/>
    <s v="070403"/>
    <n v="39679"/>
    <s v="Nairrubi"/>
  </r>
  <r>
    <s v="06"/>
    <n v="1920"/>
    <s v="Nassa"/>
    <s v="0705"/>
    <n v="22600"/>
    <x v="78"/>
    <s v="070501"/>
    <n v="39680"/>
    <s v="Mitande"/>
  </r>
  <r>
    <s v="06"/>
    <n v="1920"/>
    <s v="Nassa"/>
    <s v="0706"/>
    <n v="22601"/>
    <x v="79"/>
    <s v="070601"/>
    <n v="39681"/>
    <s v="Marangira"/>
  </r>
  <r>
    <s v="06"/>
    <n v="1920"/>
    <s v="Nassa"/>
    <s v="0706"/>
    <n v="22601"/>
    <x v="79"/>
    <s v="070602"/>
    <n v="39682"/>
    <s v="Marrupa-Sede"/>
  </r>
  <r>
    <s v="06"/>
    <n v="1920"/>
    <s v="Nassa"/>
    <s v="0706"/>
    <n v="22601"/>
    <x v="79"/>
    <s v="070603"/>
    <n v="39683"/>
    <s v="Nungo"/>
  </r>
  <r>
    <s v="06"/>
    <n v="1920"/>
    <s v="Nassa"/>
    <s v="0708"/>
    <n v="22603"/>
    <x v="80"/>
    <s v="070801"/>
    <n v="39686"/>
    <s v="Mavago-Sede"/>
  </r>
  <r>
    <s v="06"/>
    <n v="1920"/>
    <s v="Nassa"/>
    <s v="0708"/>
    <n v="22603"/>
    <x v="80"/>
    <s v="070802"/>
    <n v="39687"/>
    <s v="M'Sawize"/>
  </r>
  <r>
    <s v="06"/>
    <n v="1920"/>
    <s v="Nassa"/>
    <s v="0709"/>
    <n v="22604"/>
    <x v="81"/>
    <s v="070901"/>
    <n v="39688"/>
    <s v="Chiuta"/>
  </r>
  <r>
    <s v="06"/>
    <n v="1920"/>
    <s v="Nassa"/>
    <s v="0709"/>
    <n v="22604"/>
    <x v="81"/>
    <s v="070902"/>
    <n v="39689"/>
    <s v="Mandimba-Sede"/>
  </r>
  <r>
    <s v="06"/>
    <n v="1920"/>
    <s v="Nassa"/>
    <s v="0709"/>
    <n v="22604"/>
    <x v="81"/>
    <s v="070903"/>
    <n v="39690"/>
    <s v="Mecanhelas Sede (Insaca Sed"/>
  </r>
  <r>
    <s v="06"/>
    <n v="1920"/>
    <s v="Nassa"/>
    <s v="0710"/>
    <n v="22605"/>
    <x v="82"/>
    <s v="071001"/>
    <n v="39691"/>
    <s v="Matondovela"/>
  </r>
  <r>
    <s v="06"/>
    <n v="1920"/>
    <s v="Nassa"/>
    <s v="0710"/>
    <n v="22605"/>
    <x v="82"/>
    <s v="071002"/>
    <n v="39692"/>
    <s v="Mecula-Sede"/>
  </r>
  <r>
    <s v="06"/>
    <n v="1920"/>
    <s v="Nassa"/>
    <s v="0711"/>
    <n v="22606"/>
    <x v="83"/>
    <s v="071101"/>
    <n v="39693"/>
    <s v="Metarica"/>
  </r>
  <r>
    <s v="06"/>
    <n v="1920"/>
    <s v="Nassa"/>
    <s v="0711"/>
    <n v="22606"/>
    <x v="83"/>
    <s v="071102"/>
    <n v="39694"/>
    <s v="Nacumua"/>
  </r>
  <r>
    <s v="06"/>
    <n v="1920"/>
    <s v="Nassa"/>
    <s v="0712"/>
    <n v="22607"/>
    <x v="84"/>
    <s v="071201"/>
    <n v="39695"/>
    <s v="Chiconono"/>
  </r>
  <r>
    <s v="06"/>
    <n v="1920"/>
    <s v="Nassa"/>
    <s v="0712"/>
    <n v="22607"/>
    <x v="84"/>
    <s v="071202"/>
    <n v="39696"/>
    <s v="Muembe"/>
  </r>
  <r>
    <s v="06"/>
    <n v="1920"/>
    <s v="Nassa"/>
    <s v="0713"/>
    <n v="22608"/>
    <x v="85"/>
    <s v="071301"/>
    <n v="39697"/>
    <s v="Itepela"/>
  </r>
  <r>
    <s v="01"/>
    <n v="1920"/>
    <s v="Nassa"/>
    <s v="0713"/>
    <n v="22608"/>
    <x v="85"/>
    <s v="071302"/>
    <n v="39698"/>
    <s v="Massangulo"/>
  </r>
  <r>
    <s v="01"/>
    <n v="1920"/>
    <s v="Nassa"/>
    <s v="0714"/>
    <n v="22609"/>
    <x v="86"/>
    <s v="071401"/>
    <n v="39699"/>
    <s v="Muipite"/>
  </r>
  <r>
    <s v="01"/>
    <n v="1920"/>
    <s v="Nassa"/>
    <s v="0714"/>
    <n v="22609"/>
    <x v="86"/>
    <s v="071402"/>
    <n v="39700"/>
    <s v="Nipepe"/>
  </r>
  <r>
    <s v="01"/>
    <n v="1920"/>
    <s v="Nassa"/>
    <s v="0715"/>
    <n v="22610"/>
    <x v="87"/>
    <s v="071501"/>
    <n v="39701"/>
    <s v="Lussimbeze"/>
  </r>
  <r>
    <s v="01"/>
    <n v="1920"/>
    <s v="Nassa"/>
    <s v="0715"/>
    <n v="22610"/>
    <x v="87"/>
    <s v="071502"/>
    <n v="39702"/>
    <s v="Macaloge"/>
  </r>
  <r>
    <s v="10"/>
    <n v="1920"/>
    <s v="Nassa"/>
    <s v="0715"/>
    <n v="22610"/>
    <x v="87"/>
    <s v="071503"/>
    <n v="39703"/>
    <s v="Matchedje"/>
  </r>
  <r>
    <s v="10"/>
    <n v="1920"/>
    <s v="Nassa"/>
    <s v="0715"/>
    <n v="22610"/>
    <x v="87"/>
    <s v="071504"/>
    <n v="39704"/>
    <s v="Sanga (Unango Sede)"/>
  </r>
  <r>
    <s v="10"/>
    <n v="1921"/>
    <s v="Sofala"/>
    <s v="0801"/>
    <n v="22611"/>
    <x v="88"/>
    <s v="080101"/>
    <n v="39705"/>
    <s v="Buzi"/>
  </r>
  <r>
    <s v="10"/>
    <n v="1921"/>
    <s v="Sofala"/>
    <s v="0801"/>
    <n v="22611"/>
    <x v="88"/>
    <s v="080102"/>
    <n v="39706"/>
    <s v="Estaquinha"/>
  </r>
  <r>
    <s v="10"/>
    <n v="1921"/>
    <s v="Sofala"/>
    <s v="0801"/>
    <n v="22611"/>
    <x v="88"/>
    <s v="080103"/>
    <n v="39707"/>
    <s v="Sofala"/>
  </r>
  <r>
    <s v="10"/>
    <n v="1921"/>
    <s v="Sofala"/>
    <s v="0802"/>
    <n v="22612"/>
    <x v="89"/>
    <s v="080201"/>
    <n v="39708"/>
    <s v="Caia - Sede"/>
  </r>
  <r>
    <s v="03"/>
    <n v="1921"/>
    <s v="Sofala"/>
    <s v="0802"/>
    <n v="22612"/>
    <x v="89"/>
    <s v="080202"/>
    <n v="39709"/>
    <s v="Murraca"/>
  </r>
  <r>
    <s v="03"/>
    <n v="1921"/>
    <s v="Sofala"/>
    <s v="0802"/>
    <n v="22612"/>
    <x v="89"/>
    <s v="080203"/>
    <n v="39710"/>
    <s v="Sena"/>
  </r>
  <r>
    <s v="06"/>
    <n v="1921"/>
    <s v="Sofala"/>
    <s v="0803"/>
    <n v="22613"/>
    <x v="90"/>
    <s v="080301"/>
    <n v="39711"/>
    <s v="Chemba"/>
  </r>
  <r>
    <s v="06"/>
    <n v="1921"/>
    <s v="Sofala"/>
    <s v="0803"/>
    <n v="22613"/>
    <x v="90"/>
    <s v="080302"/>
    <n v="39712"/>
    <s v="Chiramba"/>
  </r>
  <r>
    <s v="06"/>
    <n v="1921"/>
    <s v="Sofala"/>
    <s v="0803"/>
    <n v="22613"/>
    <x v="90"/>
    <s v="080303"/>
    <n v="39713"/>
    <s v="Mulima"/>
  </r>
  <r>
    <s v="06"/>
    <n v="1921"/>
    <s v="Sofala"/>
    <s v="0804"/>
    <n v="22614"/>
    <x v="91"/>
    <s v="080401"/>
    <n v="39714"/>
    <s v="Inhaminga"/>
  </r>
  <r>
    <s v="04"/>
    <n v="1921"/>
    <s v="Sofala"/>
    <s v="0804"/>
    <n v="22614"/>
    <x v="91"/>
    <s v="080402"/>
    <n v="39715"/>
    <s v="Inhamitanga"/>
  </r>
  <r>
    <s v="04"/>
    <n v="1921"/>
    <s v="Sofala"/>
    <s v="0805"/>
    <n v="22615"/>
    <x v="92"/>
    <s v="080501"/>
    <n v="39716"/>
    <s v="Chibabava"/>
  </r>
  <r>
    <s v="04"/>
    <n v="1921"/>
    <s v="Sofala"/>
    <s v="0805"/>
    <n v="22615"/>
    <x v="92"/>
    <s v="080502"/>
    <n v="39717"/>
    <s v="Gonda (Gooda)"/>
  </r>
  <r>
    <s v="08"/>
    <n v="1921"/>
    <s v="Sofala"/>
    <s v="0805"/>
    <n v="22615"/>
    <x v="92"/>
    <s v="080503"/>
    <n v="39718"/>
    <s v="Muxungue"/>
  </r>
  <r>
    <s v="08"/>
    <n v="1921"/>
    <s v="Sofala"/>
    <s v="0806"/>
    <n v="22616"/>
    <x v="93"/>
    <s v="080601"/>
    <n v="39719"/>
    <s v="Cidade Da Beira"/>
  </r>
  <r>
    <s v="06"/>
    <n v="1921"/>
    <s v="Sofala"/>
    <s v="0806"/>
    <n v="22616"/>
    <x v="93"/>
    <s v="080602"/>
    <n v="39720"/>
    <s v="Dondo"/>
  </r>
  <r>
    <s v="06"/>
    <n v="1921"/>
    <s v="Sofala"/>
    <s v="0806"/>
    <n v="22616"/>
    <x v="93"/>
    <s v="080603"/>
    <n v="39721"/>
    <s v="Mafambisse"/>
  </r>
  <r>
    <s v="06"/>
    <n v="1921"/>
    <s v="Sofala"/>
    <s v="0807"/>
    <n v="22617"/>
    <x v="94"/>
    <s v="080701"/>
    <n v="39722"/>
    <s v="Gororngosa-Sede"/>
  </r>
  <r>
    <s v="01"/>
    <n v="1921"/>
    <s v="Sofala"/>
    <s v="0807"/>
    <n v="22617"/>
    <x v="94"/>
    <s v="080702"/>
    <n v="39723"/>
    <s v="Nhamadzi"/>
  </r>
  <r>
    <s v="01"/>
    <n v="1921"/>
    <s v="Sofala"/>
    <s v="0807"/>
    <n v="22617"/>
    <x v="94"/>
    <s v="080703"/>
    <n v="39724"/>
    <s v="Vanduzi (Vunduzi)"/>
  </r>
  <r>
    <s v="01"/>
    <n v="1921"/>
    <s v="Sofala"/>
    <s v="0808"/>
    <n v="22618"/>
    <x v="95"/>
    <s v="080801"/>
    <n v="39725"/>
    <s v="Divinhe"/>
  </r>
  <r>
    <s v="01"/>
    <n v="1921"/>
    <s v="Sofala"/>
    <s v="0808"/>
    <n v="22618"/>
    <x v="95"/>
    <s v="080802"/>
    <n v="39726"/>
    <s v="Machanga"/>
  </r>
  <r>
    <s v="01"/>
    <n v="1921"/>
    <s v="Sofala"/>
    <s v="0809"/>
    <n v="22619"/>
    <x v="96"/>
    <s v="080901"/>
    <n v="39727"/>
    <s v="Canxixe"/>
  </r>
  <r>
    <s v="07"/>
    <n v="1921"/>
    <s v="Sofala"/>
    <s v="0809"/>
    <n v="22619"/>
    <x v="96"/>
    <s v="080902"/>
    <n v="39728"/>
    <s v="Maringue"/>
  </r>
  <r>
    <s v="07"/>
    <n v="1921"/>
    <s v="Sofala"/>
    <s v="0809"/>
    <n v="22619"/>
    <x v="96"/>
    <s v="080903"/>
    <n v="39729"/>
    <s v="Subui (Subwe)"/>
  </r>
  <r>
    <s v="01"/>
    <n v="1921"/>
    <s v="Sofala"/>
    <s v="0810"/>
    <n v="22620"/>
    <x v="97"/>
    <s v="081001"/>
    <n v="39730"/>
    <s v="Chupanga"/>
  </r>
  <r>
    <s v="01"/>
    <n v="1921"/>
    <s v="Sofala"/>
    <s v="0810"/>
    <n v="22620"/>
    <x v="97"/>
    <s v="081002"/>
    <n v="39731"/>
    <s v="Marromeu"/>
  </r>
  <r>
    <s v="01"/>
    <n v="1921"/>
    <s v="Sofala"/>
    <s v="0811"/>
    <n v="22621"/>
    <x v="98"/>
    <s v="081101"/>
    <n v="39732"/>
    <s v="Galinha"/>
  </r>
  <r>
    <s v="06"/>
    <n v="1921"/>
    <s v="Sofala"/>
    <s v="0811"/>
    <n v="22621"/>
    <x v="98"/>
    <s v="081102"/>
    <n v="39733"/>
    <s v="Muanza"/>
  </r>
  <r>
    <s v="06"/>
    <n v="1921"/>
    <s v="Sofala"/>
    <s v="0812"/>
    <n v="22622"/>
    <x v="99"/>
    <s v="081201"/>
    <n v="39734"/>
    <s v="Nhamatanda"/>
  </r>
  <r>
    <s v="06"/>
    <n v="1921"/>
    <s v="Sofala"/>
    <s v="0812"/>
    <n v="22622"/>
    <x v="99"/>
    <s v="081202"/>
    <n v="39735"/>
    <s v="Tica"/>
  </r>
  <r>
    <s v="09"/>
    <n v="1922"/>
    <s v="Tete"/>
    <s v="0901"/>
    <n v="22623"/>
    <x v="100"/>
    <s v="090101"/>
    <n v="39736"/>
    <s v="Domue"/>
  </r>
  <r>
    <s v="09"/>
    <n v="1922"/>
    <s v="Tete"/>
    <s v="0901"/>
    <n v="22623"/>
    <x v="100"/>
    <s v="090102"/>
    <n v="39737"/>
    <s v="Ulongoe"/>
  </r>
  <r>
    <s v="09"/>
    <n v="1922"/>
    <s v="Tete"/>
    <s v="0902"/>
    <n v="22624"/>
    <x v="101"/>
    <s v="090201"/>
    <n v="39738"/>
    <s v="Chitholo"/>
  </r>
  <r>
    <s v="09"/>
    <n v="1922"/>
    <s v="Tete"/>
    <s v="0902"/>
    <n v="22624"/>
    <x v="101"/>
    <s v="090202"/>
    <n v="39739"/>
    <s v="Chitima"/>
  </r>
  <r>
    <s v="06"/>
    <n v="1922"/>
    <s v="Tete"/>
    <s v="0902"/>
    <n v="22624"/>
    <x v="101"/>
    <s v="090203"/>
    <n v="39740"/>
    <s v="Songo"/>
  </r>
  <r>
    <s v="06"/>
    <n v="1922"/>
    <s v="Tete"/>
    <s v="0903"/>
    <n v="22625"/>
    <x v="102"/>
    <s v="090301"/>
    <n v="39741"/>
    <s v="Chioco"/>
  </r>
  <r>
    <s v="06"/>
    <n v="1922"/>
    <s v="Tete"/>
    <s v="0903"/>
    <n v="22625"/>
    <x v="102"/>
    <s v="090302"/>
    <n v="39742"/>
    <s v="Luenha"/>
  </r>
  <r>
    <s v="05"/>
    <n v="1922"/>
    <s v="Tete"/>
    <s v="0903"/>
    <n v="22625"/>
    <x v="102"/>
    <s v="090303"/>
    <n v="39743"/>
    <s v="Mavara (Marara)"/>
  </r>
  <r>
    <s v="05"/>
    <n v="1922"/>
    <s v="Tete"/>
    <s v="0903"/>
    <n v="22625"/>
    <x v="102"/>
    <s v="090304"/>
    <n v="39744"/>
    <s v="Sede"/>
  </r>
  <r>
    <s v="10"/>
    <n v="1922"/>
    <s v="Tete"/>
    <s v="0904"/>
    <n v="22626"/>
    <x v="103"/>
    <s v="090401"/>
    <n v="39745"/>
    <s v="Chifunde"/>
  </r>
  <r>
    <s v="10"/>
    <n v="1922"/>
    <s v="Tete"/>
    <s v="0904"/>
    <n v="22626"/>
    <x v="103"/>
    <s v="090402"/>
    <n v="39746"/>
    <s v="Mualadzi"/>
  </r>
  <r>
    <s v="06"/>
    <n v="1922"/>
    <s v="Tete"/>
    <s v="0904"/>
    <n v="22626"/>
    <x v="103"/>
    <s v="090403"/>
    <n v="39747"/>
    <s v="N'Sadzo"/>
  </r>
  <r>
    <s v="06"/>
    <n v="1922"/>
    <s v="Tete"/>
    <s v="0905"/>
    <n v="22627"/>
    <x v="104"/>
    <s v="090501"/>
    <n v="39748"/>
    <s v="Kazula"/>
  </r>
  <r>
    <s v="06"/>
    <n v="1922"/>
    <s v="Tete"/>
    <s v="0905"/>
    <n v="22627"/>
    <x v="104"/>
    <s v="090502"/>
    <n v="39749"/>
    <s v="Manje"/>
  </r>
  <r>
    <s v="06"/>
    <n v="1922"/>
    <s v="Tete"/>
    <s v="0906"/>
    <n v="22628"/>
    <x v="105"/>
    <s v="090601"/>
    <n v="39750"/>
    <s v="Chidzolomondo"/>
  </r>
  <r>
    <s v="10"/>
    <n v="1922"/>
    <s v="Tete"/>
    <s v="0906"/>
    <n v="22628"/>
    <x v="105"/>
    <s v="090602"/>
    <n v="39751"/>
    <s v="Furancungo"/>
  </r>
  <r>
    <s v="10"/>
    <n v="1922"/>
    <s v="Tete"/>
    <s v="0907"/>
    <n v="22629"/>
    <x v="106"/>
    <s v="090701"/>
    <n v="39752"/>
    <s v="Chinhopo (Chinthopo)"/>
  </r>
  <r>
    <s v="06"/>
    <n v="1922"/>
    <s v="Tete"/>
    <s v="0907"/>
    <n v="22629"/>
    <x v="106"/>
    <s v="090702"/>
    <n v="39753"/>
    <s v="Mapheende"/>
  </r>
  <r>
    <s v="06"/>
    <n v="1922"/>
    <s v="Tete"/>
    <s v="0907"/>
    <n v="22629"/>
    <x v="106"/>
    <s v="090703"/>
    <n v="39754"/>
    <s v="Mukumbura"/>
  </r>
  <r>
    <s v="06"/>
    <n v="1922"/>
    <s v="Tete"/>
    <s v="0908"/>
    <n v="22630"/>
    <x v="107"/>
    <s v="090801"/>
    <n v="39755"/>
    <s v="Chipera"/>
  </r>
  <r>
    <s v="06"/>
    <n v="1922"/>
    <s v="Tete"/>
    <s v="0908"/>
    <n v="22630"/>
    <x v="107"/>
    <s v="090802"/>
    <n v="39756"/>
    <s v="Chiputo"/>
  </r>
  <r>
    <s v="06"/>
    <n v="1922"/>
    <s v="Tete"/>
    <s v="0908"/>
    <n v="22630"/>
    <x v="107"/>
    <s v="090803"/>
    <n v="39757"/>
    <s v="Fingoe"/>
  </r>
  <r>
    <s v="01"/>
    <n v="1922"/>
    <s v="Tete"/>
    <s v="0908"/>
    <n v="22630"/>
    <x v="107"/>
    <s v="090804"/>
    <n v="39758"/>
    <s v="Molowera (Malowera)"/>
  </r>
  <r>
    <s v="01"/>
    <n v="1922"/>
    <s v="Tete"/>
    <s v="0909"/>
    <n v="22631"/>
    <x v="108"/>
    <s v="090901"/>
    <n v="39759"/>
    <s v="Kambulatsitsi"/>
  </r>
  <r>
    <s v="01"/>
    <n v="1922"/>
    <s v="Tete"/>
    <s v="0909"/>
    <n v="22631"/>
    <x v="108"/>
    <s v="090902"/>
    <n v="39760"/>
    <s v="Moatize"/>
  </r>
  <r>
    <s v="01"/>
    <n v="1922"/>
    <s v="Tete"/>
    <s v="0909"/>
    <n v="22631"/>
    <x v="108"/>
    <s v="090903"/>
    <n v="39761"/>
    <s v="Zobue"/>
  </r>
  <r>
    <s v="01"/>
    <n v="1922"/>
    <s v="Tete"/>
    <s v="0910"/>
    <n v="22632"/>
    <x v="109"/>
    <s v="091001"/>
    <n v="39762"/>
    <s v="Chare"/>
  </r>
  <r>
    <s v="01"/>
    <n v="1922"/>
    <s v="Tete"/>
    <s v="0910"/>
    <n v="22632"/>
    <x v="109"/>
    <s v="091002"/>
    <n v="39763"/>
    <s v="Doa"/>
  </r>
  <r>
    <s v="01"/>
    <n v="1922"/>
    <s v="Tete"/>
    <s v="0910"/>
    <n v="22632"/>
    <x v="109"/>
    <s v="091003"/>
    <n v="39764"/>
    <s v="Inhangoma"/>
  </r>
  <r>
    <s v="01"/>
    <n v="1922"/>
    <s v="Tete"/>
    <s v="0910"/>
    <n v="22632"/>
    <x v="109"/>
    <s v="091004"/>
    <n v="39765"/>
    <s v="Nhamayabue"/>
  </r>
  <r>
    <s v="07"/>
    <n v="1922"/>
    <s v="Tete"/>
    <s v="0911"/>
    <n v="22633"/>
    <x v="110"/>
    <s v="091101"/>
    <n v="39766"/>
    <s v="Ntengo-Wambalane"/>
  </r>
  <r>
    <s v="07"/>
    <n v="1922"/>
    <s v="Tete"/>
    <s v="0911"/>
    <n v="22633"/>
    <x v="110"/>
    <s v="091102"/>
    <n v="39767"/>
    <s v="Tsangano"/>
  </r>
  <r>
    <s v="08"/>
    <n v="1922"/>
    <s v="Tete"/>
    <s v="0912"/>
    <n v="22634"/>
    <x v="111"/>
    <s v="091201"/>
    <n v="39768"/>
    <s v="Muze"/>
  </r>
  <r>
    <s v="08"/>
    <n v="1922"/>
    <s v="Tete"/>
    <s v="0912"/>
    <n v="22634"/>
    <x v="111"/>
    <s v="091202"/>
    <n v="39769"/>
    <s v="Zambue"/>
  </r>
  <r>
    <s v="10"/>
    <n v="1922"/>
    <s v="Tete"/>
    <s v="0912"/>
    <n v="22634"/>
    <x v="111"/>
    <s v="091203"/>
    <n v="39770"/>
    <s v="Zumbo"/>
  </r>
  <r>
    <s v="10"/>
    <n v="1923"/>
    <s v="Zambezia"/>
    <s v="1001"/>
    <n v="22635"/>
    <x v="112"/>
    <s v="100101"/>
    <n v="39771"/>
    <s v="Nauela"/>
  </r>
  <r>
    <s v="10"/>
    <n v="1923"/>
    <s v="Zambezia"/>
    <s v="1001"/>
    <n v="22635"/>
    <x v="112"/>
    <s v="100102"/>
    <n v="39772"/>
    <s v="Sede (Alto Molocue)"/>
  </r>
  <r>
    <s v="07"/>
    <n v="1923"/>
    <s v="Zambezia"/>
    <s v="1002"/>
    <n v="22636"/>
    <x v="113"/>
    <s v="100201"/>
    <n v="39773"/>
    <s v="Chinde - Sede"/>
  </r>
  <r>
    <s v="07"/>
    <n v="1923"/>
    <s v="Zambezia"/>
    <s v="1002"/>
    <n v="22636"/>
    <x v="113"/>
    <s v="100202"/>
    <n v="39774"/>
    <s v="Luabo"/>
  </r>
  <r>
    <s v="01"/>
    <n v="1923"/>
    <s v="Zambezia"/>
    <s v="1002"/>
    <n v="22636"/>
    <x v="113"/>
    <s v="100203"/>
    <n v="39775"/>
    <s v="Mecaune (Micaune)"/>
  </r>
  <r>
    <s v="01"/>
    <n v="1923"/>
    <s v="Zambezia"/>
    <s v="1003"/>
    <n v="22637"/>
    <x v="114"/>
    <s v="100301"/>
    <n v="39776"/>
    <s v="Alto Ligonha"/>
  </r>
  <r>
    <s v="01"/>
    <n v="1923"/>
    <s v="Zambezia"/>
    <s v="1003"/>
    <n v="22637"/>
    <x v="114"/>
    <s v="100302"/>
    <n v="39777"/>
    <s v="Gile"/>
  </r>
  <r>
    <s v="01"/>
    <n v="1923"/>
    <s v="Zambezia"/>
    <s v="1004"/>
    <n v="22638"/>
    <x v="115"/>
    <s v="100401"/>
    <n v="39778"/>
    <s v="Cidade De Gurue"/>
  </r>
  <r>
    <s v="03"/>
    <n v="1923"/>
    <s v="Zambezia"/>
    <s v="1004"/>
    <n v="22638"/>
    <x v="115"/>
    <s v="100402"/>
    <n v="39779"/>
    <s v="Lioma"/>
  </r>
  <r>
    <s v="03"/>
    <n v="1923"/>
    <s v="Zambezia"/>
    <s v="1004"/>
    <n v="22638"/>
    <x v="115"/>
    <s v="100403"/>
    <n v="39780"/>
    <s v="Nepuagiua (Mepuagiua)"/>
  </r>
  <r>
    <s v="03"/>
    <n v="1923"/>
    <s v="Zambezia"/>
    <s v="1005"/>
    <n v="22639"/>
    <x v="116"/>
    <s v="100501"/>
    <n v="39781"/>
    <s v="Ile"/>
  </r>
  <r>
    <s v="10"/>
    <n v="1923"/>
    <s v="Zambezia"/>
    <s v="1005"/>
    <n v="22639"/>
    <x v="116"/>
    <s v="100502"/>
    <n v="39782"/>
    <s v="Mulevala (Namigonha)"/>
  </r>
  <r>
    <s v="10"/>
    <n v="1923"/>
    <s v="Zambezia"/>
    <s v="1005"/>
    <n v="22639"/>
    <x v="116"/>
    <s v="100503"/>
    <n v="39783"/>
    <s v="Socone"/>
  </r>
  <r>
    <s v="10"/>
    <n v="1923"/>
    <s v="Zambezia"/>
    <s v="1006"/>
    <n v="22640"/>
    <x v="117"/>
    <s v="100601"/>
    <n v="39784"/>
    <s v="Gonhane"/>
  </r>
  <r>
    <s v="01"/>
    <n v="1923"/>
    <s v="Zambezia"/>
    <s v="1006"/>
    <n v="22640"/>
    <x v="117"/>
    <s v="100602"/>
    <n v="39785"/>
    <s v="Mucupia (Inhassunge Sede)"/>
  </r>
  <r>
    <s v="01"/>
    <n v="1923"/>
    <s v="Zambezia"/>
    <s v="1007"/>
    <n v="22641"/>
    <x v="118"/>
    <s v="100701"/>
    <n v="39786"/>
    <s v="Lugela"/>
  </r>
  <r>
    <s v="01"/>
    <n v="1923"/>
    <s v="Zambezia"/>
    <s v="1007"/>
    <n v="22641"/>
    <x v="118"/>
    <s v="100702"/>
    <n v="39787"/>
    <s v="Manhamade"/>
  </r>
  <r>
    <s v="01"/>
    <n v="1923"/>
    <s v="Zambezia"/>
    <s v="1007"/>
    <n v="22641"/>
    <x v="118"/>
    <s v="100703"/>
    <n v="39788"/>
    <s v="Muabanama"/>
  </r>
  <r>
    <s v="01"/>
    <n v="1923"/>
    <s v="Zambezia"/>
    <s v="1007"/>
    <n v="22641"/>
    <x v="118"/>
    <s v="100704"/>
    <n v="39789"/>
    <s v="Tacuane"/>
  </r>
  <r>
    <s v="06"/>
    <n v="1923"/>
    <s v="Zambezia"/>
    <s v="1008"/>
    <n v="22642"/>
    <x v="119"/>
    <s v="100801"/>
    <n v="39790"/>
    <s v="Bojone (Bajone)"/>
  </r>
  <r>
    <s v="06"/>
    <n v="1923"/>
    <s v="Zambezia"/>
    <s v="1008"/>
    <n v="22642"/>
    <x v="119"/>
    <s v="100802"/>
    <n v="39791"/>
    <s v="Maganja Da Costa"/>
  </r>
  <r>
    <s v="06"/>
    <n v="1923"/>
    <s v="Zambezia"/>
    <s v="1008"/>
    <n v="22642"/>
    <x v="119"/>
    <s v="100803"/>
    <n v="39792"/>
    <s v="Mocubela"/>
  </r>
  <r>
    <s v="07"/>
    <n v="1923"/>
    <s v="Zambezia"/>
    <s v="1008"/>
    <n v="22642"/>
    <x v="119"/>
    <s v="100804"/>
    <n v="39793"/>
    <s v="Nante (Baixo Licungo)"/>
  </r>
  <r>
    <s v="07"/>
    <n v="1923"/>
    <s v="Zambezia"/>
    <s v="1009"/>
    <n v="22643"/>
    <x v="120"/>
    <s v="100901"/>
    <n v="39794"/>
    <s v="Majaua"/>
  </r>
  <r>
    <s v="07"/>
    <n v="1923"/>
    <s v="Zambezia"/>
    <s v="1009"/>
    <n v="22643"/>
    <x v="120"/>
    <s v="100902"/>
    <n v="39795"/>
    <s v="Milange"/>
  </r>
  <r>
    <s v="07"/>
    <n v="1923"/>
    <s v="Zambezia"/>
    <s v="1009"/>
    <n v="22643"/>
    <x v="120"/>
    <s v="100903"/>
    <n v="39796"/>
    <s v="Molumbo"/>
  </r>
  <r>
    <s v="04"/>
    <n v="1923"/>
    <s v="Zambezia"/>
    <s v="1009"/>
    <n v="22643"/>
    <x v="120"/>
    <s v="100904"/>
    <n v="39797"/>
    <s v="Mongue"/>
  </r>
  <r>
    <s v="04"/>
    <n v="1923"/>
    <s v="Zambezia"/>
    <s v="1010"/>
    <n v="22644"/>
    <x v="121"/>
    <s v="101001"/>
    <n v="39798"/>
    <s v="Cidade De Mocuba"/>
  </r>
  <r>
    <s v="04"/>
    <n v="1923"/>
    <s v="Zambezia"/>
    <s v="1010"/>
    <n v="22644"/>
    <x v="121"/>
    <s v="101002"/>
    <n v="39799"/>
    <s v="Mugeba"/>
  </r>
  <r>
    <s v="04"/>
    <n v="1923"/>
    <s v="Zambezia"/>
    <s v="1010"/>
    <n v="22644"/>
    <x v="121"/>
    <s v="101003"/>
    <n v="39800"/>
    <s v="Namajavira"/>
  </r>
  <r>
    <s v="04"/>
    <n v="1923"/>
    <s v="Zambezia"/>
    <s v="1011"/>
    <n v="22645"/>
    <x v="122"/>
    <s v="101101"/>
    <n v="39801"/>
    <s v="Campo"/>
  </r>
  <r>
    <s v="04"/>
    <n v="1923"/>
    <s v="Zambezia"/>
    <s v="1011"/>
    <n v="22645"/>
    <x v="122"/>
    <s v="101102"/>
    <n v="39802"/>
    <s v="Mopeia"/>
  </r>
  <r>
    <s v="04"/>
    <n v="1923"/>
    <s v="Zambezia"/>
    <s v="1012"/>
    <n v="22646"/>
    <x v="123"/>
    <s v="101201"/>
    <n v="39803"/>
    <s v="Chire"/>
  </r>
  <r>
    <s v="09"/>
    <n v="1923"/>
    <s v="Zambezia"/>
    <s v="1012"/>
    <n v="22646"/>
    <x v="123"/>
    <s v="101202"/>
    <n v="39804"/>
    <s v="Derre"/>
  </r>
  <r>
    <s v="09"/>
    <n v="1923"/>
    <s v="Zambezia"/>
    <s v="1012"/>
    <n v="22646"/>
    <x v="123"/>
    <s v="101203"/>
    <n v="39805"/>
    <s v="Megaza"/>
  </r>
  <r>
    <s v="03"/>
    <n v="1923"/>
    <s v="Zambezia"/>
    <s v="1012"/>
    <n v="22646"/>
    <x v="123"/>
    <s v="101204"/>
    <n v="39806"/>
    <s v="Morrumbala"/>
  </r>
  <r>
    <s v="03"/>
    <n v="1923"/>
    <s v="Zambezia"/>
    <s v="1013"/>
    <n v="22647"/>
    <x v="124"/>
    <s v="101301"/>
    <n v="39807"/>
    <s v="Mucuse (Macuze)"/>
  </r>
  <r>
    <s v="02"/>
    <n v="1923"/>
    <s v="Zambezia"/>
    <s v="1013"/>
    <n v="22647"/>
    <x v="124"/>
    <s v="101302"/>
    <n v="39808"/>
    <s v="Namacurra"/>
  </r>
  <r>
    <s v="02"/>
    <n v="1923"/>
    <s v="Zambezia"/>
    <s v="1014"/>
    <n v="22648"/>
    <x v="125"/>
    <s v="101401"/>
    <n v="39809"/>
    <s v="Namarroi"/>
  </r>
  <r>
    <s v="02"/>
    <n v="1923"/>
    <s v="Zambezia"/>
    <s v="1014"/>
    <n v="22648"/>
    <x v="125"/>
    <s v="101402"/>
    <n v="39810"/>
    <s v="Regone"/>
  </r>
  <r>
    <s v="02"/>
    <n v="1923"/>
    <s v="Zambezia"/>
    <s v="1015"/>
    <n v="22649"/>
    <x v="126"/>
    <s v="101501"/>
    <n v="39811"/>
    <s v="Cidade De Quelimane"/>
  </r>
  <r>
    <s v="03"/>
    <n v="1923"/>
    <s v="Zambezia"/>
    <s v="1015"/>
    <n v="22649"/>
    <x v="126"/>
    <s v="101502"/>
    <n v="39812"/>
    <s v="Maquival"/>
  </r>
  <r>
    <s v="03"/>
    <n v="1923"/>
    <s v="Zambezia"/>
    <s v="1015"/>
    <n v="22649"/>
    <x v="126"/>
    <s v="101503"/>
    <n v="39813"/>
    <s v="Nicodala"/>
  </r>
  <r>
    <s v="09"/>
    <n v="1923"/>
    <s v="Zambezia"/>
    <s v="1016"/>
    <n v="22650"/>
    <x v="127"/>
    <s v="101601"/>
    <n v="39814"/>
    <s v="Mulela Mualama"/>
  </r>
  <r>
    <s v="09"/>
    <n v="1923"/>
    <s v="Zambezia"/>
    <s v="1016"/>
    <n v="22650"/>
    <x v="127"/>
    <s v="101602"/>
    <n v="39815"/>
    <s v="Naburi"/>
  </r>
  <r>
    <s v="09"/>
    <n v="1923"/>
    <s v="Zambezia"/>
    <s v="1016"/>
    <n v="22650"/>
    <x v="127"/>
    <s v="101603"/>
    <n v="39816"/>
    <s v="Pebane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2">
  <r>
    <d v="2013-02-18T00:00:00"/>
    <x v="0"/>
    <m/>
    <m/>
    <s v="Gaza"/>
    <s v="02"/>
    <x v="0"/>
    <s v="0206"/>
    <m/>
    <e v="#N/A"/>
    <m/>
    <m/>
    <s v="Canicado"/>
    <m/>
    <m/>
    <n v="2"/>
    <m/>
    <m/>
    <m/>
    <n v="100"/>
    <m/>
    <m/>
    <m/>
    <n v="600"/>
    <m/>
    <m/>
    <m/>
    <m/>
    <m/>
    <m/>
    <m/>
    <m/>
    <m/>
    <m/>
    <m/>
    <m/>
  </r>
  <r>
    <d v="2013-02-18T00:00:00"/>
    <x v="0"/>
    <m/>
    <m/>
    <s v="Gaza"/>
    <s v="02"/>
    <x v="0"/>
    <s v="0206"/>
    <m/>
    <e v="#N/A"/>
    <m/>
    <m/>
    <s v="Chinhacanine"/>
    <m/>
    <m/>
    <m/>
    <m/>
    <m/>
    <m/>
    <n v="182"/>
    <m/>
    <m/>
    <m/>
    <n v="610"/>
    <m/>
    <m/>
    <m/>
    <m/>
    <m/>
    <m/>
    <m/>
    <m/>
    <m/>
    <m/>
    <m/>
    <m/>
  </r>
  <r>
    <d v="2013-02-18T00:00:00"/>
    <x v="0"/>
    <m/>
    <m/>
    <s v="Gaza"/>
    <s v="02"/>
    <x v="1"/>
    <s v="0202"/>
    <m/>
    <e v="#N/A"/>
    <m/>
    <m/>
    <s v="Aerodromo"/>
    <m/>
    <m/>
    <n v="1"/>
    <m/>
    <m/>
    <m/>
    <m/>
    <n v="150"/>
    <m/>
    <m/>
    <m/>
    <m/>
    <m/>
    <m/>
    <m/>
    <m/>
    <m/>
    <m/>
    <m/>
    <m/>
    <m/>
    <m/>
    <m/>
  </r>
  <r>
    <d v="2013-02-18T00:00:00"/>
    <x v="0"/>
    <m/>
    <m/>
    <s v="Gaza"/>
    <s v="02"/>
    <x v="2"/>
    <s v="0201"/>
    <m/>
    <e v="#N/A"/>
    <m/>
    <m/>
    <s v="Macia"/>
    <m/>
    <m/>
    <n v="2"/>
    <n v="268"/>
    <m/>
    <m/>
    <n v="400"/>
    <n v="134"/>
    <m/>
    <m/>
    <n v="268"/>
    <m/>
    <m/>
    <m/>
    <m/>
    <m/>
    <m/>
    <m/>
    <m/>
    <m/>
    <m/>
    <m/>
    <m/>
  </r>
  <r>
    <d v="2013-02-18T00:00:00"/>
    <x v="0"/>
    <m/>
    <m/>
    <s v="Gaza"/>
    <s v="02"/>
    <x v="2"/>
    <s v="0201"/>
    <m/>
    <e v="#N/A"/>
    <m/>
    <m/>
    <s v="Mazivila"/>
    <m/>
    <m/>
    <m/>
    <n v="32"/>
    <m/>
    <m/>
    <m/>
    <n v="16"/>
    <m/>
    <m/>
    <n v="42"/>
    <m/>
    <m/>
    <m/>
    <m/>
    <m/>
    <m/>
    <m/>
    <m/>
    <m/>
    <m/>
    <m/>
    <m/>
  </r>
  <r>
    <d v="2013-02-18T00:00:00"/>
    <x v="0"/>
    <m/>
    <m/>
    <s v="Gaza"/>
    <s v="02"/>
    <x v="3"/>
    <s v="0205"/>
    <m/>
    <e v="#N/A"/>
    <m/>
    <m/>
    <s v="Chiaquelane"/>
    <m/>
    <m/>
    <n v="63"/>
    <n v="300"/>
    <m/>
    <m/>
    <n v="440"/>
    <m/>
    <m/>
    <m/>
    <n v="900"/>
    <m/>
    <m/>
    <m/>
    <m/>
    <m/>
    <m/>
    <m/>
    <m/>
    <m/>
    <m/>
    <m/>
    <m/>
  </r>
  <r>
    <d v="2013-02-12T00:00:00"/>
    <x v="1"/>
    <m/>
    <m/>
    <s v="Gaza"/>
    <s v="02"/>
    <x v="0"/>
    <s v="0206"/>
    <m/>
    <e v="#N/A"/>
    <m/>
    <m/>
    <s v="Canicado"/>
    <m/>
    <m/>
    <n v="11"/>
    <n v="3"/>
    <m/>
    <m/>
    <m/>
    <m/>
    <m/>
    <m/>
    <m/>
    <m/>
    <m/>
    <m/>
    <m/>
    <m/>
    <m/>
    <m/>
    <m/>
    <m/>
    <m/>
    <m/>
    <m/>
  </r>
  <r>
    <d v="2013-02-12T00:00:00"/>
    <x v="1"/>
    <m/>
    <m/>
    <s v="Gaza"/>
    <s v="02"/>
    <x v="0"/>
    <s v="0206"/>
    <m/>
    <e v="#N/A"/>
    <m/>
    <m/>
    <s v="Chinhacanine"/>
    <m/>
    <m/>
    <m/>
    <n v="600"/>
    <m/>
    <m/>
    <m/>
    <m/>
    <n v="300"/>
    <m/>
    <n v="300"/>
    <m/>
    <m/>
    <m/>
    <m/>
    <m/>
    <m/>
    <m/>
    <m/>
    <m/>
    <m/>
    <m/>
    <m/>
  </r>
  <r>
    <d v="2013-02-12T00:00:00"/>
    <x v="1"/>
    <m/>
    <m/>
    <s v="Gaza"/>
    <s v="02"/>
    <x v="1"/>
    <s v="0202"/>
    <m/>
    <e v="#N/A"/>
    <m/>
    <m/>
    <s v="Aerodromo"/>
    <m/>
    <m/>
    <m/>
    <n v="400"/>
    <m/>
    <m/>
    <m/>
    <m/>
    <n v="200"/>
    <m/>
    <n v="200"/>
    <m/>
    <m/>
    <m/>
    <m/>
    <m/>
    <m/>
    <m/>
    <m/>
    <m/>
    <m/>
    <m/>
    <m/>
  </r>
  <r>
    <d v="2013-02-18T00:00:00"/>
    <x v="2"/>
    <m/>
    <m/>
    <s v="Gaza"/>
    <s v="02"/>
    <x v="1"/>
    <s v="0202"/>
    <m/>
    <e v="#N/A"/>
    <m/>
    <m/>
    <s v="Aerodromo"/>
    <m/>
    <m/>
    <m/>
    <m/>
    <n v="465"/>
    <n v="400"/>
    <n v="453"/>
    <m/>
    <m/>
    <n v="1500"/>
    <m/>
    <n v="10"/>
    <m/>
    <m/>
    <m/>
    <m/>
    <m/>
    <m/>
    <m/>
    <m/>
    <m/>
    <m/>
    <m/>
  </r>
  <r>
    <d v="2013-02-18T00:00:00"/>
    <x v="2"/>
    <m/>
    <m/>
    <s v="Gaza"/>
    <s v="02"/>
    <x v="3"/>
    <s v="0205"/>
    <m/>
    <e v="#N/A"/>
    <m/>
    <m/>
    <s v="Chiaquelane"/>
    <m/>
    <m/>
    <m/>
    <m/>
    <m/>
    <m/>
    <n v="700"/>
    <m/>
    <m/>
    <m/>
    <n v="2000"/>
    <m/>
    <m/>
    <m/>
    <m/>
    <m/>
    <m/>
    <m/>
    <m/>
    <m/>
    <m/>
    <m/>
    <m/>
  </r>
  <r>
    <d v="2013-02-18T00:00:00"/>
    <x v="2"/>
    <m/>
    <m/>
    <s v="Gaza"/>
    <s v="02"/>
    <x v="3"/>
    <s v="0205"/>
    <m/>
    <e v="#N/A"/>
    <m/>
    <m/>
    <s v="Manjangue"/>
    <m/>
    <m/>
    <m/>
    <m/>
    <n v="650"/>
    <m/>
    <m/>
    <m/>
    <m/>
    <m/>
    <m/>
    <m/>
    <m/>
    <m/>
    <m/>
    <m/>
    <m/>
    <m/>
    <m/>
    <m/>
    <m/>
    <m/>
    <m/>
  </r>
  <r>
    <d v="2013-02-18T00:00:00"/>
    <x v="2"/>
    <m/>
    <m/>
    <s v="Gaza"/>
    <s v="02"/>
    <x v="4"/>
    <e v="#N/A"/>
    <m/>
    <e v="#N/A"/>
    <m/>
    <m/>
    <s v="OMM"/>
    <m/>
    <m/>
    <m/>
    <m/>
    <n v="90"/>
    <n v="650"/>
    <m/>
    <m/>
    <m/>
    <n v="1050"/>
    <m/>
    <n v="10"/>
    <m/>
    <m/>
    <m/>
    <m/>
    <m/>
    <m/>
    <m/>
    <m/>
    <m/>
    <m/>
    <m/>
  </r>
  <r>
    <d v="2013-02-18T00:00:00"/>
    <x v="3"/>
    <m/>
    <m/>
    <s v="Gaza"/>
    <s v="02"/>
    <x v="0"/>
    <s v="0206"/>
    <m/>
    <e v="#N/A"/>
    <m/>
    <m/>
    <s v="Canicado"/>
    <m/>
    <m/>
    <m/>
    <m/>
    <m/>
    <m/>
    <m/>
    <m/>
    <n v="980"/>
    <m/>
    <n v="980"/>
    <m/>
    <m/>
    <m/>
    <m/>
    <m/>
    <m/>
    <m/>
    <m/>
    <m/>
    <m/>
    <m/>
    <m/>
  </r>
  <r>
    <d v="2013-02-18T00:00:00"/>
    <x v="3"/>
    <m/>
    <m/>
    <s v="Gaza"/>
    <s v="02"/>
    <x v="0"/>
    <s v="0206"/>
    <m/>
    <e v="#N/A"/>
    <m/>
    <m/>
    <s v="Chinhacanine"/>
    <m/>
    <m/>
    <m/>
    <m/>
    <m/>
    <m/>
    <m/>
    <m/>
    <n v="974"/>
    <m/>
    <n v="974"/>
    <m/>
    <m/>
    <m/>
    <m/>
    <m/>
    <m/>
    <m/>
    <m/>
    <m/>
    <m/>
    <m/>
    <m/>
  </r>
  <r>
    <d v="2013-02-18T00:00:00"/>
    <x v="3"/>
    <m/>
    <m/>
    <s v="Gaza"/>
    <s v="02"/>
    <x v="3"/>
    <s v="0205"/>
    <m/>
    <e v="#N/A"/>
    <m/>
    <m/>
    <s v="Chiaquelane"/>
    <m/>
    <m/>
    <m/>
    <m/>
    <m/>
    <m/>
    <m/>
    <m/>
    <n v="2026"/>
    <m/>
    <n v="2019"/>
    <m/>
    <m/>
    <m/>
    <m/>
    <m/>
    <m/>
    <m/>
    <m/>
    <m/>
    <m/>
    <m/>
    <m/>
  </r>
  <r>
    <d v="2013-02-12T00:00:00"/>
    <x v="4"/>
    <m/>
    <m/>
    <s v="Gaza"/>
    <s v="02"/>
    <x v="0"/>
    <s v="0206"/>
    <m/>
    <e v="#N/A"/>
    <m/>
    <m/>
    <s v="Tomanine"/>
    <m/>
    <m/>
    <m/>
    <m/>
    <m/>
    <m/>
    <m/>
    <m/>
    <m/>
    <m/>
    <m/>
    <m/>
    <n v="79"/>
    <m/>
    <m/>
    <m/>
    <m/>
    <m/>
    <m/>
    <m/>
    <m/>
    <m/>
    <m/>
  </r>
  <r>
    <d v="2013-02-12T00:00:00"/>
    <x v="4"/>
    <m/>
    <m/>
    <s v="Gaza"/>
    <s v="02"/>
    <x v="0"/>
    <s v="0206"/>
    <m/>
    <e v="#N/A"/>
    <m/>
    <m/>
    <s v="Chinhacanine"/>
    <m/>
    <m/>
    <m/>
    <m/>
    <m/>
    <m/>
    <m/>
    <m/>
    <m/>
    <m/>
    <m/>
    <m/>
    <n v="102"/>
    <m/>
    <m/>
    <m/>
    <m/>
    <m/>
    <m/>
    <m/>
    <m/>
    <m/>
    <m/>
  </r>
  <r>
    <d v="2013-02-12T00:00:00"/>
    <x v="4"/>
    <m/>
    <m/>
    <s v="Gaza"/>
    <s v="02"/>
    <x v="1"/>
    <s v="0202"/>
    <m/>
    <e v="#N/A"/>
    <m/>
    <m/>
    <s v="Aerodromo"/>
    <m/>
    <m/>
    <m/>
    <m/>
    <m/>
    <m/>
    <m/>
    <m/>
    <m/>
    <m/>
    <m/>
    <m/>
    <n v="237"/>
    <m/>
    <m/>
    <m/>
    <m/>
    <m/>
    <m/>
    <m/>
    <m/>
    <m/>
    <m/>
  </r>
  <r>
    <d v="2013-02-12T00:00:00"/>
    <x v="4"/>
    <m/>
    <m/>
    <s v="Gaza"/>
    <s v="02"/>
    <x v="3"/>
    <s v="0205"/>
    <m/>
    <e v="#N/A"/>
    <m/>
    <m/>
    <s v="Chiaquelane"/>
    <m/>
    <m/>
    <m/>
    <n v="15"/>
    <m/>
    <m/>
    <m/>
    <m/>
    <m/>
    <n v="2530"/>
    <n v="600"/>
    <m/>
    <n v="342"/>
    <m/>
    <m/>
    <m/>
    <m/>
    <m/>
    <m/>
    <m/>
    <m/>
    <m/>
    <m/>
  </r>
  <r>
    <d v="2013-02-12T00:00:00"/>
    <x v="5"/>
    <m/>
    <m/>
    <s v="Gaza"/>
    <s v="02"/>
    <x v="3"/>
    <s v="0205"/>
    <m/>
    <e v="#N/A"/>
    <m/>
    <m/>
    <s v="Chiaquelane"/>
    <m/>
    <m/>
    <n v="35"/>
    <n v="286"/>
    <m/>
    <m/>
    <m/>
    <m/>
    <m/>
    <m/>
    <n v="378"/>
    <m/>
    <m/>
    <m/>
    <m/>
    <m/>
    <m/>
    <m/>
    <m/>
    <m/>
    <m/>
    <m/>
    <m/>
  </r>
  <r>
    <d v="2013-02-18T00:00:00"/>
    <x v="2"/>
    <m/>
    <m/>
    <s v="Gaza"/>
    <s v="02"/>
    <x v="0"/>
    <s v="0206"/>
    <m/>
    <e v="#N/A"/>
    <m/>
    <m/>
    <s v="Cidade de Guija"/>
    <m/>
    <m/>
    <m/>
    <m/>
    <n v="200"/>
    <n v="235"/>
    <n v="300"/>
    <m/>
    <m/>
    <m/>
    <m/>
    <m/>
    <m/>
    <m/>
    <m/>
    <m/>
    <m/>
    <m/>
    <m/>
    <m/>
    <m/>
    <m/>
    <m/>
  </r>
  <r>
    <d v="2013-02-18T00:00:00"/>
    <x v="2"/>
    <m/>
    <m/>
    <s v="Gaza"/>
    <s v="02"/>
    <x v="0"/>
    <s v="0206"/>
    <m/>
    <e v="#N/A"/>
    <m/>
    <m/>
    <s v="Chinhacanine"/>
    <m/>
    <m/>
    <m/>
    <m/>
    <m/>
    <n v="437"/>
    <m/>
    <m/>
    <m/>
    <m/>
    <m/>
    <m/>
    <m/>
    <m/>
    <m/>
    <m/>
    <m/>
    <m/>
    <m/>
    <m/>
    <m/>
    <m/>
    <m/>
  </r>
  <r>
    <d v="2013-02-18T00:00:00"/>
    <x v="2"/>
    <m/>
    <m/>
    <s v="Gaza"/>
    <s v="02"/>
    <x v="2"/>
    <s v="0201"/>
    <m/>
    <e v="#N/A"/>
    <m/>
    <m/>
    <s v="Macia"/>
    <m/>
    <m/>
    <m/>
    <m/>
    <m/>
    <n v="830"/>
    <m/>
    <m/>
    <m/>
    <m/>
    <n v="90"/>
    <m/>
    <m/>
    <m/>
    <m/>
    <m/>
    <m/>
    <m/>
    <m/>
    <m/>
    <m/>
    <m/>
    <m/>
  </r>
  <r>
    <d v="2013-02-18T00:00:00"/>
    <x v="2"/>
    <m/>
    <m/>
    <s v="Gaza"/>
    <s v="02"/>
    <x v="5"/>
    <s v="0211"/>
    <s v="Cidade De Xai-Xai"/>
    <e v="#N/A"/>
    <m/>
    <m/>
    <s v="EPC Marien Ngoabi"/>
    <m/>
    <m/>
    <m/>
    <m/>
    <n v="13"/>
    <n v="66"/>
    <n v="220"/>
    <m/>
    <m/>
    <n v="213"/>
    <n v="220"/>
    <n v="2"/>
    <m/>
    <m/>
    <m/>
    <m/>
    <m/>
    <m/>
    <m/>
    <m/>
    <m/>
    <m/>
    <m/>
  </r>
  <r>
    <d v="2013-02-18T00:00:00"/>
    <x v="2"/>
    <m/>
    <m/>
    <s v="Gaza"/>
    <s v="02"/>
    <x v="4"/>
    <e v="#N/A"/>
    <m/>
    <e v="#N/A"/>
    <m/>
    <m/>
    <s v="Save the Children Office"/>
    <m/>
    <m/>
    <m/>
    <m/>
    <n v="150"/>
    <m/>
    <m/>
    <m/>
    <m/>
    <m/>
    <m/>
    <m/>
    <m/>
    <m/>
    <m/>
    <m/>
    <m/>
    <m/>
    <m/>
    <m/>
    <m/>
    <m/>
    <m/>
  </r>
  <r>
    <d v="2013-02-18T00:00:00"/>
    <x v="2"/>
    <m/>
    <m/>
    <s v="Gaza"/>
    <s v="02"/>
    <x v="0"/>
    <s v="0206"/>
    <m/>
    <e v="#N/A"/>
    <m/>
    <m/>
    <s v="Canicado"/>
    <m/>
    <m/>
    <m/>
    <m/>
    <m/>
    <n v="300"/>
    <m/>
    <m/>
    <m/>
    <m/>
    <m/>
    <m/>
    <m/>
    <m/>
    <m/>
    <m/>
    <m/>
    <m/>
    <m/>
    <m/>
    <m/>
    <m/>
    <m/>
  </r>
  <r>
    <d v="2013-02-18T00:00:00"/>
    <x v="3"/>
    <m/>
    <m/>
    <s v="Gaza"/>
    <s v="02"/>
    <x v="3"/>
    <s v="0205"/>
    <m/>
    <e v="#N/A"/>
    <m/>
    <m/>
    <s v="Hokwe"/>
    <m/>
    <m/>
    <m/>
    <m/>
    <m/>
    <m/>
    <m/>
    <m/>
    <n v="1230"/>
    <m/>
    <n v="1230"/>
    <m/>
    <m/>
    <m/>
    <m/>
    <m/>
    <m/>
    <m/>
    <m/>
    <m/>
    <m/>
    <m/>
    <m/>
  </r>
  <r>
    <d v="2013-02-18T00:00:00"/>
    <x v="3"/>
    <m/>
    <m/>
    <s v="Gaza"/>
    <s v="02"/>
    <x v="6"/>
    <e v="#N/A"/>
    <m/>
    <e v="#N/A"/>
    <m/>
    <m/>
    <s v="Mandlakazi"/>
    <m/>
    <m/>
    <m/>
    <m/>
    <m/>
    <m/>
    <m/>
    <m/>
    <n v="30"/>
    <m/>
    <n v="25"/>
    <m/>
    <m/>
    <m/>
    <m/>
    <m/>
    <m/>
    <m/>
    <m/>
    <m/>
    <m/>
    <m/>
    <m/>
  </r>
  <r>
    <m/>
    <x v="0"/>
    <m/>
    <m/>
    <s v="Gaza"/>
    <s v="02"/>
    <x v="3"/>
    <s v="0205"/>
    <m/>
    <m/>
    <m/>
    <m/>
    <s v="Chiaquelane"/>
    <m/>
    <m/>
    <m/>
    <m/>
    <m/>
    <m/>
    <m/>
    <m/>
    <m/>
    <m/>
    <m/>
    <m/>
    <m/>
    <m/>
    <m/>
    <m/>
    <m/>
    <m/>
    <n v="3"/>
    <m/>
    <m/>
    <m/>
    <m/>
  </r>
  <r>
    <m/>
    <x v="0"/>
    <m/>
    <m/>
    <s v="Gaza"/>
    <s v="02"/>
    <x v="3"/>
    <s v="0205"/>
    <m/>
    <m/>
    <m/>
    <m/>
    <s v="Chiaquelane"/>
    <m/>
    <m/>
    <m/>
    <m/>
    <m/>
    <m/>
    <m/>
    <m/>
    <m/>
    <m/>
    <m/>
    <m/>
    <m/>
    <m/>
    <m/>
    <m/>
    <m/>
    <m/>
    <m/>
    <n v="2"/>
    <m/>
    <m/>
    <m/>
  </r>
  <r>
    <m/>
    <x v="0"/>
    <m/>
    <m/>
    <s v="Gaza"/>
    <s v="02"/>
    <x v="1"/>
    <s v="0202"/>
    <m/>
    <m/>
    <m/>
    <m/>
    <s v="Aerodromo"/>
    <m/>
    <m/>
    <m/>
    <m/>
    <m/>
    <m/>
    <m/>
    <m/>
    <m/>
    <m/>
    <m/>
    <m/>
    <m/>
    <m/>
    <n v="460"/>
    <m/>
    <m/>
    <m/>
    <m/>
    <m/>
    <m/>
    <m/>
    <m/>
  </r>
  <r>
    <m/>
    <x v="0"/>
    <m/>
    <m/>
    <s v="Gaza"/>
    <s v="02"/>
    <x v="3"/>
    <s v="0205"/>
    <m/>
    <m/>
    <m/>
    <m/>
    <s v="Chiaquelane"/>
    <m/>
    <m/>
    <m/>
    <m/>
    <m/>
    <m/>
    <m/>
    <m/>
    <m/>
    <m/>
    <m/>
    <m/>
    <m/>
    <m/>
    <n v="4000"/>
    <m/>
    <m/>
    <m/>
    <m/>
    <m/>
    <m/>
    <m/>
    <m/>
  </r>
  <r>
    <m/>
    <x v="0"/>
    <m/>
    <m/>
    <s v="Gaza"/>
    <s v="02"/>
    <x v="0"/>
    <s v="0206"/>
    <m/>
    <m/>
    <m/>
    <m/>
    <s v="Canicado"/>
    <m/>
    <m/>
    <m/>
    <m/>
    <m/>
    <m/>
    <m/>
    <m/>
    <m/>
    <m/>
    <m/>
    <m/>
    <m/>
    <m/>
    <m/>
    <n v="40"/>
    <m/>
    <m/>
    <m/>
    <m/>
    <m/>
    <m/>
    <m/>
  </r>
  <r>
    <m/>
    <x v="0"/>
    <m/>
    <m/>
    <s v="Gaza"/>
    <s v="02"/>
    <x v="1"/>
    <s v="0202"/>
    <m/>
    <m/>
    <m/>
    <m/>
    <s v="Aerodromo"/>
    <m/>
    <m/>
    <m/>
    <m/>
    <m/>
    <m/>
    <m/>
    <m/>
    <m/>
    <m/>
    <m/>
    <m/>
    <m/>
    <m/>
    <m/>
    <n v="460"/>
    <m/>
    <m/>
    <m/>
    <m/>
    <m/>
    <m/>
    <m/>
  </r>
  <r>
    <m/>
    <x v="0"/>
    <m/>
    <m/>
    <s v="Gaza"/>
    <s v="02"/>
    <x v="2"/>
    <s v="0201"/>
    <m/>
    <m/>
    <m/>
    <m/>
    <s v="Macia"/>
    <m/>
    <m/>
    <m/>
    <m/>
    <m/>
    <m/>
    <m/>
    <m/>
    <m/>
    <m/>
    <m/>
    <m/>
    <m/>
    <m/>
    <m/>
    <n v="535"/>
    <m/>
    <m/>
    <m/>
    <m/>
    <m/>
    <m/>
    <m/>
  </r>
  <r>
    <m/>
    <x v="0"/>
    <m/>
    <m/>
    <s v="Gaza"/>
    <s v="02"/>
    <x v="2"/>
    <s v="0201"/>
    <m/>
    <m/>
    <m/>
    <m/>
    <s v="Mazivila"/>
    <m/>
    <m/>
    <m/>
    <m/>
    <m/>
    <m/>
    <m/>
    <m/>
    <m/>
    <m/>
    <m/>
    <m/>
    <m/>
    <m/>
    <m/>
    <n v="65"/>
    <m/>
    <m/>
    <m/>
    <m/>
    <m/>
    <m/>
    <m/>
  </r>
  <r>
    <m/>
    <x v="0"/>
    <m/>
    <m/>
    <s v="Gaza"/>
    <s v="02"/>
    <x v="3"/>
    <s v="0205"/>
    <m/>
    <m/>
    <m/>
    <m/>
    <s v="Chiaquelane"/>
    <m/>
    <m/>
    <m/>
    <m/>
    <m/>
    <m/>
    <m/>
    <m/>
    <m/>
    <m/>
    <m/>
    <m/>
    <m/>
    <m/>
    <m/>
    <n v="4000"/>
    <m/>
    <m/>
    <m/>
    <m/>
    <m/>
    <m/>
    <m/>
  </r>
  <r>
    <m/>
    <x v="1"/>
    <m/>
    <m/>
    <s v="Gaza"/>
    <s v="02"/>
    <x v="0"/>
    <s v="0206"/>
    <m/>
    <e v="#N/A"/>
    <m/>
    <m/>
    <s v="Chinhacanine"/>
    <m/>
    <m/>
    <m/>
    <n v="1000"/>
    <m/>
    <m/>
    <m/>
    <m/>
    <m/>
    <m/>
    <m/>
    <m/>
    <m/>
    <m/>
    <n v="600"/>
    <m/>
    <m/>
    <m/>
    <m/>
    <m/>
    <m/>
    <m/>
    <m/>
  </r>
  <r>
    <m/>
    <x v="1"/>
    <m/>
    <m/>
    <s v="Gaza"/>
    <s v="02"/>
    <x v="1"/>
    <s v="0202"/>
    <m/>
    <e v="#N/A"/>
    <m/>
    <m/>
    <s v="Aerodromo"/>
    <m/>
    <m/>
    <m/>
    <m/>
    <m/>
    <m/>
    <m/>
    <m/>
    <m/>
    <m/>
    <m/>
    <m/>
    <m/>
    <m/>
    <n v="400"/>
    <m/>
    <m/>
    <m/>
    <m/>
    <m/>
    <m/>
    <m/>
    <m/>
  </r>
  <r>
    <m/>
    <x v="1"/>
    <m/>
    <m/>
    <s v="Gaza"/>
    <s v="02"/>
    <x v="3"/>
    <s v="0205"/>
    <m/>
    <e v="#N/A"/>
    <m/>
    <m/>
    <s v="Chiaquelane"/>
    <m/>
    <m/>
    <m/>
    <m/>
    <m/>
    <m/>
    <m/>
    <m/>
    <m/>
    <m/>
    <m/>
    <m/>
    <m/>
    <m/>
    <n v="1000"/>
    <m/>
    <m/>
    <m/>
    <m/>
    <m/>
    <m/>
    <m/>
    <m/>
  </r>
  <r>
    <m/>
    <x v="1"/>
    <m/>
    <m/>
    <s v="Gaza"/>
    <s v="02"/>
    <x v="0"/>
    <s v="0206"/>
    <m/>
    <e v="#N/A"/>
    <m/>
    <m/>
    <s v="Chinhacanine"/>
    <m/>
    <m/>
    <m/>
    <m/>
    <m/>
    <m/>
    <m/>
    <m/>
    <m/>
    <m/>
    <m/>
    <m/>
    <m/>
    <m/>
    <m/>
    <n v="300"/>
    <m/>
    <m/>
    <m/>
    <m/>
    <m/>
    <m/>
    <m/>
  </r>
  <r>
    <m/>
    <x v="1"/>
    <m/>
    <m/>
    <s v="Gaza"/>
    <s v="02"/>
    <x v="1"/>
    <s v="0202"/>
    <m/>
    <e v="#N/A"/>
    <m/>
    <m/>
    <s v="Aerodromo"/>
    <m/>
    <m/>
    <m/>
    <m/>
    <m/>
    <m/>
    <m/>
    <m/>
    <m/>
    <m/>
    <m/>
    <m/>
    <m/>
    <m/>
    <m/>
    <n v="200"/>
    <m/>
    <m/>
    <m/>
    <m/>
    <m/>
    <m/>
    <m/>
  </r>
  <r>
    <m/>
    <x v="1"/>
    <m/>
    <m/>
    <s v="Gaza"/>
    <s v="02"/>
    <x v="3"/>
    <s v="0205"/>
    <m/>
    <e v="#N/A"/>
    <m/>
    <m/>
    <s v="Chiaquelane"/>
    <m/>
    <m/>
    <m/>
    <m/>
    <m/>
    <m/>
    <m/>
    <m/>
    <m/>
    <m/>
    <m/>
    <m/>
    <m/>
    <m/>
    <m/>
    <n v="500"/>
    <m/>
    <m/>
    <m/>
    <m/>
    <m/>
    <m/>
    <m/>
  </r>
  <r>
    <m/>
    <x v="2"/>
    <m/>
    <m/>
    <s v="Gaza"/>
    <s v="02"/>
    <x v="0"/>
    <s v="0206"/>
    <m/>
    <e v="#N/A"/>
    <m/>
    <m/>
    <s v="Tomanine"/>
    <m/>
    <m/>
    <m/>
    <m/>
    <m/>
    <m/>
    <m/>
    <m/>
    <m/>
    <m/>
    <m/>
    <m/>
    <m/>
    <m/>
    <n v="10"/>
    <m/>
    <m/>
    <m/>
    <m/>
    <m/>
    <m/>
    <n v="600"/>
    <m/>
  </r>
  <r>
    <m/>
    <x v="2"/>
    <m/>
    <m/>
    <s v="Gaza"/>
    <s v="02"/>
    <x v="1"/>
    <s v="0202"/>
    <m/>
    <e v="#N/A"/>
    <m/>
    <m/>
    <s v="Aerodromo"/>
    <m/>
    <m/>
    <m/>
    <m/>
    <m/>
    <m/>
    <m/>
    <m/>
    <m/>
    <m/>
    <m/>
    <m/>
    <m/>
    <m/>
    <n v="300"/>
    <m/>
    <m/>
    <m/>
    <m/>
    <m/>
    <m/>
    <n v="600"/>
    <m/>
  </r>
  <r>
    <m/>
    <x v="2"/>
    <m/>
    <m/>
    <s v="Gaza"/>
    <s v="02"/>
    <x v="5"/>
    <s v="0211"/>
    <m/>
    <e v="#N/A"/>
    <m/>
    <m/>
    <s v="OMM"/>
    <m/>
    <m/>
    <m/>
    <m/>
    <m/>
    <m/>
    <m/>
    <m/>
    <m/>
    <m/>
    <m/>
    <m/>
    <m/>
    <m/>
    <n v="585"/>
    <m/>
    <m/>
    <m/>
    <m/>
    <m/>
    <m/>
    <n v="100"/>
    <m/>
  </r>
  <r>
    <m/>
    <x v="2"/>
    <m/>
    <m/>
    <s v="Gaza"/>
    <s v="02"/>
    <x v="5"/>
    <s v="0211"/>
    <m/>
    <e v="#N/A"/>
    <m/>
    <m/>
    <s v="EPC Marien Ngoabi"/>
    <m/>
    <m/>
    <m/>
    <m/>
    <m/>
    <m/>
    <m/>
    <m/>
    <m/>
    <m/>
    <m/>
    <m/>
    <m/>
    <m/>
    <n v="65"/>
    <m/>
    <m/>
    <m/>
    <m/>
    <m/>
    <m/>
    <m/>
    <m/>
  </r>
  <r>
    <m/>
    <x v="2"/>
    <m/>
    <m/>
    <s v="Gaza"/>
    <s v="02"/>
    <x v="0"/>
    <s v="0206"/>
    <m/>
    <e v="#N/A"/>
    <m/>
    <m/>
    <s v="Canicado"/>
    <m/>
    <m/>
    <m/>
    <m/>
    <m/>
    <m/>
    <m/>
    <m/>
    <m/>
    <m/>
    <m/>
    <m/>
    <m/>
    <m/>
    <m/>
    <m/>
    <m/>
    <m/>
    <m/>
    <m/>
    <m/>
    <m/>
    <n v="500"/>
  </r>
  <r>
    <m/>
    <x v="2"/>
    <m/>
    <m/>
    <s v="Gaza"/>
    <s v="02"/>
    <x v="1"/>
    <s v="0202"/>
    <m/>
    <e v="#N/A"/>
    <m/>
    <m/>
    <s v="Aerodromo"/>
    <m/>
    <m/>
    <m/>
    <m/>
    <m/>
    <m/>
    <m/>
    <m/>
    <m/>
    <m/>
    <m/>
    <m/>
    <m/>
    <m/>
    <m/>
    <m/>
    <m/>
    <m/>
    <m/>
    <m/>
    <m/>
    <m/>
    <n v="60"/>
  </r>
  <r>
    <m/>
    <x v="2"/>
    <m/>
    <m/>
    <s v="Gaza"/>
    <s v="02"/>
    <x v="5"/>
    <s v="0211"/>
    <m/>
    <e v="#N/A"/>
    <m/>
    <m/>
    <s v="OMM"/>
    <m/>
    <m/>
    <m/>
    <m/>
    <m/>
    <m/>
    <m/>
    <m/>
    <m/>
    <m/>
    <m/>
    <m/>
    <m/>
    <m/>
    <m/>
    <m/>
    <m/>
    <m/>
    <m/>
    <m/>
    <m/>
    <m/>
    <n v="34"/>
  </r>
  <r>
    <m/>
    <x v="2"/>
    <m/>
    <m/>
    <s v="Gaza"/>
    <s v="02"/>
    <x v="5"/>
    <s v="0211"/>
    <m/>
    <e v="#N/A"/>
    <m/>
    <m/>
    <s v="EPC Marien Ngoabi"/>
    <m/>
    <m/>
    <m/>
    <m/>
    <m/>
    <m/>
    <m/>
    <m/>
    <m/>
    <m/>
    <m/>
    <m/>
    <m/>
    <m/>
    <m/>
    <m/>
    <m/>
    <m/>
    <m/>
    <m/>
    <m/>
    <m/>
    <n v="6"/>
  </r>
  <r>
    <m/>
    <x v="2"/>
    <m/>
    <m/>
    <s v="Gaza"/>
    <s v="02"/>
    <x v="3"/>
    <s v="0205"/>
    <m/>
    <e v="#N/A"/>
    <m/>
    <m/>
    <s v="Chiaquelane"/>
    <m/>
    <m/>
    <m/>
    <m/>
    <m/>
    <m/>
    <m/>
    <m/>
    <m/>
    <m/>
    <m/>
    <m/>
    <m/>
    <m/>
    <m/>
    <m/>
    <m/>
    <m/>
    <m/>
    <m/>
    <m/>
    <m/>
    <n v="1032"/>
  </r>
  <r>
    <m/>
    <x v="2"/>
    <m/>
    <m/>
    <s v="Gaza"/>
    <s v="02"/>
    <x v="0"/>
    <s v="0206"/>
    <m/>
    <e v="#N/A"/>
    <m/>
    <m/>
    <s v="Canicado"/>
    <m/>
    <m/>
    <m/>
    <m/>
    <m/>
    <m/>
    <m/>
    <m/>
    <m/>
    <m/>
    <m/>
    <m/>
    <m/>
    <m/>
    <m/>
    <m/>
    <m/>
    <m/>
    <m/>
    <m/>
    <n v="1108"/>
    <m/>
    <m/>
  </r>
  <r>
    <m/>
    <x v="4"/>
    <m/>
    <m/>
    <s v="Gaza"/>
    <s v="02"/>
    <x v="3"/>
    <s v="0205"/>
    <m/>
    <e v="#N/A"/>
    <m/>
    <m/>
    <s v="Chiaquelane"/>
    <m/>
    <m/>
    <m/>
    <m/>
    <m/>
    <m/>
    <m/>
    <m/>
    <m/>
    <n v="16601"/>
    <m/>
    <m/>
    <m/>
    <m/>
    <m/>
    <m/>
    <m/>
    <m/>
    <m/>
    <m/>
    <m/>
    <m/>
    <m/>
  </r>
  <r>
    <m/>
    <x v="4"/>
    <m/>
    <m/>
    <s v="Gaza"/>
    <s v="02"/>
    <x v="3"/>
    <s v="0205"/>
    <m/>
    <e v="#N/A"/>
    <m/>
    <m/>
    <s v="Chiaquelane"/>
    <m/>
    <m/>
    <m/>
    <m/>
    <m/>
    <m/>
    <m/>
    <m/>
    <m/>
    <m/>
    <m/>
    <m/>
    <m/>
    <m/>
    <n v="198"/>
    <m/>
    <m/>
    <m/>
    <m/>
    <m/>
    <m/>
    <m/>
    <m/>
  </r>
  <r>
    <m/>
    <x v="4"/>
    <m/>
    <m/>
    <s v="Gaza"/>
    <s v="02"/>
    <x v="2"/>
    <s v="0201"/>
    <m/>
    <e v="#N/A"/>
    <m/>
    <m/>
    <s v="Macia"/>
    <m/>
    <m/>
    <m/>
    <n v="300"/>
    <m/>
    <m/>
    <m/>
    <m/>
    <m/>
    <m/>
    <m/>
    <m/>
    <m/>
    <m/>
    <m/>
    <n v="533"/>
    <m/>
    <m/>
    <m/>
    <m/>
    <m/>
    <m/>
    <m/>
  </r>
  <r>
    <m/>
    <x v="4"/>
    <m/>
    <m/>
    <s v="Gaza"/>
    <s v="02"/>
    <x v="3"/>
    <s v="0205"/>
    <m/>
    <e v="#N/A"/>
    <m/>
    <m/>
    <s v="Chiaquelane"/>
    <m/>
    <m/>
    <m/>
    <m/>
    <m/>
    <m/>
    <m/>
    <m/>
    <m/>
    <m/>
    <m/>
    <m/>
    <m/>
    <m/>
    <m/>
    <m/>
    <m/>
    <m/>
    <m/>
    <m/>
    <m/>
    <n v="3200"/>
    <m/>
  </r>
  <r>
    <m/>
    <x v="4"/>
    <m/>
    <m/>
    <s v="Gaza"/>
    <s v="02"/>
    <x v="2"/>
    <s v="0201"/>
    <m/>
    <e v="#N/A"/>
    <m/>
    <m/>
    <s v="Macia"/>
    <m/>
    <m/>
    <m/>
    <m/>
    <m/>
    <m/>
    <m/>
    <m/>
    <m/>
    <m/>
    <m/>
    <m/>
    <m/>
    <m/>
    <m/>
    <m/>
    <m/>
    <m/>
    <m/>
    <m/>
    <m/>
    <n v="1000"/>
    <m/>
  </r>
  <r>
    <m/>
    <x v="4"/>
    <m/>
    <m/>
    <s v="Gaza"/>
    <s v="02"/>
    <x v="0"/>
    <s v="0206"/>
    <m/>
    <e v="#N/A"/>
    <m/>
    <m/>
    <s v="Canicado"/>
    <m/>
    <m/>
    <m/>
    <m/>
    <m/>
    <m/>
    <m/>
    <m/>
    <m/>
    <m/>
    <m/>
    <m/>
    <m/>
    <m/>
    <m/>
    <m/>
    <m/>
    <m/>
    <m/>
    <m/>
    <m/>
    <n v="120"/>
    <m/>
  </r>
  <r>
    <m/>
    <x v="4"/>
    <m/>
    <m/>
    <s v="Gaza"/>
    <s v="02"/>
    <x v="3"/>
    <s v="0205"/>
    <m/>
    <e v="#N/A"/>
    <m/>
    <m/>
    <s v="Chiaquelane"/>
    <m/>
    <m/>
    <m/>
    <m/>
    <m/>
    <m/>
    <m/>
    <m/>
    <m/>
    <m/>
    <m/>
    <m/>
    <m/>
    <m/>
    <m/>
    <m/>
    <m/>
    <n v="128"/>
    <m/>
    <m/>
    <m/>
    <m/>
    <m/>
  </r>
  <r>
    <m/>
    <x v="3"/>
    <m/>
    <m/>
    <s v="Gaza"/>
    <s v="02"/>
    <x v="3"/>
    <s v="0205"/>
    <m/>
    <e v="#N/A"/>
    <m/>
    <m/>
    <s v="Chiaquelane"/>
    <m/>
    <m/>
    <m/>
    <m/>
    <m/>
    <m/>
    <m/>
    <m/>
    <m/>
    <m/>
    <m/>
    <m/>
    <m/>
    <m/>
    <m/>
    <m/>
    <m/>
    <m/>
    <m/>
    <m/>
    <m/>
    <m/>
    <n v="307"/>
  </r>
  <r>
    <m/>
    <x v="3"/>
    <m/>
    <m/>
    <s v="Gaza"/>
    <s v="02"/>
    <x v="1"/>
    <s v="0202"/>
    <m/>
    <e v="#N/A"/>
    <m/>
    <m/>
    <s v="Aerodromo"/>
    <m/>
    <m/>
    <m/>
    <m/>
    <m/>
    <m/>
    <m/>
    <m/>
    <m/>
    <m/>
    <m/>
    <m/>
    <m/>
    <m/>
    <m/>
    <m/>
    <m/>
    <m/>
    <m/>
    <m/>
    <m/>
    <m/>
    <n v="15"/>
  </r>
  <r>
    <m/>
    <x v="3"/>
    <m/>
    <m/>
    <s v="Gaza"/>
    <s v="02"/>
    <x v="1"/>
    <s v="0202"/>
    <m/>
    <e v="#N/A"/>
    <m/>
    <m/>
    <s v="Maniquenique"/>
    <m/>
    <m/>
    <m/>
    <m/>
    <m/>
    <m/>
    <m/>
    <m/>
    <m/>
    <m/>
    <m/>
    <m/>
    <m/>
    <m/>
    <m/>
    <m/>
    <m/>
    <m/>
    <m/>
    <m/>
    <m/>
    <m/>
    <n v="4"/>
  </r>
  <r>
    <m/>
    <x v="3"/>
    <m/>
    <m/>
    <s v="Gaza"/>
    <s v="02"/>
    <x v="2"/>
    <s v="0201"/>
    <m/>
    <e v="#N/A"/>
    <m/>
    <m/>
    <s v="Macia"/>
    <m/>
    <m/>
    <m/>
    <m/>
    <m/>
    <m/>
    <m/>
    <m/>
    <m/>
    <m/>
    <m/>
    <m/>
    <m/>
    <m/>
    <m/>
    <m/>
    <m/>
    <m/>
    <m/>
    <m/>
    <m/>
    <m/>
    <n v="10"/>
  </r>
  <r>
    <m/>
    <x v="3"/>
    <m/>
    <m/>
    <s v="Gaza"/>
    <s v="02"/>
    <x v="2"/>
    <s v="0201"/>
    <m/>
    <e v="#N/A"/>
    <m/>
    <m/>
    <s v="Mazivila"/>
    <m/>
    <m/>
    <m/>
    <m/>
    <m/>
    <m/>
    <m/>
    <m/>
    <m/>
    <m/>
    <m/>
    <m/>
    <m/>
    <m/>
    <m/>
    <m/>
    <m/>
    <m/>
    <m/>
    <m/>
    <m/>
    <m/>
    <n v="5"/>
  </r>
  <r>
    <m/>
    <x v="3"/>
    <m/>
    <m/>
    <s v="Gaza"/>
    <s v="02"/>
    <x v="0"/>
    <s v="0206"/>
    <m/>
    <e v="#N/A"/>
    <m/>
    <m/>
    <s v="Chinhacanine"/>
    <m/>
    <m/>
    <m/>
    <m/>
    <m/>
    <m/>
    <m/>
    <m/>
    <m/>
    <m/>
    <m/>
    <m/>
    <m/>
    <m/>
    <m/>
    <m/>
    <m/>
    <m/>
    <m/>
    <m/>
    <m/>
    <m/>
    <n v="45"/>
  </r>
  <r>
    <m/>
    <x v="3"/>
    <m/>
    <m/>
    <s v="Gaza"/>
    <s v="02"/>
    <x v="0"/>
    <s v="0206"/>
    <m/>
    <e v="#N/A"/>
    <m/>
    <m/>
    <s v="Canicado"/>
    <m/>
    <m/>
    <m/>
    <m/>
    <m/>
    <m/>
    <m/>
    <m/>
    <m/>
    <m/>
    <m/>
    <m/>
    <m/>
    <m/>
    <m/>
    <m/>
    <m/>
    <m/>
    <m/>
    <m/>
    <m/>
    <m/>
    <n v="340"/>
  </r>
  <r>
    <m/>
    <x v="6"/>
    <m/>
    <m/>
    <s v="Gaza"/>
    <s v="02"/>
    <x v="3"/>
    <s v="0205"/>
    <m/>
    <e v="#N/A"/>
    <m/>
    <m/>
    <s v="Chiaquelane"/>
    <m/>
    <m/>
    <m/>
    <m/>
    <m/>
    <m/>
    <n v="791"/>
    <m/>
    <m/>
    <m/>
    <n v="100"/>
    <m/>
    <m/>
    <m/>
    <m/>
    <n v="338"/>
    <m/>
    <n v="30"/>
    <m/>
    <m/>
    <m/>
    <n v="3940"/>
    <m/>
  </r>
  <r>
    <m/>
    <x v="5"/>
    <m/>
    <m/>
    <s v="Gaza"/>
    <s v="02"/>
    <x v="3"/>
    <s v="0205"/>
    <m/>
    <e v="#N/A"/>
    <m/>
    <m/>
    <s v="Chiaquelane"/>
    <m/>
    <m/>
    <n v="35"/>
    <n v="286"/>
    <m/>
    <n v="2011"/>
    <m/>
    <m/>
    <m/>
    <m/>
    <m/>
    <m/>
    <m/>
    <m/>
    <m/>
    <m/>
    <m/>
    <m/>
    <m/>
    <m/>
    <m/>
    <m/>
    <m/>
  </r>
  <r>
    <m/>
    <x v="5"/>
    <m/>
    <m/>
    <s v="Gaza"/>
    <s v="02"/>
    <x v="1"/>
    <s v="0202"/>
    <m/>
    <m/>
    <m/>
    <m/>
    <s v="Canicado"/>
    <m/>
    <m/>
    <m/>
    <m/>
    <m/>
    <n v="450"/>
    <m/>
    <m/>
    <m/>
    <m/>
    <m/>
    <m/>
    <m/>
    <m/>
    <m/>
    <m/>
    <m/>
    <m/>
    <m/>
    <m/>
    <m/>
    <m/>
    <m/>
  </r>
  <r>
    <m/>
    <x v="4"/>
    <m/>
    <m/>
    <s v="Gaza"/>
    <s v="02"/>
    <x v="1"/>
    <s v="0202"/>
    <m/>
    <m/>
    <m/>
    <m/>
    <s v="Aerodromo"/>
    <m/>
    <m/>
    <n v="52"/>
    <m/>
    <m/>
    <m/>
    <m/>
    <m/>
    <m/>
    <m/>
    <m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81">
  <r>
    <d v="2013-02-18T00:00:00"/>
    <x v="0"/>
    <m/>
    <m/>
    <x v="0"/>
    <s v="02"/>
    <x v="0"/>
    <s v="0206"/>
    <m/>
    <e v="#N/A"/>
    <x v="0"/>
    <m/>
    <s v="Canicado"/>
    <m/>
    <m/>
    <n v="2"/>
    <m/>
    <m/>
    <m/>
    <n v="100"/>
    <m/>
    <m/>
    <m/>
    <n v="600"/>
    <m/>
    <m/>
    <m/>
    <m/>
    <m/>
    <m/>
    <m/>
    <m/>
    <m/>
    <m/>
    <m/>
    <m/>
  </r>
  <r>
    <d v="2013-02-18T00:00:00"/>
    <x v="0"/>
    <m/>
    <m/>
    <x v="0"/>
    <s v="02"/>
    <x v="0"/>
    <s v="0206"/>
    <m/>
    <e v="#N/A"/>
    <x v="0"/>
    <m/>
    <s v="Chinhacanine"/>
    <m/>
    <m/>
    <m/>
    <m/>
    <m/>
    <m/>
    <n v="182"/>
    <m/>
    <m/>
    <m/>
    <n v="610"/>
    <m/>
    <m/>
    <m/>
    <m/>
    <m/>
    <m/>
    <m/>
    <m/>
    <m/>
    <m/>
    <m/>
    <m/>
  </r>
  <r>
    <d v="2013-02-18T00:00:00"/>
    <x v="0"/>
    <m/>
    <m/>
    <x v="0"/>
    <s v="02"/>
    <x v="1"/>
    <s v="0202"/>
    <m/>
    <e v="#N/A"/>
    <x v="0"/>
    <m/>
    <s v="Aerodromo"/>
    <m/>
    <m/>
    <n v="1"/>
    <m/>
    <m/>
    <m/>
    <m/>
    <n v="150"/>
    <m/>
    <m/>
    <m/>
    <m/>
    <m/>
    <n v="460"/>
    <m/>
    <n v="460"/>
    <m/>
    <m/>
    <m/>
    <m/>
    <m/>
    <m/>
    <m/>
  </r>
  <r>
    <d v="2013-02-18T00:00:00"/>
    <x v="0"/>
    <m/>
    <m/>
    <x v="0"/>
    <s v="02"/>
    <x v="2"/>
    <s v="0201"/>
    <m/>
    <e v="#N/A"/>
    <x v="0"/>
    <m/>
    <s v="Macia"/>
    <m/>
    <m/>
    <n v="2"/>
    <n v="268"/>
    <m/>
    <m/>
    <n v="400"/>
    <n v="134"/>
    <m/>
    <m/>
    <n v="268"/>
    <m/>
    <m/>
    <m/>
    <m/>
    <n v="535"/>
    <n v="446"/>
    <m/>
    <m/>
    <m/>
    <m/>
    <m/>
    <m/>
  </r>
  <r>
    <d v="2013-02-18T00:00:00"/>
    <x v="0"/>
    <m/>
    <m/>
    <x v="0"/>
    <s v="02"/>
    <x v="2"/>
    <s v="0201"/>
    <m/>
    <e v="#N/A"/>
    <x v="0"/>
    <m/>
    <s v="Mazivila"/>
    <m/>
    <m/>
    <m/>
    <n v="32"/>
    <m/>
    <m/>
    <m/>
    <n v="16"/>
    <m/>
    <m/>
    <n v="42"/>
    <m/>
    <m/>
    <m/>
    <m/>
    <n v="65"/>
    <n v="54"/>
    <m/>
    <m/>
    <m/>
    <m/>
    <m/>
    <m/>
  </r>
  <r>
    <d v="2013-02-18T00:00:00"/>
    <x v="0"/>
    <m/>
    <m/>
    <x v="0"/>
    <s v="02"/>
    <x v="3"/>
    <s v="0205"/>
    <m/>
    <e v="#N/A"/>
    <x v="0"/>
    <m/>
    <s v="Chiaquelane"/>
    <m/>
    <m/>
    <n v="63"/>
    <n v="300"/>
    <m/>
    <m/>
    <n v="440"/>
    <m/>
    <m/>
    <m/>
    <n v="900"/>
    <m/>
    <m/>
    <n v="4000"/>
    <m/>
    <n v="541"/>
    <n v="400"/>
    <m/>
    <m/>
    <m/>
    <m/>
    <m/>
    <m/>
  </r>
  <r>
    <d v="2013-02-12T00:00:00"/>
    <x v="1"/>
    <m/>
    <m/>
    <x v="0"/>
    <s v="02"/>
    <x v="0"/>
    <s v="0206"/>
    <m/>
    <e v="#N/A"/>
    <x v="0"/>
    <m/>
    <s v="Canicado"/>
    <m/>
    <m/>
    <n v="11"/>
    <n v="3"/>
    <m/>
    <m/>
    <m/>
    <m/>
    <m/>
    <m/>
    <m/>
    <m/>
    <m/>
    <m/>
    <m/>
    <m/>
    <m/>
    <m/>
    <m/>
    <m/>
    <m/>
    <m/>
    <m/>
  </r>
  <r>
    <d v="2013-02-12T00:00:00"/>
    <x v="1"/>
    <m/>
    <m/>
    <x v="0"/>
    <s v="02"/>
    <x v="0"/>
    <s v="0206"/>
    <m/>
    <e v="#N/A"/>
    <x v="0"/>
    <m/>
    <s v="Chinhacanine"/>
    <m/>
    <m/>
    <m/>
    <n v="600"/>
    <m/>
    <m/>
    <m/>
    <m/>
    <n v="300"/>
    <m/>
    <n v="300"/>
    <m/>
    <m/>
    <m/>
    <m/>
    <m/>
    <m/>
    <m/>
    <m/>
    <m/>
    <m/>
    <m/>
    <m/>
  </r>
  <r>
    <d v="2013-02-12T00:00:00"/>
    <x v="1"/>
    <m/>
    <m/>
    <x v="0"/>
    <s v="02"/>
    <x v="1"/>
    <s v="0202"/>
    <m/>
    <e v="#N/A"/>
    <x v="0"/>
    <m/>
    <s v="Aerodromo"/>
    <m/>
    <m/>
    <m/>
    <n v="400"/>
    <m/>
    <m/>
    <m/>
    <m/>
    <n v="200"/>
    <m/>
    <n v="200"/>
    <m/>
    <m/>
    <m/>
    <m/>
    <m/>
    <m/>
    <m/>
    <m/>
    <m/>
    <m/>
    <m/>
    <m/>
  </r>
  <r>
    <d v="2013-02-18T00:00:00"/>
    <x v="2"/>
    <m/>
    <m/>
    <x v="0"/>
    <s v="02"/>
    <x v="1"/>
    <s v="0202"/>
    <m/>
    <e v="#N/A"/>
    <x v="1"/>
    <m/>
    <s v="Aerodromo"/>
    <m/>
    <m/>
    <m/>
    <m/>
    <n v="465"/>
    <n v="400"/>
    <n v="453"/>
    <m/>
    <n v="400"/>
    <n v="1500"/>
    <m/>
    <n v="10"/>
    <m/>
    <m/>
    <m/>
    <m/>
    <m/>
    <m/>
    <m/>
    <m/>
    <m/>
    <m/>
    <m/>
  </r>
  <r>
    <d v="2013-02-18T00:00:00"/>
    <x v="2"/>
    <m/>
    <m/>
    <x v="0"/>
    <s v="02"/>
    <x v="3"/>
    <s v="0205"/>
    <s v="Lionde"/>
    <e v="#N/A"/>
    <x v="2"/>
    <m/>
    <s v="Chiaquelane"/>
    <m/>
    <m/>
    <m/>
    <m/>
    <m/>
    <m/>
    <n v="700"/>
    <m/>
    <m/>
    <m/>
    <n v="2000"/>
    <m/>
    <m/>
    <m/>
    <m/>
    <m/>
    <m/>
    <m/>
    <m/>
    <m/>
    <m/>
    <m/>
    <m/>
  </r>
  <r>
    <d v="2013-02-18T00:00:00"/>
    <x v="2"/>
    <m/>
    <m/>
    <x v="0"/>
    <s v="02"/>
    <x v="3"/>
    <s v="0205"/>
    <s v="Macarretane"/>
    <e v="#N/A"/>
    <x v="3"/>
    <m/>
    <s v="Manjangue"/>
    <m/>
    <m/>
    <m/>
    <m/>
    <n v="650"/>
    <m/>
    <m/>
    <m/>
    <m/>
    <m/>
    <m/>
    <m/>
    <m/>
    <m/>
    <m/>
    <m/>
    <m/>
    <m/>
    <m/>
    <m/>
    <m/>
    <m/>
    <m/>
  </r>
  <r>
    <d v="2013-02-18T00:00:00"/>
    <x v="2"/>
    <m/>
    <m/>
    <x v="0"/>
    <s v="02"/>
    <x v="4"/>
    <e v="#N/A"/>
    <m/>
    <e v="#N/A"/>
    <x v="0"/>
    <m/>
    <s v="OMM"/>
    <m/>
    <m/>
    <m/>
    <m/>
    <n v="90"/>
    <n v="650"/>
    <m/>
    <m/>
    <n v="650"/>
    <n v="1050"/>
    <m/>
    <n v="10"/>
    <m/>
    <m/>
    <m/>
    <m/>
    <m/>
    <m/>
    <m/>
    <m/>
    <m/>
    <m/>
    <m/>
  </r>
  <r>
    <d v="2013-02-18T00:00:00"/>
    <x v="3"/>
    <m/>
    <m/>
    <x v="0"/>
    <s v="02"/>
    <x v="0"/>
    <s v="0206"/>
    <m/>
    <e v="#N/A"/>
    <x v="0"/>
    <m/>
    <s v="Canicado"/>
    <m/>
    <m/>
    <m/>
    <m/>
    <m/>
    <m/>
    <m/>
    <m/>
    <n v="980"/>
    <m/>
    <n v="980"/>
    <m/>
    <m/>
    <m/>
    <m/>
    <m/>
    <m/>
    <m/>
    <m/>
    <m/>
    <m/>
    <m/>
    <m/>
  </r>
  <r>
    <d v="2013-02-18T00:00:00"/>
    <x v="3"/>
    <m/>
    <m/>
    <x v="0"/>
    <s v="02"/>
    <x v="0"/>
    <s v="0206"/>
    <m/>
    <e v="#N/A"/>
    <x v="0"/>
    <m/>
    <s v="Chinhacanine"/>
    <m/>
    <m/>
    <m/>
    <m/>
    <m/>
    <m/>
    <m/>
    <m/>
    <n v="974"/>
    <m/>
    <n v="974"/>
    <m/>
    <m/>
    <m/>
    <m/>
    <m/>
    <m/>
    <m/>
    <m/>
    <m/>
    <m/>
    <m/>
    <m/>
  </r>
  <r>
    <d v="2013-02-18T00:00:00"/>
    <x v="3"/>
    <m/>
    <m/>
    <x v="0"/>
    <s v="02"/>
    <x v="3"/>
    <s v="0205"/>
    <m/>
    <e v="#N/A"/>
    <x v="0"/>
    <m/>
    <s v="Chiaquelane"/>
    <m/>
    <m/>
    <m/>
    <m/>
    <m/>
    <m/>
    <m/>
    <m/>
    <n v="2026"/>
    <m/>
    <n v="2019"/>
    <m/>
    <m/>
    <m/>
    <m/>
    <m/>
    <m/>
    <m/>
    <m/>
    <m/>
    <m/>
    <m/>
    <m/>
  </r>
  <r>
    <d v="2013-02-12T00:00:00"/>
    <x v="4"/>
    <m/>
    <m/>
    <x v="0"/>
    <s v="02"/>
    <x v="3"/>
    <s v="0205"/>
    <m/>
    <e v="#N/A"/>
    <x v="0"/>
    <m/>
    <s v="Chiaquelane"/>
    <m/>
    <m/>
    <n v="35"/>
    <n v="286"/>
    <m/>
    <m/>
    <m/>
    <m/>
    <m/>
    <m/>
    <n v="378"/>
    <m/>
    <m/>
    <m/>
    <m/>
    <m/>
    <m/>
    <m/>
    <m/>
    <m/>
    <m/>
    <m/>
    <m/>
  </r>
  <r>
    <d v="2013-02-18T00:00:00"/>
    <x v="2"/>
    <m/>
    <m/>
    <x v="0"/>
    <s v="02"/>
    <x v="0"/>
    <s v="0206"/>
    <m/>
    <e v="#N/A"/>
    <x v="4"/>
    <m/>
    <s v="Cidade de Guija"/>
    <m/>
    <m/>
    <m/>
    <m/>
    <n v="200"/>
    <n v="235"/>
    <n v="300"/>
    <m/>
    <n v="235"/>
    <m/>
    <m/>
    <m/>
    <m/>
    <m/>
    <m/>
    <m/>
    <m/>
    <m/>
    <m/>
    <m/>
    <m/>
    <m/>
    <m/>
  </r>
  <r>
    <d v="2013-02-18T00:00:00"/>
    <x v="2"/>
    <m/>
    <m/>
    <x v="0"/>
    <s v="02"/>
    <x v="0"/>
    <s v="0206"/>
    <m/>
    <e v="#N/A"/>
    <x v="5"/>
    <m/>
    <s v="Chinhacanine"/>
    <m/>
    <m/>
    <m/>
    <m/>
    <m/>
    <n v="437"/>
    <m/>
    <m/>
    <n v="437"/>
    <m/>
    <m/>
    <m/>
    <m/>
    <m/>
    <m/>
    <m/>
    <m/>
    <m/>
    <m/>
    <m/>
    <m/>
    <m/>
    <m/>
  </r>
  <r>
    <d v="2013-02-18T00:00:00"/>
    <x v="2"/>
    <m/>
    <m/>
    <x v="0"/>
    <s v="02"/>
    <x v="2"/>
    <s v="0201"/>
    <s v="Bilene Macia"/>
    <e v="#N/A"/>
    <x v="6"/>
    <m/>
    <s v="Macia"/>
    <m/>
    <m/>
    <m/>
    <m/>
    <m/>
    <n v="830"/>
    <m/>
    <m/>
    <n v="830"/>
    <m/>
    <n v="90"/>
    <m/>
    <m/>
    <m/>
    <m/>
    <m/>
    <m/>
    <m/>
    <m/>
    <m/>
    <m/>
    <m/>
    <m/>
  </r>
  <r>
    <d v="2013-02-18T00:00:00"/>
    <x v="2"/>
    <m/>
    <m/>
    <x v="0"/>
    <s v="02"/>
    <x v="4"/>
    <e v="#N/A"/>
    <m/>
    <e v="#N/A"/>
    <x v="0"/>
    <m/>
    <s v="EPC Marien Ngoabi"/>
    <m/>
    <m/>
    <m/>
    <m/>
    <n v="13"/>
    <n v="66"/>
    <n v="220"/>
    <m/>
    <n v="66"/>
    <n v="213"/>
    <n v="220"/>
    <n v="2"/>
    <m/>
    <m/>
    <m/>
    <m/>
    <m/>
    <m/>
    <m/>
    <m/>
    <m/>
    <m/>
    <m/>
  </r>
  <r>
    <d v="2013-02-18T00:00:00"/>
    <x v="2"/>
    <m/>
    <m/>
    <x v="0"/>
    <s v="02"/>
    <x v="4"/>
    <e v="#N/A"/>
    <m/>
    <e v="#N/A"/>
    <x v="0"/>
    <m/>
    <s v="Save the Children Office"/>
    <m/>
    <m/>
    <m/>
    <m/>
    <n v="150"/>
    <m/>
    <m/>
    <m/>
    <m/>
    <m/>
    <m/>
    <m/>
    <m/>
    <m/>
    <m/>
    <m/>
    <m/>
    <m/>
    <m/>
    <m/>
    <m/>
    <m/>
    <m/>
  </r>
  <r>
    <d v="2013-02-18T00:00:00"/>
    <x v="2"/>
    <m/>
    <m/>
    <x v="0"/>
    <s v="02"/>
    <x v="0"/>
    <s v="0206"/>
    <m/>
    <e v="#N/A"/>
    <x v="7"/>
    <m/>
    <s v="Canicado"/>
    <m/>
    <m/>
    <m/>
    <m/>
    <m/>
    <n v="300"/>
    <m/>
    <m/>
    <m/>
    <m/>
    <m/>
    <m/>
    <m/>
    <m/>
    <m/>
    <m/>
    <m/>
    <m/>
    <m/>
    <m/>
    <m/>
    <m/>
    <m/>
  </r>
  <r>
    <d v="2013-02-18T00:00:00"/>
    <x v="3"/>
    <m/>
    <m/>
    <x v="0"/>
    <s v="02"/>
    <x v="3"/>
    <s v="0205"/>
    <m/>
    <e v="#N/A"/>
    <x v="0"/>
    <m/>
    <s v="Hokwe"/>
    <m/>
    <m/>
    <m/>
    <m/>
    <m/>
    <m/>
    <m/>
    <m/>
    <n v="1230"/>
    <m/>
    <n v="1230"/>
    <m/>
    <m/>
    <m/>
    <m/>
    <m/>
    <m/>
    <m/>
    <m/>
    <m/>
    <m/>
    <m/>
    <m/>
  </r>
  <r>
    <d v="2013-02-18T00:00:00"/>
    <x v="3"/>
    <m/>
    <m/>
    <x v="0"/>
    <s v="02"/>
    <x v="5"/>
    <e v="#N/A"/>
    <m/>
    <e v="#N/A"/>
    <x v="0"/>
    <m/>
    <s v="Mandlakazi"/>
    <m/>
    <m/>
    <m/>
    <m/>
    <m/>
    <m/>
    <m/>
    <m/>
    <n v="30"/>
    <m/>
    <n v="25"/>
    <m/>
    <m/>
    <m/>
    <m/>
    <m/>
    <m/>
    <m/>
    <m/>
    <m/>
    <m/>
    <m/>
    <m/>
  </r>
  <r>
    <d v="2013-02-18T00:00:00"/>
    <x v="0"/>
    <m/>
    <m/>
    <x v="0"/>
    <s v="02"/>
    <x v="6"/>
    <s v="0211"/>
    <s v="Cidade De Xai-Xai"/>
    <m/>
    <x v="0"/>
    <m/>
    <s v="D.P. Saude"/>
    <m/>
    <m/>
    <n v="15"/>
    <m/>
    <m/>
    <m/>
    <m/>
    <m/>
    <m/>
    <m/>
    <m/>
    <m/>
    <m/>
    <n v="5"/>
    <m/>
    <m/>
    <m/>
    <m/>
    <m/>
    <m/>
    <m/>
    <m/>
    <m/>
  </r>
  <r>
    <d v="2013-02-28T00:00:00"/>
    <x v="0"/>
    <m/>
    <m/>
    <x v="1"/>
    <s v="10"/>
    <x v="7"/>
    <s v="1002"/>
    <m/>
    <e v="#N/A"/>
    <x v="0"/>
    <m/>
    <m/>
    <m/>
    <m/>
    <m/>
    <m/>
    <m/>
    <m/>
    <m/>
    <n v="300"/>
    <m/>
    <m/>
    <n v="500"/>
    <m/>
    <m/>
    <n v="1000"/>
    <m/>
    <m/>
    <n v="296"/>
    <m/>
    <m/>
    <m/>
    <m/>
    <m/>
    <m/>
  </r>
  <r>
    <d v="2013-02-12T00:00:00"/>
    <x v="5"/>
    <m/>
    <m/>
    <x v="0"/>
    <s v="02"/>
    <x v="0"/>
    <s v="0206"/>
    <m/>
    <m/>
    <x v="0"/>
    <m/>
    <s v="Tomanine"/>
    <m/>
    <m/>
    <m/>
    <m/>
    <m/>
    <m/>
    <m/>
    <m/>
    <m/>
    <m/>
    <m/>
    <m/>
    <n v="79"/>
    <m/>
    <m/>
    <m/>
    <m/>
    <m/>
    <m/>
    <m/>
    <m/>
    <m/>
    <m/>
  </r>
  <r>
    <d v="2013-02-12T00:00:00"/>
    <x v="5"/>
    <m/>
    <m/>
    <x v="0"/>
    <s v="02"/>
    <x v="0"/>
    <s v="0206"/>
    <m/>
    <m/>
    <x v="0"/>
    <m/>
    <s v="Chinhacanine"/>
    <m/>
    <m/>
    <m/>
    <m/>
    <m/>
    <m/>
    <m/>
    <m/>
    <m/>
    <m/>
    <m/>
    <m/>
    <n v="102"/>
    <m/>
    <m/>
    <m/>
    <m/>
    <m/>
    <m/>
    <m/>
    <m/>
    <m/>
    <m/>
  </r>
  <r>
    <d v="2013-02-12T00:00:00"/>
    <x v="5"/>
    <m/>
    <m/>
    <x v="0"/>
    <s v="02"/>
    <x v="1"/>
    <s v="0202"/>
    <m/>
    <m/>
    <x v="0"/>
    <m/>
    <s v="Aerodromo"/>
    <m/>
    <m/>
    <m/>
    <m/>
    <m/>
    <m/>
    <m/>
    <m/>
    <m/>
    <m/>
    <m/>
    <m/>
    <n v="237"/>
    <m/>
    <m/>
    <m/>
    <m/>
    <m/>
    <m/>
    <m/>
    <m/>
    <m/>
    <m/>
  </r>
  <r>
    <d v="2013-02-12T00:00:00"/>
    <x v="5"/>
    <m/>
    <m/>
    <x v="0"/>
    <s v="02"/>
    <x v="3"/>
    <s v="0205"/>
    <m/>
    <m/>
    <x v="0"/>
    <m/>
    <s v="Chiaquelane"/>
    <m/>
    <m/>
    <m/>
    <n v="15"/>
    <m/>
    <m/>
    <m/>
    <m/>
    <m/>
    <n v="2530"/>
    <n v="600"/>
    <m/>
    <n v="342"/>
    <m/>
    <m/>
    <m/>
    <m/>
    <m/>
    <m/>
    <m/>
    <m/>
    <m/>
    <m/>
  </r>
  <r>
    <m/>
    <x v="5"/>
    <m/>
    <m/>
    <x v="0"/>
    <s v="02"/>
    <x v="3"/>
    <s v="0205"/>
    <m/>
    <m/>
    <x v="0"/>
    <m/>
    <s v="Chiaquelane"/>
    <m/>
    <m/>
    <m/>
    <m/>
    <m/>
    <m/>
    <m/>
    <m/>
    <m/>
    <n v="16601"/>
    <m/>
    <m/>
    <m/>
    <m/>
    <m/>
    <m/>
    <m/>
    <m/>
    <m/>
    <m/>
    <m/>
    <m/>
    <m/>
  </r>
  <r>
    <m/>
    <x v="5"/>
    <m/>
    <m/>
    <x v="0"/>
    <s v="02"/>
    <x v="3"/>
    <s v="0205"/>
    <m/>
    <m/>
    <x v="0"/>
    <m/>
    <s v="Chiaquelane"/>
    <m/>
    <m/>
    <m/>
    <m/>
    <m/>
    <m/>
    <m/>
    <m/>
    <m/>
    <m/>
    <m/>
    <m/>
    <m/>
    <m/>
    <n v="198"/>
    <m/>
    <m/>
    <m/>
    <m/>
    <m/>
    <m/>
    <m/>
    <m/>
  </r>
  <r>
    <m/>
    <x v="5"/>
    <m/>
    <m/>
    <x v="0"/>
    <s v="02"/>
    <x v="2"/>
    <s v="0201"/>
    <m/>
    <m/>
    <x v="0"/>
    <m/>
    <s v="Macia"/>
    <m/>
    <m/>
    <m/>
    <n v="300"/>
    <m/>
    <m/>
    <m/>
    <m/>
    <m/>
    <m/>
    <m/>
    <m/>
    <m/>
    <m/>
    <m/>
    <n v="533"/>
    <m/>
    <m/>
    <m/>
    <m/>
    <m/>
    <m/>
    <m/>
  </r>
  <r>
    <m/>
    <x v="5"/>
    <m/>
    <m/>
    <x v="0"/>
    <s v="02"/>
    <x v="3"/>
    <s v="0205"/>
    <m/>
    <m/>
    <x v="0"/>
    <m/>
    <s v="Chiaquelane"/>
    <m/>
    <m/>
    <m/>
    <m/>
    <m/>
    <m/>
    <m/>
    <m/>
    <m/>
    <m/>
    <m/>
    <m/>
    <m/>
    <m/>
    <m/>
    <m/>
    <m/>
    <m/>
    <m/>
    <m/>
    <m/>
    <n v="3200"/>
    <m/>
  </r>
  <r>
    <m/>
    <x v="5"/>
    <m/>
    <m/>
    <x v="0"/>
    <s v="02"/>
    <x v="2"/>
    <s v="0201"/>
    <m/>
    <m/>
    <x v="0"/>
    <m/>
    <s v="Macia"/>
    <m/>
    <m/>
    <m/>
    <m/>
    <m/>
    <m/>
    <m/>
    <m/>
    <m/>
    <m/>
    <m/>
    <m/>
    <m/>
    <m/>
    <m/>
    <m/>
    <m/>
    <m/>
    <m/>
    <m/>
    <m/>
    <n v="1000"/>
    <m/>
  </r>
  <r>
    <m/>
    <x v="5"/>
    <m/>
    <m/>
    <x v="0"/>
    <s v="02"/>
    <x v="0"/>
    <s v="0206"/>
    <m/>
    <m/>
    <x v="0"/>
    <m/>
    <s v="Canicado"/>
    <m/>
    <m/>
    <m/>
    <m/>
    <m/>
    <m/>
    <m/>
    <m/>
    <m/>
    <m/>
    <m/>
    <m/>
    <m/>
    <m/>
    <m/>
    <m/>
    <m/>
    <m/>
    <m/>
    <m/>
    <m/>
    <n v="120"/>
    <m/>
  </r>
  <r>
    <m/>
    <x v="5"/>
    <m/>
    <m/>
    <x v="0"/>
    <s v="02"/>
    <x v="3"/>
    <s v="0205"/>
    <m/>
    <m/>
    <x v="0"/>
    <m/>
    <s v="Chiaquelane"/>
    <m/>
    <m/>
    <m/>
    <m/>
    <m/>
    <m/>
    <m/>
    <m/>
    <m/>
    <m/>
    <m/>
    <m/>
    <m/>
    <m/>
    <m/>
    <m/>
    <m/>
    <n v="128"/>
    <m/>
    <m/>
    <m/>
    <m/>
    <m/>
  </r>
  <r>
    <m/>
    <x v="5"/>
    <m/>
    <m/>
    <x v="0"/>
    <s v="02"/>
    <x v="1"/>
    <s v="0202"/>
    <m/>
    <m/>
    <x v="0"/>
    <m/>
    <s v="Aerodromo"/>
    <m/>
    <m/>
    <n v="52"/>
    <m/>
    <m/>
    <m/>
    <m/>
    <m/>
    <m/>
    <m/>
    <m/>
    <m/>
    <m/>
    <m/>
    <m/>
    <m/>
    <m/>
    <m/>
    <m/>
    <m/>
    <m/>
    <m/>
    <m/>
  </r>
  <r>
    <d v="2013-03-04T00:00:00"/>
    <x v="2"/>
    <m/>
    <m/>
    <x v="0"/>
    <s v="02"/>
    <x v="0"/>
    <s v="0206"/>
    <m/>
    <e v="#N/A"/>
    <x v="8"/>
    <m/>
    <s v="Guija Teachers"/>
    <m/>
    <m/>
    <m/>
    <m/>
    <m/>
    <n v="45"/>
    <m/>
    <m/>
    <m/>
    <m/>
    <m/>
    <m/>
    <m/>
    <m/>
    <m/>
    <m/>
    <m/>
    <m/>
    <m/>
    <m/>
    <m/>
    <m/>
    <m/>
  </r>
  <r>
    <d v="2013-03-04T00:00:00"/>
    <x v="2"/>
    <m/>
    <m/>
    <x v="0"/>
    <s v="02"/>
    <x v="1"/>
    <s v="0202"/>
    <m/>
    <e v="#N/A"/>
    <x v="9"/>
    <m/>
    <s v="Gomba"/>
    <m/>
    <m/>
    <m/>
    <m/>
    <m/>
    <n v="45"/>
    <m/>
    <m/>
    <m/>
    <m/>
    <m/>
    <m/>
    <m/>
    <m/>
    <m/>
    <m/>
    <n v="50"/>
    <m/>
    <m/>
    <m/>
    <m/>
    <m/>
    <m/>
  </r>
  <r>
    <d v="2013-03-04T00:00:00"/>
    <x v="2"/>
    <m/>
    <m/>
    <x v="0"/>
    <s v="02"/>
    <x v="1"/>
    <s v="0202"/>
    <m/>
    <e v="#N/A"/>
    <x v="10"/>
    <m/>
    <s v="Banhel"/>
    <m/>
    <m/>
    <m/>
    <m/>
    <m/>
    <n v="61"/>
    <m/>
    <m/>
    <m/>
    <m/>
    <m/>
    <m/>
    <m/>
    <m/>
    <m/>
    <m/>
    <n v="150"/>
    <m/>
    <m/>
    <m/>
    <m/>
    <m/>
    <m/>
  </r>
  <r>
    <d v="2013-03-04T00:00:00"/>
    <x v="2"/>
    <m/>
    <m/>
    <x v="0"/>
    <s v="02"/>
    <x v="3"/>
    <s v="0205"/>
    <m/>
    <e v="#N/A"/>
    <x v="0"/>
    <s v="Chokwe Teachers"/>
    <s v="Chokwe Teachers"/>
    <m/>
    <m/>
    <m/>
    <m/>
    <m/>
    <n v="23"/>
    <m/>
    <m/>
    <m/>
    <m/>
    <m/>
    <m/>
    <m/>
    <m/>
    <m/>
    <m/>
    <m/>
    <m/>
    <m/>
    <m/>
    <m/>
    <m/>
    <m/>
  </r>
  <r>
    <d v="2013-03-04T00:00:00"/>
    <x v="2"/>
    <m/>
    <m/>
    <x v="0"/>
    <s v="02"/>
    <x v="3"/>
    <s v="0205"/>
    <s v="Macarretane"/>
    <e v="#N/A"/>
    <x v="11"/>
    <m/>
    <s v="Chiguidela"/>
    <m/>
    <m/>
    <m/>
    <m/>
    <m/>
    <m/>
    <m/>
    <m/>
    <m/>
    <m/>
    <m/>
    <m/>
    <m/>
    <m/>
    <m/>
    <m/>
    <n v="1028"/>
    <m/>
    <m/>
    <m/>
    <m/>
    <m/>
    <m/>
  </r>
  <r>
    <d v="2013-03-04T00:00:00"/>
    <x v="2"/>
    <m/>
    <m/>
    <x v="0"/>
    <s v="02"/>
    <x v="3"/>
    <s v="0205"/>
    <s v="Macarretane"/>
    <e v="#N/A"/>
    <x v="12"/>
    <m/>
    <s v="Mapapa"/>
    <m/>
    <m/>
    <m/>
    <m/>
    <m/>
    <m/>
    <m/>
    <m/>
    <m/>
    <m/>
    <n v="3"/>
    <m/>
    <m/>
    <m/>
    <m/>
    <m/>
    <n v="8"/>
    <m/>
    <m/>
    <m/>
    <m/>
    <m/>
    <m/>
  </r>
  <r>
    <d v="2013-02-24T00:00:00"/>
    <x v="3"/>
    <m/>
    <m/>
    <x v="0"/>
    <s v="02"/>
    <x v="3"/>
    <s v="0205"/>
    <m/>
    <e v="#N/A"/>
    <x v="11"/>
    <m/>
    <m/>
    <m/>
    <m/>
    <m/>
    <n v="558"/>
    <m/>
    <m/>
    <m/>
    <m/>
    <n v="596"/>
    <n v="700"/>
    <n v="1102"/>
    <m/>
    <m/>
    <m/>
    <m/>
    <m/>
    <m/>
    <m/>
    <m/>
    <m/>
    <m/>
    <m/>
    <m/>
  </r>
  <r>
    <d v="2013-03-02T00:00:00"/>
    <x v="3"/>
    <m/>
    <m/>
    <x v="0"/>
    <s v="02"/>
    <x v="3"/>
    <s v="0205"/>
    <m/>
    <e v="#N/A"/>
    <x v="11"/>
    <m/>
    <m/>
    <m/>
    <m/>
    <m/>
    <m/>
    <m/>
    <m/>
    <m/>
    <m/>
    <m/>
    <m/>
    <m/>
    <m/>
    <m/>
    <m/>
    <m/>
    <n v="1048"/>
    <n v="60"/>
    <m/>
    <m/>
    <m/>
    <m/>
    <m/>
    <m/>
  </r>
  <r>
    <d v="2013-03-03T00:00:00"/>
    <x v="3"/>
    <m/>
    <m/>
    <x v="0"/>
    <s v="02"/>
    <x v="3"/>
    <s v="0205"/>
    <s v="Xilembene"/>
    <e v="#N/A"/>
    <x v="13"/>
    <m/>
    <m/>
    <m/>
    <m/>
    <m/>
    <m/>
    <m/>
    <m/>
    <m/>
    <m/>
    <n v="300"/>
    <n v="600"/>
    <n v="600"/>
    <m/>
    <m/>
    <m/>
    <n v="600"/>
    <m/>
    <m/>
    <m/>
    <m/>
    <m/>
    <m/>
    <m/>
    <m/>
  </r>
  <r>
    <d v="2013-03-12T00:00:00"/>
    <x v="0"/>
    <m/>
    <m/>
    <x v="0"/>
    <s v="02"/>
    <x v="3"/>
    <s v="0205"/>
    <s v="Lionde"/>
    <e v="#N/A"/>
    <x v="14"/>
    <s v="Bairro 7"/>
    <m/>
    <m/>
    <m/>
    <m/>
    <m/>
    <m/>
    <n v="274"/>
    <m/>
    <n v="274"/>
    <m/>
    <m/>
    <m/>
    <m/>
    <m/>
    <m/>
    <m/>
    <m/>
    <m/>
    <m/>
    <m/>
    <m/>
    <m/>
    <m/>
    <m/>
  </r>
  <r>
    <d v="2013-03-13T00:00:00"/>
    <x v="0"/>
    <m/>
    <m/>
    <x v="0"/>
    <s v="02"/>
    <x v="3"/>
    <s v="0205"/>
    <s v="Lionde"/>
    <e v="#N/A"/>
    <x v="14"/>
    <s v="Bairro 5"/>
    <m/>
    <m/>
    <m/>
    <m/>
    <m/>
    <m/>
    <n v="25"/>
    <m/>
    <n v="275"/>
    <m/>
    <m/>
    <m/>
    <m/>
    <m/>
    <m/>
    <m/>
    <m/>
    <m/>
    <m/>
    <m/>
    <m/>
    <m/>
    <m/>
    <m/>
  </r>
  <r>
    <d v="2013-03-14T00:00:00"/>
    <x v="0"/>
    <m/>
    <m/>
    <x v="0"/>
    <s v="02"/>
    <x v="3"/>
    <s v="0205"/>
    <s v="Lionde"/>
    <e v="#N/A"/>
    <x v="14"/>
    <s v="Bairro 4"/>
    <m/>
    <m/>
    <m/>
    <m/>
    <m/>
    <m/>
    <n v="270"/>
    <m/>
    <n v="270"/>
    <m/>
    <m/>
    <m/>
    <m/>
    <m/>
    <m/>
    <m/>
    <m/>
    <m/>
    <m/>
    <m/>
    <m/>
    <m/>
    <m/>
    <m/>
  </r>
  <r>
    <d v="2013-03-15T00:00:00"/>
    <x v="0"/>
    <m/>
    <m/>
    <x v="0"/>
    <s v="02"/>
    <x v="3"/>
    <s v="0205"/>
    <s v="Lionde"/>
    <e v="#N/A"/>
    <x v="14"/>
    <s v="Bairro 1"/>
    <m/>
    <m/>
    <m/>
    <m/>
    <m/>
    <m/>
    <n v="13"/>
    <m/>
    <n v="13"/>
    <m/>
    <m/>
    <m/>
    <m/>
    <m/>
    <m/>
    <m/>
    <m/>
    <m/>
    <m/>
    <m/>
    <m/>
    <m/>
    <m/>
    <m/>
  </r>
  <r>
    <d v="2013-03-15T00:00:00"/>
    <x v="0"/>
    <m/>
    <m/>
    <x v="0"/>
    <s v="02"/>
    <x v="3"/>
    <s v="0205"/>
    <s v="Lionde"/>
    <e v="#N/A"/>
    <x v="14"/>
    <s v="Biarro 2"/>
    <m/>
    <m/>
    <m/>
    <m/>
    <m/>
    <m/>
    <n v="25"/>
    <m/>
    <n v="25"/>
    <m/>
    <m/>
    <m/>
    <m/>
    <m/>
    <m/>
    <m/>
    <m/>
    <m/>
    <m/>
    <m/>
    <m/>
    <m/>
    <m/>
    <m/>
  </r>
  <r>
    <d v="2013-03-15T00:00:00"/>
    <x v="0"/>
    <m/>
    <m/>
    <x v="0"/>
    <s v="02"/>
    <x v="3"/>
    <s v="0205"/>
    <s v="Lionde"/>
    <e v="#N/A"/>
    <x v="14"/>
    <s v="Bairro 3"/>
    <m/>
    <m/>
    <m/>
    <m/>
    <m/>
    <m/>
    <n v="25"/>
    <m/>
    <n v="25"/>
    <m/>
    <m/>
    <m/>
    <m/>
    <m/>
    <m/>
    <m/>
    <m/>
    <m/>
    <m/>
    <m/>
    <m/>
    <m/>
    <m/>
    <m/>
  </r>
  <r>
    <d v="2013-03-22T00:00:00"/>
    <x v="0"/>
    <m/>
    <m/>
    <x v="0"/>
    <s v="02"/>
    <x v="3"/>
    <s v="0205"/>
    <s v="Lionde"/>
    <e v="#N/A"/>
    <x v="14"/>
    <s v="Bairro 6"/>
    <m/>
    <m/>
    <m/>
    <m/>
    <m/>
    <m/>
    <n v="342"/>
    <m/>
    <n v="342"/>
    <m/>
    <m/>
    <n v="200"/>
    <m/>
    <m/>
    <m/>
    <m/>
    <m/>
    <m/>
    <m/>
    <m/>
    <m/>
    <m/>
    <m/>
    <m/>
  </r>
  <r>
    <d v="2013-03-28T00:00:00"/>
    <x v="2"/>
    <m/>
    <m/>
    <x v="0"/>
    <s v="02"/>
    <x v="0"/>
    <s v="0206"/>
    <m/>
    <e v="#N/A"/>
    <x v="15"/>
    <m/>
    <m/>
    <m/>
    <m/>
    <m/>
    <m/>
    <m/>
    <m/>
    <m/>
    <m/>
    <m/>
    <m/>
    <m/>
    <m/>
    <m/>
    <m/>
    <m/>
    <m/>
    <n v="120"/>
    <m/>
    <m/>
    <m/>
    <m/>
    <m/>
    <m/>
  </r>
  <r>
    <d v="2013-03-28T00:00:00"/>
    <x v="2"/>
    <m/>
    <m/>
    <x v="0"/>
    <s v="02"/>
    <x v="0"/>
    <s v="0206"/>
    <m/>
    <e v="#N/A"/>
    <x v="16"/>
    <m/>
    <m/>
    <m/>
    <m/>
    <m/>
    <m/>
    <m/>
    <m/>
    <m/>
    <m/>
    <m/>
    <m/>
    <m/>
    <m/>
    <m/>
    <m/>
    <m/>
    <m/>
    <n v="200"/>
    <m/>
    <m/>
    <m/>
    <m/>
    <m/>
    <m/>
  </r>
  <r>
    <d v="2013-03-28T00:00:00"/>
    <x v="2"/>
    <m/>
    <m/>
    <x v="0"/>
    <s v="02"/>
    <x v="0"/>
    <s v="0206"/>
    <s v="Nalazi"/>
    <e v="#N/A"/>
    <x v="17"/>
    <m/>
    <m/>
    <m/>
    <m/>
    <m/>
    <m/>
    <m/>
    <m/>
    <m/>
    <m/>
    <m/>
    <m/>
    <m/>
    <m/>
    <m/>
    <m/>
    <m/>
    <m/>
    <n v="200"/>
    <m/>
    <m/>
    <m/>
    <m/>
    <m/>
    <m/>
  </r>
  <r>
    <d v="2013-03-28T00:00:00"/>
    <x v="2"/>
    <m/>
    <m/>
    <x v="0"/>
    <s v="02"/>
    <x v="0"/>
    <s v="0206"/>
    <m/>
    <e v="#N/A"/>
    <x v="18"/>
    <m/>
    <m/>
    <m/>
    <m/>
    <m/>
    <m/>
    <m/>
    <m/>
    <m/>
    <m/>
    <m/>
    <m/>
    <n v="5"/>
    <m/>
    <m/>
    <m/>
    <m/>
    <m/>
    <n v="12"/>
    <m/>
    <m/>
    <m/>
    <m/>
    <m/>
    <m/>
  </r>
  <r>
    <d v="2013-03-28T00:00:00"/>
    <x v="2"/>
    <m/>
    <m/>
    <x v="0"/>
    <s v="02"/>
    <x v="0"/>
    <s v="0206"/>
    <m/>
    <e v="#N/A"/>
    <x v="19"/>
    <m/>
    <m/>
    <m/>
    <m/>
    <m/>
    <m/>
    <m/>
    <m/>
    <m/>
    <m/>
    <m/>
    <m/>
    <m/>
    <m/>
    <m/>
    <m/>
    <m/>
    <m/>
    <n v="200"/>
    <m/>
    <m/>
    <m/>
    <m/>
    <m/>
    <m/>
  </r>
  <r>
    <d v="2013-03-28T00:00:00"/>
    <x v="2"/>
    <m/>
    <m/>
    <x v="0"/>
    <s v="02"/>
    <x v="0"/>
    <s v="0206"/>
    <m/>
    <e v="#N/A"/>
    <x v="20"/>
    <m/>
    <m/>
    <m/>
    <m/>
    <m/>
    <m/>
    <m/>
    <m/>
    <m/>
    <m/>
    <m/>
    <m/>
    <n v="0"/>
    <m/>
    <m/>
    <m/>
    <n v="300"/>
    <m/>
    <m/>
    <m/>
    <m/>
    <m/>
    <m/>
    <m/>
    <m/>
  </r>
  <r>
    <d v="2013-03-28T00:00:00"/>
    <x v="2"/>
    <m/>
    <m/>
    <x v="0"/>
    <s v="02"/>
    <x v="0"/>
    <s v="0206"/>
    <s v="Vila De Canicado"/>
    <e v="#N/A"/>
    <x v="7"/>
    <s v="Caniçado 2030"/>
    <m/>
    <m/>
    <m/>
    <m/>
    <m/>
    <n v="230"/>
    <m/>
    <n v="300"/>
    <m/>
    <n v="535"/>
    <m/>
    <n v="1070"/>
    <m/>
    <m/>
    <m/>
    <n v="10"/>
    <m/>
    <m/>
    <m/>
    <m/>
    <m/>
    <m/>
    <m/>
    <n v="500"/>
  </r>
  <r>
    <d v="2013-03-28T00:00:00"/>
    <x v="2"/>
    <m/>
    <m/>
    <x v="0"/>
    <s v="02"/>
    <x v="0"/>
    <s v="0206"/>
    <s v="Chivonguene"/>
    <e v="#N/A"/>
    <x v="21"/>
    <m/>
    <m/>
    <m/>
    <m/>
    <m/>
    <m/>
    <m/>
    <m/>
    <m/>
    <m/>
    <n v="146"/>
    <m/>
    <n v="433"/>
    <m/>
    <m/>
    <m/>
    <m/>
    <m/>
    <m/>
    <m/>
    <m/>
    <m/>
    <m/>
    <m/>
    <m/>
  </r>
  <r>
    <d v="2013-03-28T00:00:00"/>
    <x v="2"/>
    <m/>
    <m/>
    <x v="0"/>
    <s v="02"/>
    <x v="0"/>
    <s v="0206"/>
    <s v="Chivonguene"/>
    <e v="#N/A"/>
    <x v="22"/>
    <m/>
    <m/>
    <m/>
    <m/>
    <m/>
    <m/>
    <m/>
    <m/>
    <m/>
    <n v="124"/>
    <n v="121"/>
    <m/>
    <n v="318"/>
    <m/>
    <m/>
    <m/>
    <m/>
    <m/>
    <m/>
    <m/>
    <m/>
    <m/>
    <m/>
    <m/>
    <m/>
  </r>
  <r>
    <d v="2013-03-28T00:00:00"/>
    <x v="2"/>
    <m/>
    <m/>
    <x v="0"/>
    <s v="02"/>
    <x v="1"/>
    <s v="0202"/>
    <m/>
    <e v="#N/A"/>
    <x v="23"/>
    <m/>
    <m/>
    <m/>
    <m/>
    <m/>
    <m/>
    <m/>
    <m/>
    <m/>
    <m/>
    <m/>
    <m/>
    <m/>
    <m/>
    <m/>
    <m/>
    <m/>
    <m/>
    <n v="100"/>
    <m/>
    <m/>
    <m/>
    <m/>
    <m/>
    <m/>
  </r>
  <r>
    <d v="2013-03-28T00:00:00"/>
    <x v="2"/>
    <m/>
    <m/>
    <x v="0"/>
    <s v="02"/>
    <x v="1"/>
    <s v="0202"/>
    <s v="Chaimite"/>
    <e v="#N/A"/>
    <x v="24"/>
    <m/>
    <m/>
    <m/>
    <m/>
    <m/>
    <m/>
    <m/>
    <m/>
    <m/>
    <m/>
    <m/>
    <m/>
    <m/>
    <m/>
    <m/>
    <m/>
    <m/>
    <m/>
    <n v="200"/>
    <m/>
    <m/>
    <m/>
    <m/>
    <m/>
    <m/>
  </r>
  <r>
    <d v="2013-03-12T00:00:00"/>
    <x v="2"/>
    <m/>
    <m/>
    <x v="0"/>
    <s v="02"/>
    <x v="3"/>
    <s v="0205"/>
    <s v="Lionde"/>
    <e v="#N/A"/>
    <x v="14"/>
    <s v="Bairro 7"/>
    <m/>
    <m/>
    <m/>
    <m/>
    <m/>
    <m/>
    <m/>
    <m/>
    <m/>
    <m/>
    <m/>
    <m/>
    <m/>
    <m/>
    <m/>
    <m/>
    <m/>
    <m/>
    <m/>
    <m/>
    <m/>
    <m/>
    <m/>
    <m/>
  </r>
  <r>
    <d v="2013-03-13T00:00:00"/>
    <x v="2"/>
    <m/>
    <m/>
    <x v="0"/>
    <s v="02"/>
    <x v="3"/>
    <s v="0205"/>
    <s v="Lionde"/>
    <e v="#N/A"/>
    <x v="14"/>
    <s v="Bairro 5"/>
    <m/>
    <m/>
    <m/>
    <m/>
    <m/>
    <m/>
    <n v="500"/>
    <m/>
    <n v="500"/>
    <m/>
    <m/>
    <m/>
    <m/>
    <m/>
    <m/>
    <m/>
    <m/>
    <m/>
    <m/>
    <m/>
    <m/>
    <m/>
    <m/>
    <m/>
  </r>
  <r>
    <d v="2013-03-14T00:00:00"/>
    <x v="2"/>
    <m/>
    <m/>
    <x v="0"/>
    <s v="02"/>
    <x v="3"/>
    <s v="0205"/>
    <s v="Lionde"/>
    <e v="#N/A"/>
    <x v="14"/>
    <s v="Bairro 4"/>
    <m/>
    <m/>
    <m/>
    <m/>
    <m/>
    <m/>
    <m/>
    <m/>
    <m/>
    <m/>
    <m/>
    <m/>
    <m/>
    <m/>
    <m/>
    <m/>
    <m/>
    <m/>
    <m/>
    <m/>
    <m/>
    <m/>
    <m/>
    <m/>
  </r>
  <r>
    <d v="2013-03-15T00:00:00"/>
    <x v="2"/>
    <m/>
    <m/>
    <x v="0"/>
    <s v="02"/>
    <x v="3"/>
    <s v="0205"/>
    <s v="Lionde"/>
    <e v="#N/A"/>
    <x v="14"/>
    <s v="Bairro 1"/>
    <m/>
    <m/>
    <m/>
    <m/>
    <m/>
    <m/>
    <m/>
    <m/>
    <m/>
    <m/>
    <m/>
    <m/>
    <m/>
    <m/>
    <m/>
    <m/>
    <m/>
    <m/>
    <m/>
    <m/>
    <m/>
    <m/>
    <m/>
    <m/>
  </r>
  <r>
    <d v="2013-03-15T00:00:00"/>
    <x v="2"/>
    <m/>
    <m/>
    <x v="0"/>
    <s v="02"/>
    <x v="3"/>
    <s v="0205"/>
    <s v="Lionde"/>
    <e v="#N/A"/>
    <x v="14"/>
    <s v="Biarro 2"/>
    <m/>
    <m/>
    <m/>
    <m/>
    <m/>
    <m/>
    <m/>
    <m/>
    <m/>
    <m/>
    <m/>
    <m/>
    <m/>
    <m/>
    <m/>
    <m/>
    <m/>
    <m/>
    <m/>
    <m/>
    <m/>
    <m/>
    <m/>
    <m/>
  </r>
  <r>
    <d v="2013-03-15T00:00:00"/>
    <x v="2"/>
    <m/>
    <m/>
    <x v="0"/>
    <s v="02"/>
    <x v="3"/>
    <s v="0205"/>
    <s v="Lionde"/>
    <e v="#N/A"/>
    <x v="14"/>
    <s v="Bairro 3"/>
    <m/>
    <m/>
    <m/>
    <m/>
    <m/>
    <m/>
    <m/>
    <m/>
    <m/>
    <m/>
    <m/>
    <m/>
    <m/>
    <m/>
    <m/>
    <m/>
    <m/>
    <m/>
    <m/>
    <m/>
    <m/>
    <m/>
    <m/>
    <m/>
  </r>
  <r>
    <d v="2013-03-22T00:00:00"/>
    <x v="2"/>
    <m/>
    <m/>
    <x v="0"/>
    <s v="02"/>
    <x v="3"/>
    <s v="0205"/>
    <s v="Lionde"/>
    <e v="#N/A"/>
    <x v="14"/>
    <s v="Bairro 6"/>
    <m/>
    <m/>
    <m/>
    <m/>
    <m/>
    <m/>
    <m/>
    <m/>
    <n v="125"/>
    <m/>
    <m/>
    <n v="150"/>
    <m/>
    <m/>
    <m/>
    <m/>
    <m/>
    <m/>
    <m/>
    <m/>
    <m/>
    <m/>
    <m/>
    <m/>
  </r>
  <r>
    <d v="2013-03-28T00:00:00"/>
    <x v="2"/>
    <m/>
    <m/>
    <x v="0"/>
    <s v="02"/>
    <x v="3"/>
    <s v="0205"/>
    <s v="Lionde"/>
    <e v="#N/A"/>
    <x v="2"/>
    <s v="Ressetlement south Chiaquelane"/>
    <m/>
    <m/>
    <m/>
    <m/>
    <m/>
    <m/>
    <m/>
    <m/>
    <m/>
    <m/>
    <m/>
    <n v="250"/>
    <m/>
    <m/>
    <m/>
    <m/>
    <m/>
    <n v="250"/>
    <m/>
    <m/>
    <m/>
    <m/>
    <m/>
    <m/>
  </r>
  <r>
    <d v="2013-03-28T00:00:00"/>
    <x v="2"/>
    <m/>
    <m/>
    <x v="0"/>
    <s v="02"/>
    <x v="3"/>
    <s v="0205"/>
    <m/>
    <e v="#N/A"/>
    <x v="25"/>
    <m/>
    <m/>
    <m/>
    <m/>
    <m/>
    <m/>
    <m/>
    <m/>
    <m/>
    <m/>
    <n v="330"/>
    <m/>
    <n v="1169"/>
    <m/>
    <m/>
    <m/>
    <m/>
    <m/>
    <n v="1282"/>
    <m/>
    <m/>
    <m/>
    <m/>
    <m/>
    <m/>
  </r>
  <r>
    <d v="2013-03-28T00:00:00"/>
    <x v="2"/>
    <m/>
    <m/>
    <x v="0"/>
    <s v="02"/>
    <x v="3"/>
    <s v="0205"/>
    <s v="Xilembene"/>
    <e v="#N/A"/>
    <x v="13"/>
    <m/>
    <m/>
    <m/>
    <m/>
    <m/>
    <n v="1030"/>
    <m/>
    <m/>
    <m/>
    <m/>
    <n v="88"/>
    <m/>
    <n v="176"/>
    <m/>
    <m/>
    <m/>
    <m/>
    <m/>
    <n v="657"/>
    <m/>
    <m/>
    <m/>
    <m/>
    <m/>
    <m/>
  </r>
  <r>
    <s v="28-03-2013"/>
    <x v="2"/>
    <m/>
    <m/>
    <x v="0"/>
    <s v="02"/>
    <x v="3"/>
    <s v="0205"/>
    <m/>
    <e v="#N/A"/>
    <x v="26"/>
    <m/>
    <m/>
    <m/>
    <m/>
    <m/>
    <m/>
    <m/>
    <m/>
    <m/>
    <m/>
    <n v="145"/>
    <m/>
    <n v="290"/>
    <m/>
    <m/>
    <m/>
    <m/>
    <m/>
    <n v="11"/>
    <m/>
    <m/>
    <m/>
    <m/>
    <m/>
    <m/>
  </r>
  <r>
    <m/>
    <x v="6"/>
    <m/>
    <m/>
    <x v="2"/>
    <e v="#N/A"/>
    <x v="8"/>
    <e v="#N/A"/>
    <m/>
    <e v="#N/A"/>
    <x v="0"/>
    <m/>
    <m/>
    <m/>
    <m/>
    <m/>
    <m/>
    <m/>
    <m/>
    <m/>
    <m/>
    <m/>
    <m/>
    <m/>
    <m/>
    <m/>
    <m/>
    <m/>
    <m/>
    <m/>
    <m/>
    <m/>
    <m/>
    <m/>
    <m/>
    <m/>
  </r>
  <r>
    <m/>
    <x v="6"/>
    <m/>
    <m/>
    <x v="2"/>
    <e v="#N/A"/>
    <x v="8"/>
    <e v="#N/A"/>
    <m/>
    <e v="#N/A"/>
    <x v="0"/>
    <m/>
    <m/>
    <m/>
    <m/>
    <m/>
    <m/>
    <m/>
    <m/>
    <m/>
    <m/>
    <m/>
    <m/>
    <m/>
    <m/>
    <m/>
    <m/>
    <m/>
    <m/>
    <m/>
    <m/>
    <m/>
    <m/>
    <m/>
    <m/>
    <m/>
  </r>
  <r>
    <d v="2013-03-04T00:00:00"/>
    <x v="6"/>
    <m/>
    <m/>
    <x v="2"/>
    <m/>
    <x v="8"/>
    <m/>
    <m/>
    <m/>
    <x v="0"/>
    <m/>
    <m/>
    <m/>
    <m/>
    <m/>
    <m/>
    <m/>
    <m/>
    <m/>
    <m/>
    <m/>
    <m/>
    <m/>
    <m/>
    <m/>
    <m/>
    <m/>
    <m/>
    <m/>
    <m/>
    <m/>
    <m/>
    <m/>
    <m/>
    <m/>
  </r>
  <r>
    <m/>
    <x v="6"/>
    <m/>
    <m/>
    <x v="2"/>
    <m/>
    <x v="8"/>
    <m/>
    <m/>
    <m/>
    <x v="0"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34" applyNumberFormats="0" applyBorderFormats="0" applyFontFormats="0" applyPatternFormats="0" applyAlignmentFormats="0" applyWidthHeightFormats="1" dataCaption="distribuçao " updatedVersion="3" minRefreshableVersion="3" showCalcMbrs="0" useAutoFormatting="1" itemPrintTitles="1" createdVersion="3" indent="0" outline="1" outlineData="1" multipleFieldFilters="0" rowHeaderCaption="Organizaçao/Agencies">
  <location ref="A26:I66" firstHeaderRow="1" firstDataRow="2" firstDataCol="1"/>
  <pivotFields count="36">
    <pivotField showAll="0" defaultSubtotal="0"/>
    <pivotField showAll="0" defaultSubtotal="0"/>
    <pivotField showAll="0" defaultSubtotal="0"/>
    <pivotField showAll="0" defaultSubtotal="0"/>
    <pivotField axis="axisRow" showAll="0">
      <items count="4">
        <item x="0"/>
        <item h="1" x="1"/>
        <item x="2"/>
        <item t="default"/>
      </items>
    </pivotField>
    <pivotField showAll="0"/>
    <pivotField axis="axisRow" showAll="0">
      <items count="11">
        <item x="2"/>
        <item m="1" x="9"/>
        <item x="1"/>
        <item x="3"/>
        <item x="0"/>
        <item sd="0" x="5"/>
        <item sd="0" x="6"/>
        <item sd="0" x="4"/>
        <item h="1" x="8"/>
        <item x="7"/>
        <item t="default"/>
      </items>
    </pivotField>
    <pivotField showAll="0"/>
    <pivotField showAll="0" defaultSubtotal="0"/>
    <pivotField showAll="0"/>
    <pivotField axis="axisRow" showAll="0" defaultSubtotal="0">
      <items count="29">
        <item x="26"/>
        <item x="1"/>
        <item x="10"/>
        <item m="1" x="28"/>
        <item x="7"/>
        <item x="2"/>
        <item x="11"/>
        <item x="5"/>
        <item x="21"/>
        <item x="4"/>
        <item x="24"/>
        <item x="9"/>
        <item x="16"/>
        <item x="8"/>
        <item x="15"/>
        <item x="19"/>
        <item x="20"/>
        <item x="14"/>
        <item x="6"/>
        <item x="3"/>
        <item x="12"/>
        <item m="1" x="27"/>
        <item x="13"/>
        <item x="25"/>
        <item x="17"/>
        <item x="22"/>
        <item x="18"/>
        <item x="23"/>
        <item x="0"/>
      </items>
    </pivotField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dataField="1" showAll="0" defaultSubtotal="0"/>
    <pivotField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3">
    <field x="4"/>
    <field x="6"/>
    <field x="10"/>
  </rowFields>
  <rowItems count="39">
    <i>
      <x/>
    </i>
    <i r="1">
      <x/>
    </i>
    <i r="2">
      <x v="18"/>
    </i>
    <i r="2">
      <x v="28"/>
    </i>
    <i r="1">
      <x v="2"/>
    </i>
    <i r="2">
      <x v="1"/>
    </i>
    <i r="2">
      <x v="2"/>
    </i>
    <i r="2">
      <x v="10"/>
    </i>
    <i r="2">
      <x v="11"/>
    </i>
    <i r="2">
      <x v="27"/>
    </i>
    <i r="2">
      <x v="28"/>
    </i>
    <i r="1">
      <x v="3"/>
    </i>
    <i r="2">
      <x/>
    </i>
    <i r="2">
      <x v="5"/>
    </i>
    <i r="2">
      <x v="6"/>
    </i>
    <i r="2">
      <x v="17"/>
    </i>
    <i r="2">
      <x v="19"/>
    </i>
    <i r="2">
      <x v="20"/>
    </i>
    <i r="2">
      <x v="22"/>
    </i>
    <i r="2">
      <x v="23"/>
    </i>
    <i r="2">
      <x v="28"/>
    </i>
    <i r="1">
      <x v="4"/>
    </i>
    <i r="2">
      <x v="4"/>
    </i>
    <i r="2">
      <x v="7"/>
    </i>
    <i r="2">
      <x v="8"/>
    </i>
    <i r="2">
      <x v="9"/>
    </i>
    <i r="2">
      <x v="12"/>
    </i>
    <i r="2">
      <x v="13"/>
    </i>
    <i r="2">
      <x v="14"/>
    </i>
    <i r="2">
      <x v="15"/>
    </i>
    <i r="2">
      <x v="16"/>
    </i>
    <i r="2">
      <x v="24"/>
    </i>
    <i r="2">
      <x v="25"/>
    </i>
    <i r="2">
      <x v="26"/>
    </i>
    <i r="2">
      <x v="28"/>
    </i>
    <i r="1">
      <x v="5"/>
    </i>
    <i r="1">
      <x v="6"/>
    </i>
    <i r="1">
      <x v="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Tendas familiares/ Family Tents" fld="15" baseField="0" baseItem="0"/>
    <dataField name="Lonas 6x4/ Tarpaulins" fld="23" baseField="0" baseItem="0"/>
    <dataField name="Cordas 15 mt./ Rope" fld="21" baseField="0" baseItem="0"/>
    <dataField name="Kits de Cobertura/ Coverage Kit" fld="18" baseField="0" baseItem="0"/>
    <dataField name="Kits de Ferramenta/_x000a_ Tool kits" fld="20" baseField="0" baseItem="0"/>
    <dataField name="Kits de cozinha / _x000a_Kitchen Kit" fld="19" baseField="0" baseItem="0"/>
    <dataField name="Mantas/ Blankets" fld="16" baseField="0" baseItem="0"/>
    <dataField name="Redes Mosquiteiras/ _x000a_Mosquito Nets" fld="29" baseField="0" baseItem="0"/>
  </dataFields>
  <formats count="48">
    <format dxfId="1059">
      <pivotArea type="all" dataOnly="0" outline="0" fieldPosition="0"/>
    </format>
    <format dxfId="1058">
      <pivotArea grandRow="1" outline="0" collapsedLevelsAreSubtotals="1" fieldPosition="0"/>
    </format>
    <format dxfId="1057">
      <pivotArea dataOnly="0" labelOnly="1" grandRow="1" outline="0" fieldPosition="0"/>
    </format>
    <format dxfId="1056">
      <pivotArea type="origin" dataOnly="0" labelOnly="1" outline="0" fieldPosition="0"/>
    </format>
    <format dxfId="1055">
      <pivotArea field="-2" type="button" dataOnly="0" labelOnly="1" outline="0" axis="axisCol" fieldPosition="0"/>
    </format>
    <format dxfId="1054">
      <pivotArea grandRow="1" outline="0" collapsedLevelsAreSubtotals="1" fieldPosition="0"/>
    </format>
    <format dxfId="1053">
      <pivotArea dataOnly="0" labelOnly="1" grandRow="1" outline="0" fieldPosition="0"/>
    </format>
    <format dxfId="1052">
      <pivotArea grandRow="1" outline="0" collapsedLevelsAreSubtotals="1" fieldPosition="0"/>
    </format>
    <format dxfId="1051">
      <pivotArea type="topRight" dataOnly="0" labelOnly="1" outline="0" fieldPosition="0"/>
    </format>
    <format dxfId="1050">
      <pivotArea dataOnly="0" labelOnly="1" grandCol="1" outline="0" fieldPosition="0"/>
    </format>
    <format dxfId="1049">
      <pivotArea collapsedLevelsAreSubtotals="1" fieldPosition="0">
        <references count="1">
          <reference field="4" count="1">
            <x v="0"/>
          </reference>
        </references>
      </pivotArea>
    </format>
    <format dxfId="1048">
      <pivotArea dataOnly="0" labelOnly="1" fieldPosition="0">
        <references count="1">
          <reference field="4" count="2">
            <x v="0"/>
            <x v="1"/>
          </reference>
        </references>
      </pivotArea>
    </format>
    <format dxfId="1047">
      <pivotArea collapsedLevelsAreSubtotals="1" fieldPosition="0">
        <references count="1">
          <reference field="4" count="1">
            <x v="1"/>
          </reference>
        </references>
      </pivotArea>
    </format>
    <format dxfId="1046">
      <pivotArea collapsedLevelsAreSubtotals="1" fieldPosition="0">
        <references count="1">
          <reference field="4" count="1">
            <x v="0"/>
          </reference>
        </references>
      </pivotArea>
    </format>
    <format dxfId="1045">
      <pivotArea collapsedLevelsAreSubtotals="1" fieldPosition="0">
        <references count="1">
          <reference field="4" count="1">
            <x v="1"/>
          </reference>
        </references>
      </pivotArea>
    </format>
    <format dxfId="1044">
      <pivotArea type="topRight" dataOnly="0" labelOnly="1" outline="0" offset="E1" fieldPosition="0"/>
    </format>
    <format dxfId="1043">
      <pivotArea collapsedLevelsAreSubtotals="1" fieldPosition="0">
        <references count="2">
          <reference field="4" count="1" selected="0">
            <x v="0"/>
          </reference>
          <reference field="6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42">
      <pivotArea collapsedLevelsAreSubtotals="1" fieldPosition="0">
        <references count="1">
          <reference field="4" count="1">
            <x v="1"/>
          </reference>
        </references>
      </pivotArea>
    </format>
    <format dxfId="1041">
      <pivotArea dataOnly="0" labelOnly="1" fieldPosition="0">
        <references count="1">
          <reference field="4" count="1">
            <x v="1"/>
          </reference>
        </references>
      </pivotArea>
    </format>
    <format dxfId="1040">
      <pivotArea dataOnly="0" labelOnly="1" fieldPosition="0">
        <references count="2">
          <reference field="4" count="1" selected="0">
            <x v="0"/>
          </reference>
          <reference field="6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39">
      <pivotArea collapsedLevelsAreSubtotals="1" fieldPosition="0">
        <references count="2">
          <reference field="4" count="1" selected="0">
            <x v="1"/>
          </reference>
          <reference field="6" count="1">
            <x v="9"/>
          </reference>
        </references>
      </pivotArea>
    </format>
    <format dxfId="1038">
      <pivotArea dataOnly="0" labelOnly="1" fieldPosition="0">
        <references count="2">
          <reference field="4" count="1" selected="0">
            <x v="1"/>
          </reference>
          <reference field="6" count="1">
            <x v="9"/>
          </reference>
        </references>
      </pivotArea>
    </format>
    <format dxfId="1037">
      <pivotArea collapsedLevelsAreSubtotals="1" fieldPosition="0">
        <references count="2">
          <reference field="4" count="1" selected="0">
            <x v="0"/>
          </reference>
          <reference field="6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36">
      <pivotArea collapsedLevelsAreSubtotals="1" fieldPosition="0">
        <references count="1">
          <reference field="4" count="1">
            <x v="1"/>
          </reference>
        </references>
      </pivotArea>
    </format>
    <format dxfId="1035">
      <pivotArea collapsedLevelsAreSubtotals="1" fieldPosition="0">
        <references count="2">
          <reference field="4" count="1" selected="0">
            <x v="1"/>
          </reference>
          <reference field="6" count="1">
            <x v="9"/>
          </reference>
        </references>
      </pivotArea>
    </format>
    <format dxfId="1034">
      <pivotArea dataOnly="0" labelOnly="1" fieldPosition="0">
        <references count="1">
          <reference field="4" count="1">
            <x v="1"/>
          </reference>
        </references>
      </pivotArea>
    </format>
    <format dxfId="1033">
      <pivotArea dataOnly="0" labelOnly="1" fieldPosition="0">
        <references count="2">
          <reference field="4" count="1" selected="0">
            <x v="0"/>
          </reference>
          <reference field="6" count="0"/>
        </references>
      </pivotArea>
    </format>
    <format dxfId="1032">
      <pivotArea field="4" type="button" dataOnly="0" labelOnly="1" outline="0" axis="axisRow" fieldPosition="0"/>
    </format>
    <format dxfId="1031">
      <pivotArea dataOnly="0" labelOnly="1" outline="0" fieldPosition="0">
        <references count="1">
          <reference field="4294967294" count="6">
            <x v="0"/>
            <x v="1"/>
            <x v="2"/>
            <x v="3"/>
            <x v="5"/>
            <x v="6"/>
          </reference>
        </references>
      </pivotArea>
    </format>
    <format dxfId="780">
      <pivotArea dataOnly="0" fieldPosition="0">
        <references count="1">
          <reference field="10" count="1">
            <x v="13"/>
          </reference>
        </references>
      </pivotArea>
    </format>
    <format dxfId="779">
      <pivotArea dataOnly="0" fieldPosition="0">
        <references count="1">
          <reference field="10" count="0"/>
        </references>
      </pivotArea>
    </format>
    <format dxfId="747">
      <pivotArea dataOnly="0" fieldPosition="0">
        <references count="1">
          <reference field="10" count="0"/>
        </references>
      </pivotArea>
    </format>
    <format dxfId="19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6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5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58">
      <pivotArea type="topRight" dataOnly="0" labelOnly="1" outline="0" offset="F1" fieldPosition="0"/>
    </format>
    <format dxfId="45">
      <pivotArea collapsedLevelsAreSubtotals="1" fieldPosition="0">
        <references count="2">
          <reference field="4294967294" count="1" selected="0">
            <x v="0"/>
          </reference>
          <reference field="4" count="1">
            <x v="0"/>
          </reference>
        </references>
      </pivotArea>
    </format>
    <format dxfId="44">
      <pivotArea collapsedLevelsAreSubtotals="1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6" count="1">
            <x v="0"/>
          </reference>
        </references>
      </pivotArea>
    </format>
    <format dxfId="43">
      <pivotArea collapsedLevelsAreSubtotals="1" fieldPosition="0">
        <references count="4">
          <reference field="4294967294" count="1" selected="0">
            <x v="0"/>
          </reference>
          <reference field="4" count="1" selected="0">
            <x v="0"/>
          </reference>
          <reference field="6" count="1" selected="0">
            <x v="0"/>
          </reference>
          <reference field="10" count="2">
            <x v="18"/>
            <x v="28"/>
          </reference>
        </references>
      </pivotArea>
    </format>
    <format dxfId="42">
      <pivotArea collapsedLevelsAreSubtotals="1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6" count="1">
            <x v="2"/>
          </reference>
        </references>
      </pivotArea>
    </format>
    <format dxfId="41">
      <pivotArea collapsedLevelsAreSubtotals="1" fieldPosition="0">
        <references count="4">
          <reference field="4294967294" count="1" selected="0">
            <x v="0"/>
          </reference>
          <reference field="4" count="1" selected="0">
            <x v="0"/>
          </reference>
          <reference field="6" count="1" selected="0">
            <x v="2"/>
          </reference>
          <reference field="10" count="6">
            <x v="1"/>
            <x v="2"/>
            <x v="10"/>
            <x v="11"/>
            <x v="27"/>
            <x v="28"/>
          </reference>
        </references>
      </pivotArea>
    </format>
    <format dxfId="40">
      <pivotArea collapsedLevelsAreSubtotals="1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6" count="1">
            <x v="3"/>
          </reference>
        </references>
      </pivotArea>
    </format>
    <format dxfId="39">
      <pivotArea collapsedLevelsAreSubtotals="1" fieldPosition="0">
        <references count="4">
          <reference field="4294967294" count="1" selected="0">
            <x v="0"/>
          </reference>
          <reference field="4" count="1" selected="0">
            <x v="0"/>
          </reference>
          <reference field="6" count="1" selected="0">
            <x v="3"/>
          </reference>
          <reference field="10" count="9">
            <x v="0"/>
            <x v="5"/>
            <x v="6"/>
            <x v="17"/>
            <x v="19"/>
            <x v="20"/>
            <x v="22"/>
            <x v="23"/>
            <x v="28"/>
          </reference>
        </references>
      </pivotArea>
    </format>
    <format dxfId="38">
      <pivotArea collapsedLevelsAreSubtotals="1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6" count="1">
            <x v="4"/>
          </reference>
        </references>
      </pivotArea>
    </format>
    <format dxfId="37">
      <pivotArea collapsedLevelsAreSubtotals="1" fieldPosition="0">
        <references count="4">
          <reference field="4294967294" count="1" selected="0">
            <x v="0"/>
          </reference>
          <reference field="4" count="1" selected="0">
            <x v="0"/>
          </reference>
          <reference field="6" count="1" selected="0">
            <x v="4"/>
          </reference>
          <reference field="10" count="13">
            <x v="4"/>
            <x v="7"/>
            <x v="8"/>
            <x v="9"/>
            <x v="12"/>
            <x v="13"/>
            <x v="14"/>
            <x v="15"/>
            <x v="16"/>
            <x v="24"/>
            <x v="25"/>
            <x v="26"/>
            <x v="28"/>
          </reference>
        </references>
      </pivotArea>
    </format>
    <format dxfId="36">
      <pivotArea collapsedLevelsAreSubtotals="1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6" count="1">
            <x v="5"/>
          </reference>
        </references>
      </pivotArea>
    </format>
    <format dxfId="35">
      <pivotArea collapsedLevelsAreSubtotals="1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6" count="1">
            <x v="6"/>
          </reference>
        </references>
      </pivotArea>
    </format>
    <format dxfId="34">
      <pivotArea collapsedLevelsAreSubtotals="1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6" count="1">
            <x v="7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1" cacheId="34" applyNumberFormats="0" applyBorderFormats="0" applyFontFormats="0" applyPatternFormats="0" applyAlignmentFormats="0" applyWidthHeightFormats="1" dataCaption="distribuçao " updatedVersion="3" minRefreshableVersion="3" showCalcMbrs="0" useAutoFormatting="1" itemPrintTitles="1" createdVersion="3" indent="0" outline="1" outlineData="1" multipleFieldFilters="0" rowHeaderCaption="Organizaçao/Agencies">
  <location ref="A8:I16" firstHeaderRow="1" firstDataRow="2" firstDataCol="1" rowPageCount="1" colPageCount="1"/>
  <pivotFields count="36">
    <pivotField showAll="0" defaultSubtotal="0"/>
    <pivotField axis="axisRow" showAll="0" defaultSubtotal="0">
      <items count="7">
        <item x="0"/>
        <item x="5"/>
        <item x="4"/>
        <item x="3"/>
        <item x="2"/>
        <item x="1"/>
        <item h="1" x="6"/>
      </items>
    </pivotField>
    <pivotField showAll="0" defaultSubtotal="0"/>
    <pivotField showAll="0" defaultSubtotal="0"/>
    <pivotField axis="axisPage" multipleItemSelectionAllowed="1" showAll="0" defaultSubtotal="0">
      <items count="3">
        <item x="0"/>
        <item h="1" x="1"/>
        <item h="1" x="2"/>
      </items>
    </pivotField>
    <pivotField showAll="0"/>
    <pivotField showAll="0" defaultSubtotal="0"/>
    <pivotField showAl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dataField="1" showAll="0" defaultSubtotal="0"/>
    <pivotField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4" hier="-1"/>
  </pageFields>
  <dataFields count="8">
    <dataField name="Tendas familiares / _x000a_Family Tents" fld="15" baseField="0" baseItem="0"/>
    <dataField name=" Lonas 6x4 Tarpaulins" fld="23" baseField="0" baseItem="0"/>
    <dataField name="Corda  /Rope" fld="21" baseField="0" baseItem="0"/>
    <dataField name="Kits de Cobertura /_x000a_ Coverage Kit" fld="18" baseField="0" baseItem="0"/>
    <dataField name="Kits de Ferramenta/ _x000a_Tool Kit" fld="20" baseField="0" baseItem="0"/>
    <dataField name="Kits de cozinha /_x000a_ Kitchen Kits" fld="19" baseField="0" baseItem="0"/>
    <dataField name="Mantas/ Blankets" fld="16" baseField="0" baseItem="0"/>
    <dataField name="Redes Mosquiteiras/ _x000a_Mosquito Nets" fld="29" baseField="0" baseItem="0"/>
  </dataFields>
  <formats count="34">
    <format dxfId="1006">
      <pivotArea type="all" dataOnly="0" outline="0" fieldPosition="0"/>
    </format>
    <format dxfId="1007">
      <pivotArea grandRow="1" outline="0" collapsedLevelsAreSubtotals="1" fieldPosition="0"/>
    </format>
    <format dxfId="1008">
      <pivotArea dataOnly="0" labelOnly="1" grandRow="1" outline="0" fieldPosition="0"/>
    </format>
    <format dxfId="1009">
      <pivotArea type="origin" dataOnly="0" labelOnly="1" outline="0" fieldPosition="0"/>
    </format>
    <format dxfId="1010">
      <pivotArea field="-2" type="button" dataOnly="0" labelOnly="1" outline="0" axis="axisCol" fieldPosition="0"/>
    </format>
    <format dxfId="1011">
      <pivotArea grandRow="1" outline="0" collapsedLevelsAreSubtotals="1" fieldPosition="0"/>
    </format>
    <format dxfId="1012">
      <pivotArea dataOnly="0" labelOnly="1" grandRow="1" outline="0" fieldPosition="0"/>
    </format>
    <format dxfId="1013">
      <pivotArea grandRow="1" outline="0" collapsedLevelsAreSubtotals="1" fieldPosition="0"/>
    </format>
    <format dxfId="1014">
      <pivotArea type="topRight" dataOnly="0" labelOnly="1" outline="0" fieldPosition="0"/>
    </format>
    <format dxfId="1015">
      <pivotArea dataOnly="0" labelOnly="1" grandCol="1" outline="0" fieldPosition="0"/>
    </format>
    <format dxfId="1016">
      <pivotArea type="topRight" dataOnly="0" labelOnly="1" outline="0" offset="E1" fieldPosition="0"/>
    </format>
    <format dxfId="1017">
      <pivotArea collapsedLevelsAreSubtotals="1" fieldPosition="0">
        <references count="2">
          <reference field="4294967294" count="6" selected="0">
            <x v="0"/>
            <x v="1"/>
            <x v="2"/>
            <x v="3"/>
            <x v="5"/>
            <x v="6"/>
          </reference>
          <reference field="1" count="0"/>
        </references>
      </pivotArea>
    </format>
    <format dxfId="1018">
      <pivotArea dataOnly="0" labelOnly="1" fieldPosition="0">
        <references count="1">
          <reference field="1" count="0"/>
        </references>
      </pivotArea>
    </format>
    <format dxfId="1019">
      <pivotArea field="1" grandRow="1" outline="0" collapsedLevelsAreSubtotals="1" axis="axisRow" fieldPosition="0">
        <references count="1">
          <reference field="4294967294" count="6" selected="0">
            <x v="0"/>
            <x v="1"/>
            <x v="2"/>
            <x v="3"/>
            <x v="5"/>
            <x v="6"/>
          </reference>
        </references>
      </pivotArea>
    </format>
    <format dxfId="1020">
      <pivotArea dataOnly="0" labelOnly="1" grandRow="1" outline="0" fieldPosition="0"/>
    </format>
    <format dxfId="1021">
      <pivotArea field="1" type="button" dataOnly="0" labelOnly="1" outline="0" axis="axisRow" fieldPosition="0"/>
    </format>
    <format dxfId="1022">
      <pivotArea dataOnly="0" labelOnly="1" outline="0" fieldPosition="0">
        <references count="1">
          <reference field="4294967294" count="6">
            <x v="0"/>
            <x v="1"/>
            <x v="2"/>
            <x v="3"/>
            <x v="5"/>
            <x v="6"/>
          </reference>
        </references>
      </pivotArea>
    </format>
    <format dxfId="1023">
      <pivotArea dataOnly="0" labelOnly="1" outline="0" fieldPosition="0">
        <references count="1">
          <reference field="4294967294" count="6">
            <x v="0"/>
            <x v="1"/>
            <x v="2"/>
            <x v="3"/>
            <x v="5"/>
            <x v="6"/>
          </reference>
        </references>
      </pivotArea>
    </format>
    <format dxfId="100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00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003">
      <pivotArea collapsedLevelsAreSubtotals="1" fieldPosition="0">
        <references count="2">
          <reference field="4294967294" count="1" selected="0">
            <x v="4"/>
          </reference>
          <reference field="1" count="1">
            <x v="0"/>
          </reference>
        </references>
      </pivotArea>
    </format>
    <format dxfId="1002">
      <pivotArea collapsedLevelsAreSubtotals="1" fieldPosition="0">
        <references count="2">
          <reference field="4294967294" count="1" selected="0">
            <x v="7"/>
          </reference>
          <reference field="1" count="1">
            <x v="0"/>
          </reference>
        </references>
      </pivotArea>
    </format>
    <format dxfId="1001">
      <pivotArea type="topRight" dataOnly="0" labelOnly="1" outline="0" offset="G1" fieldPosition="0"/>
    </format>
    <format dxfId="100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999">
      <pivotArea collapsedLevelsAreSubtotals="1" fieldPosition="0">
        <references count="2">
          <reference field="4294967294" count="1" selected="0">
            <x v="7"/>
          </reference>
          <reference field="1" count="0"/>
        </references>
      </pivotArea>
    </format>
    <format dxfId="998">
      <pivotArea collapsedLevelsAreSubtotals="1" fieldPosition="0">
        <references count="2">
          <reference field="4294967294" count="1" selected="0">
            <x v="7"/>
          </reference>
          <reference field="1" count="0"/>
        </references>
      </pivotArea>
    </format>
    <format dxfId="997">
      <pivotArea collapsedLevelsAreSubtotals="1" fieldPosition="0">
        <references count="2">
          <reference field="4294967294" count="1" selected="0">
            <x v="7"/>
          </reference>
          <reference field="1" count="0"/>
        </references>
      </pivotArea>
    </format>
    <format dxfId="996">
      <pivotArea field="4" type="button" dataOnly="0" labelOnly="1" outline="0" axis="axisPage" fieldPosition="0"/>
    </format>
    <format dxfId="995">
      <pivotArea dataOnly="0" labelOnly="1" outline="0" fieldPosition="0">
        <references count="1">
          <reference field="4" count="0"/>
        </references>
      </pivotArea>
    </format>
    <format dxfId="994">
      <pivotArea field="4" type="button" dataOnly="0" labelOnly="1" outline="0" axis="axisPage" fieldPosition="0"/>
    </format>
    <format dxfId="962">
      <pivotArea collapsedLevelsAreSubtotals="1" fieldPosition="0">
        <references count="1">
          <reference field="1" count="0"/>
        </references>
      </pivotArea>
    </format>
    <format dxfId="961">
      <pivotArea collapsedLevelsAreSubtotals="1" fieldPosition="0">
        <references count="1">
          <reference field="1" count="0"/>
        </references>
      </pivotArea>
    </format>
    <format dxfId="157">
      <pivotArea type="topRight" dataOnly="0" labelOnly="1" outline="0" offset="F1" fieldPosition="0"/>
    </format>
    <format dxfId="155">
      <pivotArea collapsedLevelsAreSubtotals="1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4:K37" firstHeaderRow="0" firstDataRow="1" firstDataCol="1"/>
  <pivotFields count="36">
    <pivotField showAll="0"/>
    <pivotField axis="axisRow" showAll="0">
      <items count="8">
        <item x="0"/>
        <item x="4"/>
        <item x="5"/>
        <item x="3"/>
        <item x="2"/>
        <item x="6"/>
        <item x="1"/>
        <item t="default"/>
      </items>
    </pivotField>
    <pivotField showAll="0"/>
    <pivotField showAll="0"/>
    <pivotField showAll="0"/>
    <pivotField showAll="0"/>
    <pivotField axis="axisRow" showAll="0">
      <items count="8">
        <item x="2"/>
        <item x="1"/>
        <item x="3"/>
        <item x="0"/>
        <item x="6"/>
        <item x="5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6"/>
    <field x="1"/>
  </rowFields>
  <rowItems count="33">
    <i>
      <x/>
    </i>
    <i r="1">
      <x/>
    </i>
    <i r="1">
      <x v="1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 r="1">
      <x v="6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3"/>
    </i>
    <i r="1">
      <x/>
    </i>
    <i r="1">
      <x v="1"/>
    </i>
    <i r="1">
      <x v="3"/>
    </i>
    <i r="1">
      <x v="4"/>
    </i>
    <i r="1">
      <x v="6"/>
    </i>
    <i>
      <x v="4"/>
    </i>
    <i r="1">
      <x v="3"/>
    </i>
    <i>
      <x v="5"/>
    </i>
    <i r="1">
      <x v="4"/>
    </i>
    <i>
      <x v="6"/>
    </i>
    <i r="1">
      <x v="4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Sum of # Tendas familiares/" fld="15" baseField="6" baseItem="0"/>
    <dataField name="Sum of # Mantas/" fld="16" baseField="6" baseItem="0"/>
    <dataField name="Sum of # Kits Familiar/" fld="17" baseField="1" baseItem="6"/>
    <dataField name="Sum of # Kits de cozinha / Kitchen Kit" fld="19" baseField="1" baseItem="6"/>
    <dataField name="Sum of # Kits de Ferramenta/" fld="20" baseField="1" baseItem="6"/>
    <dataField name="Sum of # Cordas 15 mt./" fld="21" baseField="1" baseItem="6"/>
    <dataField name="Sum of # Estacas/" fld="22" baseField="1" baseItem="6"/>
    <dataField name="Sum of # Loanas 6x4/" fld="23" baseField="1" baseItem="6"/>
    <dataField name="Sum of # Kits de abrigo/" fld="18" baseField="1" baseItem="6"/>
  </dataFields>
  <formats count="7">
    <format dxfId="1030">
      <pivotArea dataOnly="0" outline="0" fieldPosition="0">
        <references count="1">
          <reference field="4294967294" count="1">
            <x v="0"/>
          </reference>
        </references>
      </pivotArea>
    </format>
    <format dxfId="1029">
      <pivotArea dataOnly="0" labelOnly="1" outline="0" fieldPosition="0">
        <references count="1">
          <reference field="4294967294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028">
      <pivotArea type="all" dataOnly="0" outline="0" fieldPosition="0"/>
    </format>
    <format dxfId="1027">
      <pivotArea field="6" type="button" dataOnly="0" labelOnly="1" outline="0" axis="axisRow" fieldPosition="0"/>
    </format>
    <format dxfId="1026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025">
      <pivotArea dataOnly="0" fieldPosition="0">
        <references count="1">
          <reference field="6" count="0"/>
        </references>
      </pivotArea>
    </format>
    <format dxfId="1024">
      <pivotArea dataOnly="0" grandRow="1" fieldPosition="0"/>
    </format>
  </format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L3:M132" firstHeaderRow="1" firstDataRow="1" firstDataCol="1"/>
  <pivotFields count="9">
    <pivotField dataField="1" showAll="0"/>
    <pivotField numFmtId="1" showAll="0"/>
    <pivotField showAll="0"/>
    <pivotField showAll="0"/>
    <pivotField numFmtId="1" showAll="0"/>
    <pivotField axis="axisRow" showAll="0">
      <items count="129">
        <item x="112"/>
        <item x="0"/>
        <item x="100"/>
        <item x="55"/>
        <item x="1"/>
        <item x="38"/>
        <item x="15"/>
        <item x="47"/>
        <item x="88"/>
        <item x="101"/>
        <item x="89"/>
        <item x="16"/>
        <item x="102"/>
        <item x="90"/>
        <item x="91"/>
        <item x="2"/>
        <item x="92"/>
        <item x="17"/>
        <item x="18"/>
        <item x="103"/>
        <item x="19"/>
        <item x="113"/>
        <item x="104"/>
        <item x="73"/>
        <item x="93"/>
        <item x="56"/>
        <item x="26"/>
        <item x="114"/>
        <item x="39"/>
        <item x="94"/>
        <item x="27"/>
        <item x="20"/>
        <item x="40"/>
        <item x="115"/>
        <item x="28"/>
        <item x="116"/>
        <item x="29"/>
        <item x="30"/>
        <item x="117"/>
        <item x="31"/>
        <item x="74"/>
        <item x="57"/>
        <item x="75"/>
        <item x="118"/>
        <item x="76"/>
        <item x="21"/>
        <item x="32"/>
        <item x="105"/>
        <item x="95"/>
        <item x="41"/>
        <item x="3"/>
        <item x="42"/>
        <item x="119"/>
        <item x="106"/>
        <item x="48"/>
        <item x="77"/>
        <item x="58"/>
        <item x="78"/>
        <item x="22"/>
        <item x="49"/>
        <item x="43"/>
        <item x="50"/>
        <item x="107"/>
        <item x="96"/>
        <item x="51"/>
        <item x="97"/>
        <item x="79"/>
        <item x="23"/>
        <item x="33"/>
        <item x="24"/>
        <item x="52"/>
        <item x="80"/>
        <item x="81"/>
        <item x="59"/>
        <item x="60"/>
        <item x="4"/>
        <item x="82"/>
        <item x="5"/>
        <item x="61"/>
        <item x="83"/>
        <item x="120"/>
        <item x="53"/>
        <item x="108"/>
        <item x="6"/>
        <item x="121"/>
        <item x="62"/>
        <item x="63"/>
        <item x="64"/>
        <item x="65"/>
        <item x="7"/>
        <item x="122"/>
        <item x="123"/>
        <item x="34"/>
        <item x="66"/>
        <item x="44"/>
        <item x="98"/>
        <item x="67"/>
        <item x="8"/>
        <item x="84"/>
        <item x="9"/>
        <item x="68"/>
        <item x="109"/>
        <item x="69"/>
        <item x="54"/>
        <item x="124"/>
        <item x="70"/>
        <item x="125"/>
        <item x="71"/>
        <item x="10"/>
        <item x="11"/>
        <item x="85"/>
        <item x="99"/>
        <item x="126"/>
        <item x="86"/>
        <item x="12"/>
        <item x="35"/>
        <item x="127"/>
        <item x="13"/>
        <item x="14"/>
        <item x="72"/>
        <item x="87"/>
        <item x="45"/>
        <item x="46"/>
        <item x="110"/>
        <item x="36"/>
        <item x="25"/>
        <item x="37"/>
        <item x="111"/>
        <item t="default"/>
      </items>
    </pivotField>
    <pivotField showAll="0"/>
    <pivotField numFmtId="1" showAll="0"/>
    <pivotField showAll="0"/>
  </pivotFields>
  <rowFields count="1">
    <field x="5"/>
  </rowFields>
  <rowItems count="1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 t="grand">
      <x/>
    </i>
  </rowItems>
  <colItems count="1">
    <i/>
  </colItems>
  <dataFields count="1">
    <dataField name="Promedio de Cod1" fld="0" subtotal="average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AK84"/>
  <sheetViews>
    <sheetView tabSelected="1" workbookViewId="0">
      <selection activeCell="C2" sqref="C2"/>
    </sheetView>
  </sheetViews>
  <sheetFormatPr baseColWidth="10" defaultRowHeight="15"/>
  <cols>
    <col min="1" max="1" width="10.5703125" customWidth="1"/>
    <col min="2" max="4" width="18.7109375" customWidth="1"/>
    <col min="5" max="5" width="18.28515625" customWidth="1"/>
    <col min="6" max="6" width="22" hidden="1" customWidth="1"/>
    <col min="7" max="7" width="30.7109375" customWidth="1"/>
    <col min="8" max="8" width="31.140625" hidden="1" customWidth="1"/>
    <col min="9" max="9" width="31.140625" customWidth="1"/>
    <col min="10" max="10" width="23" hidden="1" customWidth="1"/>
    <col min="11" max="13" width="23" customWidth="1"/>
    <col min="14" max="14" width="10.5703125" customWidth="1"/>
    <col min="15" max="15" width="10.42578125" customWidth="1"/>
    <col min="16" max="16" width="20.85546875" customWidth="1"/>
    <col min="17" max="17" width="11.140625" customWidth="1"/>
    <col min="18" max="18" width="17" customWidth="1"/>
    <col min="19" max="19" width="15.28515625" customWidth="1"/>
    <col min="20" max="20" width="16.28515625" customWidth="1"/>
    <col min="21" max="21" width="20.5703125" customWidth="1"/>
    <col min="22" max="22" width="15.5703125" customWidth="1"/>
    <col min="23" max="23" width="14.28515625" customWidth="1"/>
    <col min="27" max="28" width="15.5703125" customWidth="1"/>
    <col min="30" max="30" width="20.85546875" customWidth="1"/>
    <col min="31" max="31" width="20.28515625" customWidth="1"/>
    <col min="32" max="33" width="25.140625" customWidth="1"/>
    <col min="34" max="34" width="15.7109375" customWidth="1"/>
    <col min="36" max="36" width="19.85546875" customWidth="1"/>
  </cols>
  <sheetData>
    <row r="1" spans="1:37">
      <c r="B1" t="s">
        <v>55</v>
      </c>
      <c r="G1" t="s">
        <v>52</v>
      </c>
      <c r="I1" s="3" t="s">
        <v>1206</v>
      </c>
    </row>
    <row r="2" spans="1:37">
      <c r="B2" t="s">
        <v>51</v>
      </c>
    </row>
    <row r="3" spans="1:37" ht="15" customHeight="1" thickBot="1"/>
    <row r="4" spans="1:37" ht="29.25" customHeight="1" thickBot="1">
      <c r="A4" s="35" t="s">
        <v>61</v>
      </c>
      <c r="B4" s="36" t="s">
        <v>1081</v>
      </c>
      <c r="C4" s="36" t="s">
        <v>1129</v>
      </c>
      <c r="D4" s="36" t="s">
        <v>1130</v>
      </c>
      <c r="E4" s="37" t="s">
        <v>54</v>
      </c>
      <c r="F4" s="37" t="s">
        <v>62</v>
      </c>
      <c r="G4" s="36" t="s">
        <v>1067</v>
      </c>
      <c r="H4" s="37" t="s">
        <v>47</v>
      </c>
      <c r="I4" s="36" t="s">
        <v>1068</v>
      </c>
      <c r="J4" s="37" t="s">
        <v>48</v>
      </c>
      <c r="K4" s="36" t="s">
        <v>1069</v>
      </c>
      <c r="L4" s="36" t="s">
        <v>1070</v>
      </c>
      <c r="M4" s="36" t="s">
        <v>1084</v>
      </c>
      <c r="N4" s="37" t="s">
        <v>1063</v>
      </c>
      <c r="O4" s="37" t="s">
        <v>1064</v>
      </c>
      <c r="P4" s="38" t="s">
        <v>1071</v>
      </c>
      <c r="Q4" s="38" t="s">
        <v>1072</v>
      </c>
      <c r="R4" s="38" t="s">
        <v>1073</v>
      </c>
      <c r="S4" s="38" t="s">
        <v>1074</v>
      </c>
      <c r="T4" s="38" t="s">
        <v>1082</v>
      </c>
      <c r="U4" s="38" t="s">
        <v>1075</v>
      </c>
      <c r="V4" s="38" t="s">
        <v>1076</v>
      </c>
      <c r="W4" s="38" t="s">
        <v>1077</v>
      </c>
      <c r="X4" s="38" t="s">
        <v>1134</v>
      </c>
      <c r="Y4" s="38" t="s">
        <v>1078</v>
      </c>
      <c r="Z4" s="38" t="s">
        <v>1079</v>
      </c>
      <c r="AA4" s="38" t="s">
        <v>1123</v>
      </c>
      <c r="AB4" s="38" t="s">
        <v>1122</v>
      </c>
      <c r="AC4" s="38" t="s">
        <v>1080</v>
      </c>
      <c r="AD4" s="38" t="s">
        <v>1083</v>
      </c>
      <c r="AE4" s="38" t="s">
        <v>1124</v>
      </c>
      <c r="AF4" s="38" t="s">
        <v>1125</v>
      </c>
      <c r="AG4" s="38" t="s">
        <v>1136</v>
      </c>
      <c r="AH4" s="38" t="s">
        <v>1126</v>
      </c>
      <c r="AI4" s="38" t="s">
        <v>1127</v>
      </c>
      <c r="AJ4" s="39" t="s">
        <v>1128</v>
      </c>
      <c r="AK4" s="66" t="s">
        <v>1183</v>
      </c>
    </row>
    <row r="5" spans="1:37">
      <c r="A5" s="22">
        <v>41323</v>
      </c>
      <c r="B5" s="25" t="s">
        <v>50</v>
      </c>
      <c r="C5" s="25"/>
      <c r="D5" s="25"/>
      <c r="E5" s="25" t="s">
        <v>6</v>
      </c>
      <c r="F5" s="25" t="str">
        <f t="shared" ref="F5:F31" si="0">VLOOKUP(E5,ProvinzaCod,2,FALSE)</f>
        <v>02</v>
      </c>
      <c r="G5" s="25" t="s">
        <v>0</v>
      </c>
      <c r="H5" s="25" t="str">
        <f t="shared" ref="H5:H27" si="1">VLOOKUP(G5,DistritoCod,2,FALSE)</f>
        <v>0206</v>
      </c>
      <c r="I5" s="25"/>
      <c r="J5" s="25" t="e">
        <f t="shared" ref="J5:J31" si="2">VLOOKUP(I5,CentroCod,2,FALSE)</f>
        <v>#N/A</v>
      </c>
      <c r="K5" s="25"/>
      <c r="L5" s="25"/>
      <c r="M5" s="25" t="s">
        <v>1086</v>
      </c>
      <c r="N5" s="25"/>
      <c r="O5" s="25"/>
      <c r="P5" s="25">
        <v>2</v>
      </c>
      <c r="Q5" s="25"/>
      <c r="R5" s="31"/>
      <c r="S5" s="31"/>
      <c r="T5" s="31">
        <v>100</v>
      </c>
      <c r="U5" s="34"/>
      <c r="V5" s="25"/>
      <c r="W5" s="25"/>
      <c r="X5" s="25">
        <v>600</v>
      </c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32"/>
    </row>
    <row r="6" spans="1:37" ht="15" customHeight="1">
      <c r="A6" s="22">
        <v>41323</v>
      </c>
      <c r="B6" s="25" t="s">
        <v>50</v>
      </c>
      <c r="C6" s="25"/>
      <c r="D6" s="25"/>
      <c r="E6" s="25" t="s">
        <v>6</v>
      </c>
      <c r="F6" s="25" t="str">
        <f t="shared" si="0"/>
        <v>02</v>
      </c>
      <c r="G6" s="25" t="s">
        <v>0</v>
      </c>
      <c r="H6" s="25" t="str">
        <f t="shared" si="1"/>
        <v>0206</v>
      </c>
      <c r="I6" s="25"/>
      <c r="J6" s="25" t="e">
        <f t="shared" si="2"/>
        <v>#N/A</v>
      </c>
      <c r="K6" s="25"/>
      <c r="L6" s="25"/>
      <c r="M6" s="25" t="s">
        <v>1088</v>
      </c>
      <c r="N6" s="25"/>
      <c r="O6" s="25"/>
      <c r="P6" s="25"/>
      <c r="Q6" s="25"/>
      <c r="R6" s="25"/>
      <c r="S6" s="25"/>
      <c r="T6" s="25">
        <v>182</v>
      </c>
      <c r="U6" s="25"/>
      <c r="V6" s="25"/>
      <c r="W6" s="25"/>
      <c r="X6" s="25">
        <v>610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32"/>
    </row>
    <row r="7" spans="1:37" ht="15" customHeight="1">
      <c r="A7" s="22">
        <v>41323</v>
      </c>
      <c r="B7" s="25" t="s">
        <v>50</v>
      </c>
      <c r="C7" s="25"/>
      <c r="D7" s="25"/>
      <c r="E7" s="25" t="s">
        <v>6</v>
      </c>
      <c r="F7" s="25" t="str">
        <f t="shared" ref="F7" si="3">VLOOKUP(E7,ProvinzaCod,2,FALSE)</f>
        <v>02</v>
      </c>
      <c r="G7" s="25" t="s">
        <v>1</v>
      </c>
      <c r="H7" s="25" t="str">
        <f t="shared" si="1"/>
        <v>0202</v>
      </c>
      <c r="I7" s="25"/>
      <c r="J7" s="25" t="e">
        <f t="shared" si="2"/>
        <v>#N/A</v>
      </c>
      <c r="K7" s="25"/>
      <c r="L7" s="25"/>
      <c r="M7" s="25" t="s">
        <v>1090</v>
      </c>
      <c r="N7" s="25"/>
      <c r="O7" s="25"/>
      <c r="P7" s="25">
        <v>1</v>
      </c>
      <c r="Q7" s="25"/>
      <c r="R7" s="25"/>
      <c r="S7" s="25"/>
      <c r="T7" s="25"/>
      <c r="U7" s="25">
        <v>150</v>
      </c>
      <c r="V7" s="25"/>
      <c r="W7" s="25"/>
      <c r="X7" s="25"/>
      <c r="Y7" s="25"/>
      <c r="Z7" s="25"/>
      <c r="AA7" s="25">
        <v>460</v>
      </c>
      <c r="AB7" s="25"/>
      <c r="AC7" s="25">
        <v>460</v>
      </c>
      <c r="AD7" s="25"/>
      <c r="AE7" s="25"/>
      <c r="AF7" s="25"/>
      <c r="AG7" s="25"/>
      <c r="AH7" s="25"/>
      <c r="AI7" s="25"/>
      <c r="AJ7" s="32"/>
    </row>
    <row r="8" spans="1:37" ht="15.75" customHeight="1">
      <c r="A8" s="22">
        <v>41323</v>
      </c>
      <c r="B8" s="25" t="s">
        <v>50</v>
      </c>
      <c r="C8" s="25"/>
      <c r="D8" s="25"/>
      <c r="E8" s="25" t="s">
        <v>6</v>
      </c>
      <c r="F8" s="25" t="str">
        <f t="shared" ref="F8" si="4">VLOOKUP(E8,ProvinzaCod,2,FALSE)</f>
        <v>02</v>
      </c>
      <c r="G8" s="25" t="s">
        <v>2</v>
      </c>
      <c r="H8" s="25" t="str">
        <f t="shared" si="1"/>
        <v>0201</v>
      </c>
      <c r="I8" s="25"/>
      <c r="J8" s="25" t="e">
        <f t="shared" si="2"/>
        <v>#N/A</v>
      </c>
      <c r="K8" s="25"/>
      <c r="L8" s="25"/>
      <c r="M8" s="25" t="s">
        <v>1095</v>
      </c>
      <c r="N8" s="25"/>
      <c r="O8" s="25"/>
      <c r="P8" s="25">
        <v>2</v>
      </c>
      <c r="Q8" s="25">
        <v>268</v>
      </c>
      <c r="R8" s="25"/>
      <c r="S8" s="25"/>
      <c r="T8" s="25">
        <v>400</v>
      </c>
      <c r="U8" s="25">
        <v>134</v>
      </c>
      <c r="V8" s="25"/>
      <c r="W8" s="25"/>
      <c r="X8" s="25">
        <v>268</v>
      </c>
      <c r="Y8" s="25"/>
      <c r="Z8" s="25"/>
      <c r="AA8" s="25"/>
      <c r="AB8" s="25"/>
      <c r="AC8" s="25">
        <v>535</v>
      </c>
      <c r="AD8" s="25">
        <v>446</v>
      </c>
      <c r="AE8" s="25"/>
      <c r="AF8" s="25"/>
      <c r="AG8" s="25"/>
      <c r="AH8" s="25"/>
      <c r="AI8" s="25"/>
      <c r="AJ8" s="32"/>
    </row>
    <row r="9" spans="1:37" ht="15" customHeight="1">
      <c r="A9" s="22">
        <v>41323</v>
      </c>
      <c r="B9" s="25" t="s">
        <v>50</v>
      </c>
      <c r="C9" s="25"/>
      <c r="D9" s="25"/>
      <c r="E9" s="25" t="s">
        <v>6</v>
      </c>
      <c r="F9" s="25" t="str">
        <f t="shared" ref="F9" si="5">VLOOKUP(E9,ProvinzaCod,2,FALSE)</f>
        <v>02</v>
      </c>
      <c r="G9" s="25" t="s">
        <v>2</v>
      </c>
      <c r="H9" s="25" t="str">
        <f t="shared" ref="H9" si="6">VLOOKUP(G9,DistritoCod,2,FALSE)</f>
        <v>0201</v>
      </c>
      <c r="I9" s="25"/>
      <c r="J9" s="25" t="e">
        <f t="shared" ref="J9" si="7">VLOOKUP(I9,CentroCod,2,FALSE)</f>
        <v>#N/A</v>
      </c>
      <c r="K9" s="25"/>
      <c r="L9" s="25"/>
      <c r="M9" s="25" t="s">
        <v>4</v>
      </c>
      <c r="N9" s="25"/>
      <c r="O9" s="25"/>
      <c r="P9" s="25"/>
      <c r="Q9" s="25">
        <v>32</v>
      </c>
      <c r="R9" s="25"/>
      <c r="S9" s="25"/>
      <c r="T9" s="25"/>
      <c r="U9" s="25">
        <v>16</v>
      </c>
      <c r="V9" s="25"/>
      <c r="W9" s="25"/>
      <c r="X9" s="25">
        <v>42</v>
      </c>
      <c r="Y9" s="25"/>
      <c r="Z9" s="25"/>
      <c r="AA9" s="25"/>
      <c r="AB9" s="25"/>
      <c r="AC9" s="25">
        <v>65</v>
      </c>
      <c r="AD9" s="25">
        <v>54</v>
      </c>
      <c r="AE9" s="25"/>
      <c r="AF9" s="25"/>
      <c r="AG9" s="41"/>
      <c r="AH9" s="25"/>
      <c r="AI9" s="25"/>
      <c r="AJ9" s="32"/>
    </row>
    <row r="10" spans="1:37" ht="15" customHeight="1">
      <c r="A10" s="22">
        <v>41323</v>
      </c>
      <c r="B10" s="25" t="s">
        <v>50</v>
      </c>
      <c r="C10" s="25"/>
      <c r="D10" s="25"/>
      <c r="E10" s="25" t="s">
        <v>6</v>
      </c>
      <c r="F10" s="25" t="str">
        <f t="shared" si="0"/>
        <v>02</v>
      </c>
      <c r="G10" s="25" t="s">
        <v>1131</v>
      </c>
      <c r="H10" s="25" t="str">
        <f t="shared" si="1"/>
        <v>0205</v>
      </c>
      <c r="I10" s="25"/>
      <c r="J10" s="25" t="e">
        <f t="shared" si="2"/>
        <v>#N/A</v>
      </c>
      <c r="K10" s="25"/>
      <c r="L10" s="25"/>
      <c r="M10" s="25" t="s">
        <v>1096</v>
      </c>
      <c r="N10" s="25"/>
      <c r="O10" s="25"/>
      <c r="P10" s="25">
        <v>63</v>
      </c>
      <c r="Q10" s="25">
        <v>300</v>
      </c>
      <c r="R10" s="25"/>
      <c r="S10" s="25"/>
      <c r="T10" s="25">
        <v>440</v>
      </c>
      <c r="U10" s="25"/>
      <c r="V10" s="25"/>
      <c r="W10" s="25"/>
      <c r="X10" s="25">
        <v>900</v>
      </c>
      <c r="Y10" s="25"/>
      <c r="Z10" s="25"/>
      <c r="AA10" s="25">
        <v>4000</v>
      </c>
      <c r="AB10" s="25"/>
      <c r="AC10" s="25">
        <v>541</v>
      </c>
      <c r="AD10" s="25">
        <v>400</v>
      </c>
      <c r="AE10" s="25"/>
      <c r="AF10" s="25"/>
      <c r="AG10" s="41"/>
      <c r="AH10" s="25"/>
      <c r="AI10" s="25"/>
      <c r="AJ10" s="32"/>
    </row>
    <row r="11" spans="1:37" ht="15" customHeight="1">
      <c r="A11" s="22">
        <v>41317</v>
      </c>
      <c r="B11" s="25" t="s">
        <v>14</v>
      </c>
      <c r="C11" s="25"/>
      <c r="D11" s="25"/>
      <c r="E11" s="25" t="s">
        <v>6</v>
      </c>
      <c r="F11" s="25" t="str">
        <f t="shared" si="0"/>
        <v>02</v>
      </c>
      <c r="G11" s="25" t="s">
        <v>0</v>
      </c>
      <c r="H11" s="25" t="str">
        <f t="shared" si="1"/>
        <v>0206</v>
      </c>
      <c r="I11" s="25"/>
      <c r="J11" s="25" t="e">
        <f t="shared" si="2"/>
        <v>#N/A</v>
      </c>
      <c r="K11" s="25"/>
      <c r="L11" s="25"/>
      <c r="M11" s="25" t="s">
        <v>1086</v>
      </c>
      <c r="N11" s="25"/>
      <c r="O11" s="25"/>
      <c r="P11" s="25">
        <v>11</v>
      </c>
      <c r="Q11" s="25">
        <v>3</v>
      </c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41"/>
      <c r="AH11" s="25"/>
      <c r="AI11" s="25"/>
      <c r="AJ11" s="32"/>
    </row>
    <row r="12" spans="1:37" ht="15" customHeight="1">
      <c r="A12" s="22">
        <v>41317</v>
      </c>
      <c r="B12" s="25" t="s">
        <v>14</v>
      </c>
      <c r="C12" s="25"/>
      <c r="D12" s="25"/>
      <c r="E12" s="25" t="s">
        <v>6</v>
      </c>
      <c r="F12" s="25" t="str">
        <f t="shared" si="0"/>
        <v>02</v>
      </c>
      <c r="G12" s="25" t="s">
        <v>0</v>
      </c>
      <c r="H12" s="25" t="str">
        <f t="shared" si="1"/>
        <v>0206</v>
      </c>
      <c r="I12" s="25"/>
      <c r="J12" s="25" t="e">
        <f t="shared" si="2"/>
        <v>#N/A</v>
      </c>
      <c r="K12" s="25"/>
      <c r="L12" s="25"/>
      <c r="M12" s="25" t="s">
        <v>1088</v>
      </c>
      <c r="N12" s="25"/>
      <c r="O12" s="25"/>
      <c r="P12" s="25"/>
      <c r="Q12" s="25">
        <v>600</v>
      </c>
      <c r="R12" s="25"/>
      <c r="S12" s="25"/>
      <c r="T12" s="25"/>
      <c r="U12" s="34"/>
      <c r="V12" s="25">
        <v>300</v>
      </c>
      <c r="W12" s="25"/>
      <c r="X12" s="25">
        <v>300</v>
      </c>
      <c r="Y12" s="25"/>
      <c r="Z12" s="25"/>
      <c r="AA12" s="25"/>
      <c r="AB12" s="25"/>
      <c r="AC12" s="25"/>
      <c r="AD12" s="25"/>
      <c r="AE12" s="25"/>
      <c r="AF12" s="25"/>
      <c r="AG12" s="41"/>
      <c r="AH12" s="25"/>
      <c r="AI12" s="25"/>
      <c r="AJ12" s="32"/>
    </row>
    <row r="13" spans="1:37" ht="15.75" customHeight="1">
      <c r="A13" s="22">
        <v>41317</v>
      </c>
      <c r="B13" s="25" t="s">
        <v>14</v>
      </c>
      <c r="C13" s="25"/>
      <c r="D13" s="25"/>
      <c r="E13" s="25" t="s">
        <v>6</v>
      </c>
      <c r="F13" s="25" t="str">
        <f t="shared" si="0"/>
        <v>02</v>
      </c>
      <c r="G13" s="25" t="s">
        <v>1</v>
      </c>
      <c r="H13" s="25" t="str">
        <f t="shared" si="1"/>
        <v>0202</v>
      </c>
      <c r="I13" s="25"/>
      <c r="J13" s="25" t="e">
        <f t="shared" si="2"/>
        <v>#N/A</v>
      </c>
      <c r="K13" s="25"/>
      <c r="L13" s="25"/>
      <c r="M13" s="25" t="s">
        <v>1090</v>
      </c>
      <c r="N13" s="25"/>
      <c r="O13" s="25"/>
      <c r="P13" s="25"/>
      <c r="Q13" s="25">
        <v>400</v>
      </c>
      <c r="R13" s="25"/>
      <c r="S13" s="25"/>
      <c r="T13" s="25"/>
      <c r="U13" s="34"/>
      <c r="V13" s="25">
        <v>200</v>
      </c>
      <c r="W13" s="25"/>
      <c r="X13" s="25">
        <v>200</v>
      </c>
      <c r="Y13" s="25"/>
      <c r="Z13" s="25"/>
      <c r="AA13" s="25"/>
      <c r="AB13" s="25"/>
      <c r="AC13" s="25"/>
      <c r="AD13" s="25"/>
      <c r="AE13" s="25"/>
      <c r="AF13" s="25"/>
      <c r="AG13" s="41"/>
      <c r="AH13" s="25"/>
      <c r="AI13" s="25"/>
      <c r="AJ13" s="32"/>
    </row>
    <row r="14" spans="1:37" ht="15" customHeight="1">
      <c r="A14" s="22">
        <v>41323</v>
      </c>
      <c r="B14" s="25" t="s">
        <v>15</v>
      </c>
      <c r="C14" s="25"/>
      <c r="D14" s="25"/>
      <c r="E14" s="25" t="s">
        <v>6</v>
      </c>
      <c r="F14" s="25" t="str">
        <f t="shared" si="0"/>
        <v>02</v>
      </c>
      <c r="G14" s="25" t="s">
        <v>1</v>
      </c>
      <c r="H14" s="25" t="str">
        <f t="shared" si="1"/>
        <v>0202</v>
      </c>
      <c r="I14" s="25"/>
      <c r="J14" s="25" t="e">
        <f t="shared" si="2"/>
        <v>#N/A</v>
      </c>
      <c r="K14" s="25" t="s">
        <v>1090</v>
      </c>
      <c r="L14" s="25"/>
      <c r="M14" s="25" t="s">
        <v>1090</v>
      </c>
      <c r="N14" s="25"/>
      <c r="O14" s="25"/>
      <c r="P14" s="25"/>
      <c r="Q14" s="25"/>
      <c r="R14" s="25">
        <v>465</v>
      </c>
      <c r="S14" s="25">
        <v>400</v>
      </c>
      <c r="T14" s="25">
        <v>453</v>
      </c>
      <c r="U14" s="34"/>
      <c r="V14" s="25">
        <v>400</v>
      </c>
      <c r="W14" s="25">
        <v>1500</v>
      </c>
      <c r="X14" s="25"/>
      <c r="Y14" s="25">
        <v>10</v>
      </c>
      <c r="Z14" s="25"/>
      <c r="AA14" s="25"/>
      <c r="AB14" s="25"/>
      <c r="AC14" s="25"/>
      <c r="AD14" s="25"/>
      <c r="AE14" s="25"/>
      <c r="AF14" s="25"/>
      <c r="AG14" s="41"/>
      <c r="AH14" s="25"/>
      <c r="AI14" s="25"/>
      <c r="AJ14" s="32"/>
    </row>
    <row r="15" spans="1:37" ht="15" customHeight="1">
      <c r="A15" s="22">
        <v>41323</v>
      </c>
      <c r="B15" s="25" t="s">
        <v>15</v>
      </c>
      <c r="C15" s="25"/>
      <c r="D15" s="25"/>
      <c r="E15" s="25" t="s">
        <v>6</v>
      </c>
      <c r="F15" s="25" t="str">
        <f t="shared" si="0"/>
        <v>02</v>
      </c>
      <c r="G15" s="25" t="s">
        <v>1131</v>
      </c>
      <c r="H15" s="25" t="str">
        <f t="shared" si="1"/>
        <v>0205</v>
      </c>
      <c r="I15" s="25" t="s">
        <v>151</v>
      </c>
      <c r="J15" s="25" t="e">
        <f t="shared" si="2"/>
        <v>#N/A</v>
      </c>
      <c r="K15" s="25" t="s">
        <v>1096</v>
      </c>
      <c r="L15" s="25"/>
      <c r="M15" s="25" t="s">
        <v>1096</v>
      </c>
      <c r="N15" s="25"/>
      <c r="O15" s="25"/>
      <c r="P15" s="25"/>
      <c r="Q15" s="25"/>
      <c r="R15" s="25"/>
      <c r="S15" s="25"/>
      <c r="T15" s="25">
        <v>700</v>
      </c>
      <c r="U15" s="25"/>
      <c r="V15" s="25"/>
      <c r="W15" s="25"/>
      <c r="X15" s="25">
        <v>2000</v>
      </c>
      <c r="Y15" s="25"/>
      <c r="Z15" s="25"/>
      <c r="AA15" s="25"/>
      <c r="AB15" s="25"/>
      <c r="AC15" s="25"/>
      <c r="AD15" s="25"/>
      <c r="AE15" s="25"/>
      <c r="AF15" s="25"/>
      <c r="AG15" s="41"/>
      <c r="AH15" s="25"/>
      <c r="AI15" s="25"/>
      <c r="AJ15" s="32"/>
    </row>
    <row r="16" spans="1:37" ht="15.75" customHeight="1">
      <c r="A16" s="22">
        <v>41323</v>
      </c>
      <c r="B16" s="25" t="s">
        <v>15</v>
      </c>
      <c r="C16" s="25"/>
      <c r="D16" s="25"/>
      <c r="E16" s="25" t="s">
        <v>6</v>
      </c>
      <c r="F16" s="25" t="str">
        <f t="shared" si="0"/>
        <v>02</v>
      </c>
      <c r="G16" s="25" t="s">
        <v>1131</v>
      </c>
      <c r="H16" s="25" t="str">
        <f t="shared" si="1"/>
        <v>0205</v>
      </c>
      <c r="I16" s="25" t="s">
        <v>152</v>
      </c>
      <c r="J16" s="25" t="e">
        <f t="shared" si="2"/>
        <v>#N/A</v>
      </c>
      <c r="K16" s="25" t="s">
        <v>1098</v>
      </c>
      <c r="L16" s="25"/>
      <c r="M16" s="25" t="s">
        <v>1098</v>
      </c>
      <c r="N16" s="25"/>
      <c r="O16" s="25"/>
      <c r="P16" s="25"/>
      <c r="Q16" s="25"/>
      <c r="R16" s="25">
        <v>650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32"/>
    </row>
    <row r="17" spans="1:37" ht="15" customHeight="1">
      <c r="A17" s="22">
        <v>41323</v>
      </c>
      <c r="B17" s="25" t="s">
        <v>15</v>
      </c>
      <c r="C17" s="25"/>
      <c r="D17" s="25"/>
      <c r="E17" s="25" t="s">
        <v>6</v>
      </c>
      <c r="F17" s="25" t="str">
        <f t="shared" si="0"/>
        <v>02</v>
      </c>
      <c r="G17" s="25" t="s">
        <v>1132</v>
      </c>
      <c r="H17" s="25" t="e">
        <f t="shared" si="1"/>
        <v>#N/A</v>
      </c>
      <c r="I17" s="25"/>
      <c r="J17" s="25" t="e">
        <f t="shared" si="2"/>
        <v>#N/A</v>
      </c>
      <c r="K17" s="25"/>
      <c r="L17" s="25"/>
      <c r="M17" s="25" t="s">
        <v>1115</v>
      </c>
      <c r="N17" s="25"/>
      <c r="O17" s="25"/>
      <c r="P17" s="25"/>
      <c r="Q17" s="25"/>
      <c r="R17" s="25">
        <v>90</v>
      </c>
      <c r="S17" s="25">
        <v>650</v>
      </c>
      <c r="T17" s="25"/>
      <c r="U17" s="25"/>
      <c r="V17" s="25">
        <v>650</v>
      </c>
      <c r="W17" s="25">
        <v>1050</v>
      </c>
      <c r="X17" s="25"/>
      <c r="Y17" s="25">
        <v>10</v>
      </c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32"/>
    </row>
    <row r="18" spans="1:37" ht="15.75" customHeight="1">
      <c r="A18" s="22">
        <v>41323</v>
      </c>
      <c r="B18" s="25" t="s">
        <v>17</v>
      </c>
      <c r="C18" s="25"/>
      <c r="D18" s="25"/>
      <c r="E18" s="25" t="s">
        <v>6</v>
      </c>
      <c r="F18" s="25" t="str">
        <f t="shared" si="0"/>
        <v>02</v>
      </c>
      <c r="G18" s="25" t="s">
        <v>0</v>
      </c>
      <c r="H18" s="25" t="str">
        <f t="shared" si="1"/>
        <v>0206</v>
      </c>
      <c r="I18" s="25"/>
      <c r="J18" s="25" t="e">
        <f t="shared" si="2"/>
        <v>#N/A</v>
      </c>
      <c r="K18" s="25"/>
      <c r="L18" s="25"/>
      <c r="M18" s="25" t="s">
        <v>1086</v>
      </c>
      <c r="N18" s="25"/>
      <c r="O18" s="25"/>
      <c r="P18" s="25"/>
      <c r="Q18" s="25"/>
      <c r="R18" s="25"/>
      <c r="S18" s="25"/>
      <c r="T18" s="25"/>
      <c r="U18" s="25"/>
      <c r="V18" s="25">
        <v>980</v>
      </c>
      <c r="W18" s="25"/>
      <c r="X18" s="25">
        <v>980</v>
      </c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32"/>
    </row>
    <row r="19" spans="1:37" ht="15" customHeight="1">
      <c r="A19" s="22">
        <v>41323</v>
      </c>
      <c r="B19" s="25" t="s">
        <v>17</v>
      </c>
      <c r="C19" s="25"/>
      <c r="D19" s="25"/>
      <c r="E19" s="25" t="s">
        <v>6</v>
      </c>
      <c r="F19" s="25" t="str">
        <f t="shared" si="0"/>
        <v>02</v>
      </c>
      <c r="G19" s="25" t="s">
        <v>0</v>
      </c>
      <c r="H19" s="25" t="str">
        <f t="shared" si="1"/>
        <v>0206</v>
      </c>
      <c r="I19" s="25"/>
      <c r="J19" s="25" t="e">
        <f t="shared" si="2"/>
        <v>#N/A</v>
      </c>
      <c r="K19" s="25"/>
      <c r="L19" s="25"/>
      <c r="M19" s="25" t="s">
        <v>1088</v>
      </c>
      <c r="N19" s="25"/>
      <c r="O19" s="25"/>
      <c r="P19" s="25"/>
      <c r="Q19" s="25"/>
      <c r="R19" s="25"/>
      <c r="S19" s="25"/>
      <c r="T19" s="25"/>
      <c r="U19" s="25"/>
      <c r="V19" s="25">
        <v>974</v>
      </c>
      <c r="W19" s="25"/>
      <c r="X19" s="25">
        <v>974</v>
      </c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32"/>
    </row>
    <row r="20" spans="1:37" ht="15" customHeight="1">
      <c r="A20" s="22">
        <v>41323</v>
      </c>
      <c r="B20" s="25" t="s">
        <v>17</v>
      </c>
      <c r="C20" s="25"/>
      <c r="D20" s="25"/>
      <c r="E20" s="25" t="s">
        <v>6</v>
      </c>
      <c r="F20" s="25" t="str">
        <f t="shared" si="0"/>
        <v>02</v>
      </c>
      <c r="G20" s="25" t="s">
        <v>1131</v>
      </c>
      <c r="H20" s="25" t="str">
        <f t="shared" si="1"/>
        <v>0205</v>
      </c>
      <c r="I20" s="25"/>
      <c r="J20" s="25" t="e">
        <f t="shared" si="2"/>
        <v>#N/A</v>
      </c>
      <c r="K20" s="25"/>
      <c r="L20" s="25"/>
      <c r="M20" s="25" t="s">
        <v>1096</v>
      </c>
      <c r="N20" s="25"/>
      <c r="O20" s="25"/>
      <c r="P20" s="25"/>
      <c r="Q20" s="25"/>
      <c r="R20" s="25"/>
      <c r="S20" s="25"/>
      <c r="T20" s="25"/>
      <c r="U20" s="25"/>
      <c r="V20" s="25">
        <v>2026</v>
      </c>
      <c r="W20" s="25"/>
      <c r="X20" s="25">
        <v>2019</v>
      </c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32"/>
    </row>
    <row r="21" spans="1:37" ht="15" customHeight="1">
      <c r="A21" s="22">
        <v>41317</v>
      </c>
      <c r="B21" s="25" t="s">
        <v>16</v>
      </c>
      <c r="C21" s="25"/>
      <c r="D21" s="25"/>
      <c r="E21" s="25" t="s">
        <v>6</v>
      </c>
      <c r="F21" s="25" t="str">
        <f t="shared" si="0"/>
        <v>02</v>
      </c>
      <c r="G21" s="25" t="s">
        <v>1131</v>
      </c>
      <c r="H21" s="25" t="str">
        <f t="shared" si="1"/>
        <v>0205</v>
      </c>
      <c r="I21" s="25"/>
      <c r="J21" s="25" t="e">
        <f t="shared" si="2"/>
        <v>#N/A</v>
      </c>
      <c r="K21" s="25"/>
      <c r="L21" s="25"/>
      <c r="M21" s="25" t="s">
        <v>1096</v>
      </c>
      <c r="N21" s="25"/>
      <c r="O21" s="25"/>
      <c r="P21" s="25">
        <v>35</v>
      </c>
      <c r="Q21" s="25">
        <v>286</v>
      </c>
      <c r="R21" s="25"/>
      <c r="S21" s="25"/>
      <c r="T21" s="25"/>
      <c r="U21" s="25"/>
      <c r="V21" s="25"/>
      <c r="W21" s="25"/>
      <c r="X21" s="25">
        <v>378</v>
      </c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32"/>
    </row>
    <row r="22" spans="1:37" ht="15" customHeight="1">
      <c r="A22" s="22">
        <v>41323</v>
      </c>
      <c r="B22" s="25" t="s">
        <v>15</v>
      </c>
      <c r="C22" s="25"/>
      <c r="D22" s="25"/>
      <c r="E22" s="25" t="s">
        <v>6</v>
      </c>
      <c r="F22" s="25" t="str">
        <f t="shared" si="0"/>
        <v>02</v>
      </c>
      <c r="G22" s="25" t="s">
        <v>0</v>
      </c>
      <c r="H22" s="25" t="str">
        <f t="shared" si="1"/>
        <v>0206</v>
      </c>
      <c r="I22" s="25"/>
      <c r="J22" s="25" t="e">
        <f t="shared" si="2"/>
        <v>#N/A</v>
      </c>
      <c r="K22" s="25" t="s">
        <v>1089</v>
      </c>
      <c r="L22" s="25"/>
      <c r="M22" s="25" t="s">
        <v>1089</v>
      </c>
      <c r="N22" s="25"/>
      <c r="O22" s="25"/>
      <c r="P22" s="25"/>
      <c r="Q22" s="25"/>
      <c r="R22" s="25">
        <v>200</v>
      </c>
      <c r="S22" s="25">
        <v>235</v>
      </c>
      <c r="T22" s="25">
        <v>300</v>
      </c>
      <c r="U22" s="25"/>
      <c r="V22" s="25">
        <v>235</v>
      </c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32"/>
    </row>
    <row r="23" spans="1:37" ht="15.75" customHeight="1">
      <c r="A23" s="22">
        <v>41323</v>
      </c>
      <c r="B23" s="25" t="s">
        <v>15</v>
      </c>
      <c r="C23" s="25"/>
      <c r="D23" s="25"/>
      <c r="E23" s="25" t="s">
        <v>6</v>
      </c>
      <c r="F23" s="25" t="str">
        <f t="shared" si="0"/>
        <v>02</v>
      </c>
      <c r="G23" s="25" t="s">
        <v>0</v>
      </c>
      <c r="H23" s="25" t="str">
        <f t="shared" si="1"/>
        <v>0206</v>
      </c>
      <c r="I23" s="25"/>
      <c r="J23" s="25" t="e">
        <f t="shared" si="2"/>
        <v>#N/A</v>
      </c>
      <c r="K23" s="25" t="s">
        <v>1088</v>
      </c>
      <c r="L23" s="25"/>
      <c r="M23" s="25" t="s">
        <v>1088</v>
      </c>
      <c r="N23" s="25"/>
      <c r="O23" s="25"/>
      <c r="P23" s="25"/>
      <c r="Q23" s="25"/>
      <c r="R23" s="25"/>
      <c r="S23" s="25">
        <v>437</v>
      </c>
      <c r="T23" s="25"/>
      <c r="U23" s="25"/>
      <c r="V23" s="25">
        <v>437</v>
      </c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32"/>
    </row>
    <row r="24" spans="1:37" ht="15" customHeight="1">
      <c r="A24" s="22">
        <v>41323</v>
      </c>
      <c r="B24" s="25" t="s">
        <v>15</v>
      </c>
      <c r="C24" s="25"/>
      <c r="D24" s="25"/>
      <c r="E24" s="25" t="s">
        <v>6</v>
      </c>
      <c r="F24" s="25" t="str">
        <f t="shared" si="0"/>
        <v>02</v>
      </c>
      <c r="G24" s="25" t="s">
        <v>2</v>
      </c>
      <c r="H24" s="25" t="str">
        <f t="shared" si="1"/>
        <v>0201</v>
      </c>
      <c r="I24" s="25" t="s">
        <v>133</v>
      </c>
      <c r="J24" s="25" t="e">
        <f t="shared" si="2"/>
        <v>#N/A</v>
      </c>
      <c r="K24" s="25" t="s">
        <v>1095</v>
      </c>
      <c r="L24" s="25"/>
      <c r="M24" s="25" t="s">
        <v>1095</v>
      </c>
      <c r="N24" s="25"/>
      <c r="O24" s="25"/>
      <c r="P24" s="25"/>
      <c r="Q24" s="25"/>
      <c r="R24" s="25"/>
      <c r="S24" s="25">
        <v>830</v>
      </c>
      <c r="T24" s="25"/>
      <c r="U24" s="25"/>
      <c r="V24" s="25">
        <v>830</v>
      </c>
      <c r="W24" s="25"/>
      <c r="X24" s="25">
        <v>90</v>
      </c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32"/>
    </row>
    <row r="25" spans="1:37" ht="15" customHeight="1">
      <c r="A25" s="22">
        <v>41323</v>
      </c>
      <c r="B25" s="25" t="s">
        <v>15</v>
      </c>
      <c r="C25" s="25"/>
      <c r="D25" s="25"/>
      <c r="E25" s="25" t="s">
        <v>6</v>
      </c>
      <c r="F25" s="25" t="str">
        <f t="shared" si="0"/>
        <v>02</v>
      </c>
      <c r="G25" s="25" t="s">
        <v>1132</v>
      </c>
      <c r="H25" s="25" t="e">
        <f t="shared" si="1"/>
        <v>#N/A</v>
      </c>
      <c r="I25" s="25"/>
      <c r="J25" s="25" t="e">
        <f t="shared" si="2"/>
        <v>#N/A</v>
      </c>
      <c r="K25" s="25"/>
      <c r="L25" s="25"/>
      <c r="M25" s="25" t="s">
        <v>1116</v>
      </c>
      <c r="N25" s="25"/>
      <c r="O25" s="25"/>
      <c r="P25" s="25"/>
      <c r="Q25" s="33"/>
      <c r="R25" s="25">
        <v>13</v>
      </c>
      <c r="S25" s="25">
        <v>66</v>
      </c>
      <c r="T25" s="25">
        <v>220</v>
      </c>
      <c r="U25" s="25"/>
      <c r="V25" s="25">
        <v>66</v>
      </c>
      <c r="W25" s="25">
        <v>213</v>
      </c>
      <c r="X25" s="25">
        <v>220</v>
      </c>
      <c r="Y25" s="25">
        <v>2</v>
      </c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32"/>
    </row>
    <row r="26" spans="1:37" ht="15" customHeight="1">
      <c r="A26" s="22">
        <v>41323</v>
      </c>
      <c r="B26" s="25" t="s">
        <v>15</v>
      </c>
      <c r="C26" s="25"/>
      <c r="D26" s="25"/>
      <c r="E26" s="25" t="s">
        <v>6</v>
      </c>
      <c r="F26" s="25" t="str">
        <f t="shared" si="0"/>
        <v>02</v>
      </c>
      <c r="G26" s="25" t="s">
        <v>1132</v>
      </c>
      <c r="H26" s="25" t="e">
        <f t="shared" si="1"/>
        <v>#N/A</v>
      </c>
      <c r="I26" s="25"/>
      <c r="J26" s="25" t="e">
        <f t="shared" si="2"/>
        <v>#N/A</v>
      </c>
      <c r="K26" s="25"/>
      <c r="L26" s="25"/>
      <c r="M26" s="25" t="s">
        <v>1118</v>
      </c>
      <c r="N26" s="25"/>
      <c r="O26" s="25"/>
      <c r="P26" s="25"/>
      <c r="Q26" s="33"/>
      <c r="R26" s="25">
        <v>150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32"/>
    </row>
    <row r="27" spans="1:37">
      <c r="A27" s="22">
        <v>41323</v>
      </c>
      <c r="B27" s="25" t="s">
        <v>15</v>
      </c>
      <c r="C27" s="25"/>
      <c r="D27" s="25"/>
      <c r="E27" s="25" t="s">
        <v>6</v>
      </c>
      <c r="F27" s="25" t="str">
        <f t="shared" si="0"/>
        <v>02</v>
      </c>
      <c r="G27" s="25" t="s">
        <v>0</v>
      </c>
      <c r="H27" s="25" t="str">
        <f t="shared" si="1"/>
        <v>0206</v>
      </c>
      <c r="I27" s="25"/>
      <c r="J27" s="25" t="e">
        <f t="shared" si="2"/>
        <v>#N/A</v>
      </c>
      <c r="K27" s="25" t="s">
        <v>1176</v>
      </c>
      <c r="L27" s="25"/>
      <c r="M27" s="25" t="s">
        <v>1086</v>
      </c>
      <c r="N27" s="25"/>
      <c r="O27" s="25"/>
      <c r="P27" s="25"/>
      <c r="Q27" s="25"/>
      <c r="R27" s="25"/>
      <c r="S27" s="25">
        <v>300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32"/>
    </row>
    <row r="28" spans="1:37">
      <c r="A28" s="22">
        <v>41323</v>
      </c>
      <c r="B28" s="25" t="s">
        <v>17</v>
      </c>
      <c r="C28" s="25"/>
      <c r="D28" s="25"/>
      <c r="E28" s="25" t="s">
        <v>6</v>
      </c>
      <c r="F28" s="25" t="str">
        <f t="shared" si="0"/>
        <v>02</v>
      </c>
      <c r="G28" s="25" t="s">
        <v>1131</v>
      </c>
      <c r="H28" s="25" t="str">
        <f t="shared" ref="H28:H47" si="8">VLOOKUP(G28,DistritoCod,2,FALSE)</f>
        <v>0205</v>
      </c>
      <c r="I28" s="25"/>
      <c r="J28" s="25" t="e">
        <f t="shared" si="2"/>
        <v>#N/A</v>
      </c>
      <c r="K28" s="25"/>
      <c r="L28" s="25"/>
      <c r="M28" s="25" t="s">
        <v>1110</v>
      </c>
      <c r="N28" s="25"/>
      <c r="O28" s="25"/>
      <c r="P28" s="25"/>
      <c r="Q28" s="25"/>
      <c r="R28" s="25"/>
      <c r="S28" s="25"/>
      <c r="T28" s="25"/>
      <c r="U28" s="25"/>
      <c r="V28" s="25">
        <v>1230</v>
      </c>
      <c r="W28" s="25"/>
      <c r="X28" s="25">
        <v>1230</v>
      </c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32"/>
    </row>
    <row r="29" spans="1:37">
      <c r="A29" s="22">
        <v>41323</v>
      </c>
      <c r="B29" s="25" t="s">
        <v>17</v>
      </c>
      <c r="C29" s="25"/>
      <c r="D29" s="25"/>
      <c r="E29" s="25" t="s">
        <v>6</v>
      </c>
      <c r="F29" s="25" t="str">
        <f t="shared" si="0"/>
        <v>02</v>
      </c>
      <c r="G29" s="25" t="s">
        <v>1133</v>
      </c>
      <c r="H29" s="25" t="e">
        <f t="shared" si="8"/>
        <v>#N/A</v>
      </c>
      <c r="I29" s="25"/>
      <c r="J29" s="25" t="e">
        <f t="shared" si="2"/>
        <v>#N/A</v>
      </c>
      <c r="K29" s="25"/>
      <c r="L29" s="25"/>
      <c r="M29" s="25" t="s">
        <v>58</v>
      </c>
      <c r="N29" s="25"/>
      <c r="O29" s="25"/>
      <c r="P29" s="25"/>
      <c r="Q29" s="25"/>
      <c r="R29" s="25"/>
      <c r="S29" s="25"/>
      <c r="T29" s="25"/>
      <c r="U29" s="25"/>
      <c r="V29" s="25">
        <v>30</v>
      </c>
      <c r="W29" s="25"/>
      <c r="X29" s="25">
        <v>25</v>
      </c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32"/>
    </row>
    <row r="30" spans="1:37">
      <c r="A30" s="22">
        <v>41323</v>
      </c>
      <c r="B30" s="25" t="s">
        <v>50</v>
      </c>
      <c r="C30" s="25"/>
      <c r="D30" s="25"/>
      <c r="E30" s="25" t="s">
        <v>6</v>
      </c>
      <c r="F30" s="25" t="str">
        <f t="shared" si="0"/>
        <v>02</v>
      </c>
      <c r="G30" s="25" t="s">
        <v>173</v>
      </c>
      <c r="H30" s="25" t="str">
        <f t="shared" si="8"/>
        <v>0211</v>
      </c>
      <c r="I30" s="25" t="s">
        <v>176</v>
      </c>
      <c r="J30" s="25"/>
      <c r="K30" s="25"/>
      <c r="L30" s="25"/>
      <c r="M30" s="25" t="s">
        <v>1135</v>
      </c>
      <c r="N30" s="25"/>
      <c r="O30" s="25"/>
      <c r="P30" s="25">
        <v>15</v>
      </c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>
        <v>5</v>
      </c>
      <c r="AB30" s="25"/>
      <c r="AC30" s="25"/>
      <c r="AD30" s="25"/>
      <c r="AE30" s="25"/>
      <c r="AF30" s="25"/>
      <c r="AG30" s="25"/>
      <c r="AH30" s="25"/>
      <c r="AI30" s="25"/>
      <c r="AJ30" s="32"/>
    </row>
    <row r="31" spans="1:37">
      <c r="A31" s="22">
        <v>41333</v>
      </c>
      <c r="B31" s="25" t="s">
        <v>50</v>
      </c>
      <c r="C31" s="25"/>
      <c r="D31" s="25"/>
      <c r="E31" s="25" t="s">
        <v>488</v>
      </c>
      <c r="F31" s="25" t="str">
        <f t="shared" si="0"/>
        <v>10</v>
      </c>
      <c r="G31" s="25" t="s">
        <v>492</v>
      </c>
      <c r="H31" s="25" t="str">
        <f t="shared" si="8"/>
        <v>1002</v>
      </c>
      <c r="I31" s="25"/>
      <c r="J31" s="25" t="e">
        <f t="shared" si="2"/>
        <v>#N/A</v>
      </c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>
        <v>300</v>
      </c>
      <c r="V31" s="25"/>
      <c r="W31" s="25"/>
      <c r="X31" s="25">
        <v>500</v>
      </c>
      <c r="Y31" s="25"/>
      <c r="Z31" s="25"/>
      <c r="AA31" s="25">
        <v>1000</v>
      </c>
      <c r="AB31" s="25"/>
      <c r="AC31" s="25"/>
      <c r="AD31" s="25">
        <v>296</v>
      </c>
      <c r="AE31" s="25"/>
      <c r="AF31" s="25"/>
      <c r="AG31" s="25"/>
      <c r="AH31" s="25"/>
      <c r="AI31" s="25"/>
      <c r="AJ31" s="32"/>
    </row>
    <row r="32" spans="1:37">
      <c r="A32" s="22">
        <v>41317</v>
      </c>
      <c r="B32" s="25" t="s">
        <v>8</v>
      </c>
      <c r="C32" s="25"/>
      <c r="D32" s="25"/>
      <c r="E32" s="25" t="s">
        <v>6</v>
      </c>
      <c r="F32" s="25" t="s">
        <v>18</v>
      </c>
      <c r="G32" s="25" t="s">
        <v>0</v>
      </c>
      <c r="H32" s="25" t="s">
        <v>24</v>
      </c>
      <c r="I32" s="25"/>
      <c r="J32" s="25"/>
      <c r="K32" s="25"/>
      <c r="L32" s="25"/>
      <c r="M32" s="25" t="s">
        <v>1087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>
        <v>79</v>
      </c>
      <c r="AA32" s="25"/>
      <c r="AB32" s="25"/>
      <c r="AC32" s="25"/>
      <c r="AD32" s="25"/>
      <c r="AE32" s="25"/>
      <c r="AF32" s="25"/>
      <c r="AG32" s="25"/>
      <c r="AH32" s="25"/>
      <c r="AI32" s="25"/>
      <c r="AJ32" s="32"/>
      <c r="AK32" s="32"/>
    </row>
    <row r="33" spans="1:37">
      <c r="A33" s="22">
        <v>41317</v>
      </c>
      <c r="B33" s="25" t="s">
        <v>8</v>
      </c>
      <c r="C33" s="25"/>
      <c r="D33" s="25"/>
      <c r="E33" s="25" t="s">
        <v>6</v>
      </c>
      <c r="F33" s="25" t="s">
        <v>18</v>
      </c>
      <c r="G33" s="25" t="s">
        <v>0</v>
      </c>
      <c r="H33" s="25" t="s">
        <v>24</v>
      </c>
      <c r="I33" s="25"/>
      <c r="J33" s="25"/>
      <c r="K33" s="25"/>
      <c r="L33" s="25"/>
      <c r="M33" s="25" t="s">
        <v>1088</v>
      </c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>
        <v>102</v>
      </c>
      <c r="AA33" s="25"/>
      <c r="AB33" s="25"/>
      <c r="AC33" s="25"/>
      <c r="AD33" s="25"/>
      <c r="AE33" s="25"/>
      <c r="AF33" s="25"/>
      <c r="AG33" s="25"/>
      <c r="AH33" s="25"/>
      <c r="AI33" s="25"/>
      <c r="AJ33" s="32"/>
      <c r="AK33" s="32"/>
    </row>
    <row r="34" spans="1:37">
      <c r="A34" s="22">
        <v>41317</v>
      </c>
      <c r="B34" s="25" t="s">
        <v>8</v>
      </c>
      <c r="C34" s="25"/>
      <c r="D34" s="25"/>
      <c r="E34" s="25" t="s">
        <v>6</v>
      </c>
      <c r="F34" s="25" t="s">
        <v>18</v>
      </c>
      <c r="G34" s="25" t="s">
        <v>1</v>
      </c>
      <c r="H34" s="25" t="s">
        <v>20</v>
      </c>
      <c r="I34" s="25"/>
      <c r="J34" s="25"/>
      <c r="K34" s="25"/>
      <c r="L34" s="25"/>
      <c r="M34" s="25" t="s">
        <v>1090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>
        <v>237</v>
      </c>
      <c r="AA34" s="25"/>
      <c r="AB34" s="25"/>
      <c r="AC34" s="25"/>
      <c r="AD34" s="25"/>
      <c r="AE34" s="25"/>
      <c r="AF34" s="25"/>
      <c r="AG34" s="25"/>
      <c r="AH34" s="25"/>
      <c r="AI34" s="25"/>
      <c r="AJ34" s="32"/>
      <c r="AK34" s="32"/>
    </row>
    <row r="35" spans="1:37">
      <c r="A35" s="22">
        <v>41317</v>
      </c>
      <c r="B35" s="25" t="s">
        <v>8</v>
      </c>
      <c r="C35" s="25"/>
      <c r="D35" s="25"/>
      <c r="E35" s="25" t="s">
        <v>6</v>
      </c>
      <c r="F35" s="25" t="s">
        <v>18</v>
      </c>
      <c r="G35" s="25" t="s">
        <v>1131</v>
      </c>
      <c r="H35" s="25" t="s">
        <v>23</v>
      </c>
      <c r="I35" s="25"/>
      <c r="J35" s="25"/>
      <c r="K35" s="25"/>
      <c r="L35" s="25"/>
      <c r="M35" s="25" t="s">
        <v>1096</v>
      </c>
      <c r="N35" s="25"/>
      <c r="O35" s="25"/>
      <c r="P35" s="25"/>
      <c r="Q35" s="25">
        <v>15</v>
      </c>
      <c r="R35" s="25"/>
      <c r="S35" s="25"/>
      <c r="T35" s="25"/>
      <c r="U35" s="25"/>
      <c r="V35" s="25"/>
      <c r="W35" s="25">
        <v>2530</v>
      </c>
      <c r="X35" s="25">
        <v>600</v>
      </c>
      <c r="Y35" s="25"/>
      <c r="Z35" s="25">
        <v>342</v>
      </c>
      <c r="AA35" s="25"/>
      <c r="AB35" s="25"/>
      <c r="AC35" s="25"/>
      <c r="AD35" s="25"/>
      <c r="AE35" s="25"/>
      <c r="AF35" s="25"/>
      <c r="AG35" s="25"/>
      <c r="AH35" s="25"/>
      <c r="AI35" s="25"/>
      <c r="AJ35" s="32"/>
      <c r="AK35" s="32"/>
    </row>
    <row r="36" spans="1:37">
      <c r="A36" s="40"/>
      <c r="B36" s="41" t="s">
        <v>8</v>
      </c>
      <c r="C36" s="41"/>
      <c r="D36" s="41"/>
      <c r="E36" s="41" t="s">
        <v>6</v>
      </c>
      <c r="F36" s="41" t="s">
        <v>18</v>
      </c>
      <c r="G36" s="41" t="s">
        <v>1131</v>
      </c>
      <c r="H36" s="41" t="s">
        <v>23</v>
      </c>
      <c r="I36" s="41"/>
      <c r="J36" s="41"/>
      <c r="K36" s="41"/>
      <c r="L36" s="25"/>
      <c r="M36" s="41" t="s">
        <v>1096</v>
      </c>
      <c r="N36" s="41"/>
      <c r="O36" s="41"/>
      <c r="P36" s="41"/>
      <c r="Q36" s="41"/>
      <c r="R36" s="41"/>
      <c r="S36" s="41"/>
      <c r="T36" s="41"/>
      <c r="U36" s="41"/>
      <c r="V36" s="41"/>
      <c r="W36" s="41">
        <v>16601</v>
      </c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2"/>
      <c r="AK36" s="32"/>
    </row>
    <row r="37" spans="1:37">
      <c r="A37" s="40"/>
      <c r="B37" s="41" t="s">
        <v>8</v>
      </c>
      <c r="C37" s="41"/>
      <c r="D37" s="41"/>
      <c r="E37" s="41" t="s">
        <v>6</v>
      </c>
      <c r="F37" s="41" t="s">
        <v>18</v>
      </c>
      <c r="G37" s="41" t="s">
        <v>1131</v>
      </c>
      <c r="H37" s="41" t="s">
        <v>23</v>
      </c>
      <c r="I37" s="41"/>
      <c r="J37" s="41"/>
      <c r="K37" s="41"/>
      <c r="L37" s="25"/>
      <c r="M37" s="41" t="s">
        <v>1096</v>
      </c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>
        <v>198</v>
      </c>
      <c r="AC37" s="41"/>
      <c r="AD37" s="41"/>
      <c r="AE37" s="41"/>
      <c r="AF37" s="41"/>
      <c r="AG37" s="41"/>
      <c r="AH37" s="41"/>
      <c r="AI37" s="41"/>
      <c r="AJ37" s="42"/>
      <c r="AK37" s="32"/>
    </row>
    <row r="38" spans="1:37">
      <c r="A38" s="40"/>
      <c r="B38" s="41" t="s">
        <v>8</v>
      </c>
      <c r="C38" s="41"/>
      <c r="D38" s="41"/>
      <c r="E38" s="41" t="s">
        <v>6</v>
      </c>
      <c r="F38" s="41" t="s">
        <v>18</v>
      </c>
      <c r="G38" s="41" t="s">
        <v>2</v>
      </c>
      <c r="H38" s="41" t="s">
        <v>19</v>
      </c>
      <c r="I38" s="41"/>
      <c r="J38" s="41"/>
      <c r="K38" s="41"/>
      <c r="L38" s="25"/>
      <c r="M38" s="41" t="s">
        <v>1095</v>
      </c>
      <c r="N38" s="41"/>
      <c r="O38" s="41"/>
      <c r="P38" s="41"/>
      <c r="Q38" s="41">
        <v>300</v>
      </c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>
        <v>533</v>
      </c>
      <c r="AD38" s="41"/>
      <c r="AE38" s="41"/>
      <c r="AF38" s="41"/>
      <c r="AG38" s="41"/>
      <c r="AH38" s="41"/>
      <c r="AI38" s="41"/>
      <c r="AJ38" s="42"/>
      <c r="AK38" s="32"/>
    </row>
    <row r="39" spans="1:37">
      <c r="A39" s="40"/>
      <c r="B39" s="41" t="s">
        <v>8</v>
      </c>
      <c r="C39" s="41"/>
      <c r="D39" s="41"/>
      <c r="E39" s="41" t="s">
        <v>6</v>
      </c>
      <c r="F39" s="41" t="s">
        <v>18</v>
      </c>
      <c r="G39" s="41" t="s">
        <v>1131</v>
      </c>
      <c r="H39" s="41" t="s">
        <v>23</v>
      </c>
      <c r="I39" s="41"/>
      <c r="J39" s="41"/>
      <c r="K39" s="41"/>
      <c r="L39" s="25"/>
      <c r="M39" s="41" t="s">
        <v>1096</v>
      </c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>
        <v>3200</v>
      </c>
      <c r="AJ39" s="42"/>
      <c r="AK39" s="32"/>
    </row>
    <row r="40" spans="1:37">
      <c r="A40" s="40"/>
      <c r="B40" s="41" t="s">
        <v>8</v>
      </c>
      <c r="C40" s="41"/>
      <c r="D40" s="41"/>
      <c r="E40" s="41" t="s">
        <v>6</v>
      </c>
      <c r="F40" s="41" t="s">
        <v>18</v>
      </c>
      <c r="G40" s="41" t="s">
        <v>2</v>
      </c>
      <c r="H40" s="41" t="s">
        <v>19</v>
      </c>
      <c r="I40" s="41"/>
      <c r="J40" s="41"/>
      <c r="K40" s="41"/>
      <c r="L40" s="25"/>
      <c r="M40" s="41" t="s">
        <v>1095</v>
      </c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>
        <v>1000</v>
      </c>
      <c r="AJ40" s="42"/>
      <c r="AK40" s="32"/>
    </row>
    <row r="41" spans="1:37">
      <c r="A41" s="40"/>
      <c r="B41" s="41" t="s">
        <v>8</v>
      </c>
      <c r="C41" s="41"/>
      <c r="D41" s="41"/>
      <c r="E41" s="41" t="s">
        <v>6</v>
      </c>
      <c r="F41" s="41" t="s">
        <v>18</v>
      </c>
      <c r="G41" s="41" t="s">
        <v>0</v>
      </c>
      <c r="H41" s="41" t="s">
        <v>24</v>
      </c>
      <c r="I41" s="41"/>
      <c r="J41" s="41"/>
      <c r="K41" s="41"/>
      <c r="L41" s="25"/>
      <c r="M41" s="41" t="s">
        <v>1086</v>
      </c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>
        <v>120</v>
      </c>
      <c r="AJ41" s="42"/>
      <c r="AK41" s="32"/>
    </row>
    <row r="42" spans="1:37">
      <c r="A42" s="40"/>
      <c r="B42" s="41" t="s">
        <v>8</v>
      </c>
      <c r="C42" s="41"/>
      <c r="D42" s="41"/>
      <c r="E42" s="41" t="s">
        <v>6</v>
      </c>
      <c r="F42" s="41" t="s">
        <v>18</v>
      </c>
      <c r="G42" s="41" t="s">
        <v>1131</v>
      </c>
      <c r="H42" s="41" t="s">
        <v>23</v>
      </c>
      <c r="I42" s="41"/>
      <c r="J42" s="41"/>
      <c r="K42" s="41"/>
      <c r="L42" s="25"/>
      <c r="M42" s="41" t="s">
        <v>1096</v>
      </c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>
        <v>128</v>
      </c>
      <c r="AF42" s="41"/>
      <c r="AG42" s="41"/>
      <c r="AH42" s="41"/>
      <c r="AI42" s="41"/>
      <c r="AJ42" s="42"/>
      <c r="AK42" s="32"/>
    </row>
    <row r="43" spans="1:37">
      <c r="A43" s="22"/>
      <c r="B43" s="25" t="s">
        <v>8</v>
      </c>
      <c r="C43" s="25"/>
      <c r="D43" s="25"/>
      <c r="E43" s="25" t="s">
        <v>6</v>
      </c>
      <c r="F43" s="41" t="s">
        <v>18</v>
      </c>
      <c r="G43" s="25" t="s">
        <v>1</v>
      </c>
      <c r="H43" s="41" t="s">
        <v>20</v>
      </c>
      <c r="I43" s="25"/>
      <c r="J43" s="25"/>
      <c r="K43" s="25"/>
      <c r="L43" s="25"/>
      <c r="M43" s="25" t="s">
        <v>1090</v>
      </c>
      <c r="N43" s="25"/>
      <c r="O43" s="25"/>
      <c r="P43" s="25">
        <v>52</v>
      </c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32"/>
      <c r="AK43" s="32"/>
    </row>
    <row r="44" spans="1:37">
      <c r="A44" s="22">
        <v>41337</v>
      </c>
      <c r="B44" s="25" t="s">
        <v>15</v>
      </c>
      <c r="C44" s="25"/>
      <c r="D44" s="25"/>
      <c r="E44" s="25" t="s">
        <v>6</v>
      </c>
      <c r="F44" s="25" t="str">
        <f t="shared" ref="F44:F52" si="9">VLOOKUP(E44,ProvinzaCod,2,FALSE)</f>
        <v>02</v>
      </c>
      <c r="G44" s="25" t="s">
        <v>0</v>
      </c>
      <c r="H44" s="25" t="str">
        <f t="shared" si="8"/>
        <v>0206</v>
      </c>
      <c r="I44" s="25"/>
      <c r="J44" s="25" t="e">
        <f t="shared" ref="J44:J52" si="10">VLOOKUP(I44,CentroCod,2,FALSE)</f>
        <v>#N/A</v>
      </c>
      <c r="K44" s="25" t="s">
        <v>1154</v>
      </c>
      <c r="L44" s="25"/>
      <c r="M44" s="25" t="s">
        <v>1154</v>
      </c>
      <c r="N44" s="25"/>
      <c r="O44" s="25"/>
      <c r="P44" s="25"/>
      <c r="Q44" s="25"/>
      <c r="R44" s="25"/>
      <c r="S44" s="25">
        <v>45</v>
      </c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32"/>
    </row>
    <row r="45" spans="1:37">
      <c r="A45" s="22">
        <v>41337</v>
      </c>
      <c r="B45" s="25" t="s">
        <v>15</v>
      </c>
      <c r="C45" s="25"/>
      <c r="D45" s="25"/>
      <c r="E45" s="25" t="s">
        <v>6</v>
      </c>
      <c r="F45" s="25" t="str">
        <f t="shared" si="9"/>
        <v>02</v>
      </c>
      <c r="G45" s="25" t="s">
        <v>1</v>
      </c>
      <c r="H45" s="25" t="str">
        <f t="shared" si="8"/>
        <v>0202</v>
      </c>
      <c r="I45" s="25"/>
      <c r="J45" s="25" t="e">
        <f t="shared" si="10"/>
        <v>#N/A</v>
      </c>
      <c r="K45" s="25" t="s">
        <v>1155</v>
      </c>
      <c r="L45" s="25"/>
      <c r="M45" s="25" t="s">
        <v>1155</v>
      </c>
      <c r="N45" s="25"/>
      <c r="O45" s="25"/>
      <c r="P45" s="25"/>
      <c r="Q45" s="25"/>
      <c r="R45" s="25"/>
      <c r="S45" s="25">
        <v>45</v>
      </c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>
        <v>50</v>
      </c>
      <c r="AE45" s="25"/>
      <c r="AF45" s="25"/>
      <c r="AG45" s="25"/>
      <c r="AH45" s="25"/>
      <c r="AI45" s="25"/>
      <c r="AJ45" s="32"/>
    </row>
    <row r="46" spans="1:37">
      <c r="A46" s="22">
        <v>41337</v>
      </c>
      <c r="B46" s="25" t="s">
        <v>15</v>
      </c>
      <c r="C46" s="25"/>
      <c r="D46" s="25"/>
      <c r="E46" s="25" t="s">
        <v>6</v>
      </c>
      <c r="F46" s="25" t="str">
        <f t="shared" si="9"/>
        <v>02</v>
      </c>
      <c r="G46" s="25" t="s">
        <v>1</v>
      </c>
      <c r="H46" s="25" t="str">
        <f t="shared" si="8"/>
        <v>0202</v>
      </c>
      <c r="I46" s="25"/>
      <c r="J46" s="25" t="e">
        <f t="shared" si="10"/>
        <v>#N/A</v>
      </c>
      <c r="K46" s="25" t="s">
        <v>1156</v>
      </c>
      <c r="L46" s="25"/>
      <c r="M46" s="25" t="s">
        <v>1156</v>
      </c>
      <c r="N46" s="25"/>
      <c r="O46" s="25"/>
      <c r="P46" s="25"/>
      <c r="Q46" s="25"/>
      <c r="R46" s="25"/>
      <c r="S46" s="25">
        <v>61</v>
      </c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>
        <v>150</v>
      </c>
      <c r="AE46" s="25"/>
      <c r="AF46" s="25"/>
      <c r="AG46" s="25"/>
      <c r="AH46" s="25"/>
      <c r="AI46" s="25"/>
      <c r="AJ46" s="32"/>
    </row>
    <row r="47" spans="1:37">
      <c r="A47" s="22">
        <v>41337</v>
      </c>
      <c r="B47" s="25" t="s">
        <v>15</v>
      </c>
      <c r="C47" s="25"/>
      <c r="D47" s="25"/>
      <c r="E47" s="25" t="s">
        <v>6</v>
      </c>
      <c r="F47" s="25" t="str">
        <f t="shared" si="9"/>
        <v>02</v>
      </c>
      <c r="G47" s="25" t="s">
        <v>1131</v>
      </c>
      <c r="H47" s="25" t="str">
        <f t="shared" si="8"/>
        <v>0205</v>
      </c>
      <c r="I47" s="25"/>
      <c r="J47" s="25" t="e">
        <f t="shared" si="10"/>
        <v>#N/A</v>
      </c>
      <c r="K47" s="25"/>
      <c r="L47" s="25" t="s">
        <v>1157</v>
      </c>
      <c r="M47" s="25" t="s">
        <v>1157</v>
      </c>
      <c r="N47" s="25"/>
      <c r="O47" s="25"/>
      <c r="P47" s="25"/>
      <c r="Q47" s="25"/>
      <c r="R47" s="25"/>
      <c r="S47" s="25">
        <v>23</v>
      </c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32"/>
    </row>
    <row r="48" spans="1:37">
      <c r="A48" s="22">
        <v>41337</v>
      </c>
      <c r="B48" s="25" t="s">
        <v>15</v>
      </c>
      <c r="C48" s="25"/>
      <c r="D48" s="25"/>
      <c r="E48" s="25" t="s">
        <v>6</v>
      </c>
      <c r="F48" s="25" t="str">
        <f t="shared" si="9"/>
        <v>02</v>
      </c>
      <c r="G48" s="25" t="s">
        <v>1131</v>
      </c>
      <c r="H48" s="25" t="str">
        <f t="shared" ref="H48:H79" si="11">VLOOKUP(G48,DistritoCod,2,FALSE)</f>
        <v>0205</v>
      </c>
      <c r="I48" s="25" t="s">
        <v>152</v>
      </c>
      <c r="J48" s="25" t="e">
        <f t="shared" si="10"/>
        <v>#N/A</v>
      </c>
      <c r="K48" s="25" t="s">
        <v>1158</v>
      </c>
      <c r="L48" s="25"/>
      <c r="M48" s="25" t="s">
        <v>1158</v>
      </c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>
        <v>1028</v>
      </c>
      <c r="AE48" s="25"/>
      <c r="AF48" s="25"/>
      <c r="AG48" s="25"/>
      <c r="AH48" s="25"/>
      <c r="AI48" s="25"/>
      <c r="AJ48" s="32"/>
    </row>
    <row r="49" spans="1:36">
      <c r="A49" s="22">
        <v>41337</v>
      </c>
      <c r="B49" s="25" t="s">
        <v>15</v>
      </c>
      <c r="C49" s="25"/>
      <c r="D49" s="25"/>
      <c r="E49" s="25" t="s">
        <v>6</v>
      </c>
      <c r="F49" s="25" t="str">
        <f t="shared" si="9"/>
        <v>02</v>
      </c>
      <c r="G49" s="25" t="s">
        <v>1131</v>
      </c>
      <c r="H49" s="25" t="str">
        <f t="shared" si="11"/>
        <v>0205</v>
      </c>
      <c r="I49" s="25" t="s">
        <v>152</v>
      </c>
      <c r="J49" s="25" t="e">
        <f t="shared" si="10"/>
        <v>#N/A</v>
      </c>
      <c r="K49" s="25" t="s">
        <v>1159</v>
      </c>
      <c r="L49" s="25"/>
      <c r="M49" s="25" t="s">
        <v>1159</v>
      </c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>
        <v>3</v>
      </c>
      <c r="Y49" s="25"/>
      <c r="Z49" s="25"/>
      <c r="AA49" s="25"/>
      <c r="AB49" s="25"/>
      <c r="AC49" s="25"/>
      <c r="AD49" s="25">
        <v>8</v>
      </c>
      <c r="AE49" s="25"/>
      <c r="AF49" s="25"/>
      <c r="AG49" s="25"/>
      <c r="AH49" s="25"/>
      <c r="AI49" s="25"/>
      <c r="AJ49" s="32"/>
    </row>
    <row r="50" spans="1:36">
      <c r="A50" s="22">
        <v>41329</v>
      </c>
      <c r="B50" s="25" t="s">
        <v>17</v>
      </c>
      <c r="C50" s="25"/>
      <c r="D50" s="25"/>
      <c r="E50" s="25" t="s">
        <v>6</v>
      </c>
      <c r="F50" s="25" t="str">
        <f t="shared" si="9"/>
        <v>02</v>
      </c>
      <c r="G50" s="25" t="s">
        <v>1131</v>
      </c>
      <c r="H50" s="25" t="str">
        <f t="shared" si="11"/>
        <v>0205</v>
      </c>
      <c r="I50" s="25"/>
      <c r="J50" s="25" t="e">
        <f t="shared" si="10"/>
        <v>#N/A</v>
      </c>
      <c r="K50" s="25" t="s">
        <v>1158</v>
      </c>
      <c r="L50" s="25"/>
      <c r="M50" s="25"/>
      <c r="N50" s="25"/>
      <c r="O50" s="25"/>
      <c r="P50" s="25"/>
      <c r="Q50" s="25">
        <v>558</v>
      </c>
      <c r="R50" s="25"/>
      <c r="S50" s="25"/>
      <c r="T50" s="25"/>
      <c r="U50" s="25"/>
      <c r="V50" s="25">
        <v>596</v>
      </c>
      <c r="W50" s="25">
        <v>700</v>
      </c>
      <c r="X50" s="25">
        <v>1102</v>
      </c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32"/>
    </row>
    <row r="51" spans="1:36">
      <c r="A51" s="22">
        <v>41335</v>
      </c>
      <c r="B51" s="25" t="s">
        <v>17</v>
      </c>
      <c r="C51" s="25"/>
      <c r="D51" s="25"/>
      <c r="E51" s="25" t="s">
        <v>6</v>
      </c>
      <c r="F51" s="25" t="str">
        <f t="shared" si="9"/>
        <v>02</v>
      </c>
      <c r="G51" s="25" t="s">
        <v>1131</v>
      </c>
      <c r="H51" s="25" t="str">
        <f t="shared" si="11"/>
        <v>0205</v>
      </c>
      <c r="I51" s="25"/>
      <c r="J51" s="25" t="e">
        <f t="shared" si="10"/>
        <v>#N/A</v>
      </c>
      <c r="K51" s="25" t="s">
        <v>1158</v>
      </c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>
        <v>1048</v>
      </c>
      <c r="AD51" s="25">
        <v>60</v>
      </c>
      <c r="AE51" s="25"/>
      <c r="AF51" s="25"/>
      <c r="AG51" s="25"/>
      <c r="AH51" s="25"/>
      <c r="AI51" s="25"/>
      <c r="AJ51" s="32"/>
    </row>
    <row r="52" spans="1:36">
      <c r="A52" s="22">
        <v>41336</v>
      </c>
      <c r="B52" s="25" t="s">
        <v>17</v>
      </c>
      <c r="C52" s="25"/>
      <c r="D52" s="25"/>
      <c r="E52" s="25" t="s">
        <v>6</v>
      </c>
      <c r="F52" s="25" t="str">
        <f t="shared" si="9"/>
        <v>02</v>
      </c>
      <c r="G52" s="25" t="s">
        <v>1131</v>
      </c>
      <c r="H52" s="25" t="str">
        <f t="shared" si="11"/>
        <v>0205</v>
      </c>
      <c r="I52" s="25" t="s">
        <v>153</v>
      </c>
      <c r="J52" s="25" t="e">
        <f t="shared" si="10"/>
        <v>#N/A</v>
      </c>
      <c r="K52" s="25" t="s">
        <v>1182</v>
      </c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>
        <v>300</v>
      </c>
      <c r="W52" s="25">
        <v>600</v>
      </c>
      <c r="X52" s="25">
        <v>600</v>
      </c>
      <c r="Y52" s="25"/>
      <c r="Z52" s="25"/>
      <c r="AA52" s="25"/>
      <c r="AB52" s="25">
        <v>600</v>
      </c>
      <c r="AC52" s="25"/>
      <c r="AD52" s="25"/>
      <c r="AE52" s="25"/>
      <c r="AF52" s="25"/>
      <c r="AG52" s="25"/>
      <c r="AH52" s="25"/>
      <c r="AI52" s="25"/>
      <c r="AJ52" s="32"/>
    </row>
    <row r="53" spans="1:36">
      <c r="A53" s="22">
        <v>41345</v>
      </c>
      <c r="B53" s="25" t="s">
        <v>50</v>
      </c>
      <c r="C53" s="25"/>
      <c r="D53" s="25"/>
      <c r="E53" s="25" t="s">
        <v>6</v>
      </c>
      <c r="F53" s="25" t="str">
        <f t="shared" ref="F53:F83" si="12">VLOOKUP(E53,ProvinzaCod,2,FALSE)</f>
        <v>02</v>
      </c>
      <c r="G53" s="25" t="s">
        <v>1131</v>
      </c>
      <c r="H53" s="25" t="str">
        <f t="shared" si="11"/>
        <v>0205</v>
      </c>
      <c r="I53" s="25" t="s">
        <v>151</v>
      </c>
      <c r="J53" s="25" t="e">
        <f t="shared" ref="J53:J83" si="13">VLOOKUP(I53,CentroCod,2,FALSE)</f>
        <v>#N/A</v>
      </c>
      <c r="K53" s="25" t="s">
        <v>1163</v>
      </c>
      <c r="L53" s="25" t="s">
        <v>1161</v>
      </c>
      <c r="M53" s="25"/>
      <c r="N53" s="25"/>
      <c r="O53" s="25"/>
      <c r="P53" s="25"/>
      <c r="Q53" s="25"/>
      <c r="R53" s="25"/>
      <c r="S53" s="25">
        <v>274</v>
      </c>
      <c r="T53" s="25"/>
      <c r="U53" s="25">
        <v>274</v>
      </c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32"/>
    </row>
    <row r="54" spans="1:36">
      <c r="A54" s="22">
        <v>41346</v>
      </c>
      <c r="B54" s="25" t="s">
        <v>50</v>
      </c>
      <c r="C54" s="25"/>
      <c r="D54" s="25"/>
      <c r="E54" s="25" t="s">
        <v>6</v>
      </c>
      <c r="F54" s="25" t="str">
        <f t="shared" si="12"/>
        <v>02</v>
      </c>
      <c r="G54" s="25" t="s">
        <v>1131</v>
      </c>
      <c r="H54" s="25" t="str">
        <f t="shared" si="11"/>
        <v>0205</v>
      </c>
      <c r="I54" s="25" t="s">
        <v>151</v>
      </c>
      <c r="J54" s="25" t="e">
        <f t="shared" si="13"/>
        <v>#N/A</v>
      </c>
      <c r="K54" s="25" t="s">
        <v>1163</v>
      </c>
      <c r="L54" s="25" t="s">
        <v>1162</v>
      </c>
      <c r="M54" s="25"/>
      <c r="N54" s="25"/>
      <c r="O54" s="25"/>
      <c r="P54" s="25"/>
      <c r="Q54" s="25"/>
      <c r="R54" s="25"/>
      <c r="S54" s="25">
        <v>25</v>
      </c>
      <c r="T54" s="25"/>
      <c r="U54" s="25">
        <v>275</v>
      </c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32"/>
    </row>
    <row r="55" spans="1:36">
      <c r="A55" s="22">
        <v>41347</v>
      </c>
      <c r="B55" s="25" t="s">
        <v>50</v>
      </c>
      <c r="C55" s="25"/>
      <c r="D55" s="25"/>
      <c r="E55" s="25" t="s">
        <v>6</v>
      </c>
      <c r="F55" s="25" t="str">
        <f t="shared" si="12"/>
        <v>02</v>
      </c>
      <c r="G55" s="25" t="s">
        <v>1131</v>
      </c>
      <c r="H55" s="25" t="str">
        <f t="shared" si="11"/>
        <v>0205</v>
      </c>
      <c r="I55" s="25" t="s">
        <v>151</v>
      </c>
      <c r="J55" s="25" t="e">
        <f t="shared" si="13"/>
        <v>#N/A</v>
      </c>
      <c r="K55" s="25" t="s">
        <v>1163</v>
      </c>
      <c r="L55" s="25" t="s">
        <v>1164</v>
      </c>
      <c r="M55" s="25"/>
      <c r="N55" s="25"/>
      <c r="O55" s="25"/>
      <c r="P55" s="25"/>
      <c r="Q55" s="25"/>
      <c r="R55" s="25"/>
      <c r="S55" s="25">
        <v>270</v>
      </c>
      <c r="T55" s="25"/>
      <c r="U55" s="25">
        <v>270</v>
      </c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32"/>
    </row>
    <row r="56" spans="1:36">
      <c r="A56" s="22">
        <v>41348</v>
      </c>
      <c r="B56" s="25" t="s">
        <v>50</v>
      </c>
      <c r="C56" s="25"/>
      <c r="D56" s="25"/>
      <c r="E56" s="25" t="s">
        <v>6</v>
      </c>
      <c r="F56" s="25" t="str">
        <f t="shared" si="12"/>
        <v>02</v>
      </c>
      <c r="G56" s="25" t="s">
        <v>1131</v>
      </c>
      <c r="H56" s="25" t="str">
        <f t="shared" si="11"/>
        <v>0205</v>
      </c>
      <c r="I56" s="25" t="s">
        <v>151</v>
      </c>
      <c r="J56" s="25" t="e">
        <f t="shared" si="13"/>
        <v>#N/A</v>
      </c>
      <c r="K56" s="25" t="s">
        <v>1163</v>
      </c>
      <c r="L56" s="25" t="s">
        <v>1165</v>
      </c>
      <c r="M56" s="25"/>
      <c r="N56" s="25"/>
      <c r="O56" s="25"/>
      <c r="P56" s="25"/>
      <c r="Q56" s="25"/>
      <c r="R56" s="25"/>
      <c r="S56" s="25">
        <v>13</v>
      </c>
      <c r="T56" s="25"/>
      <c r="U56" s="25">
        <v>13</v>
      </c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32"/>
    </row>
    <row r="57" spans="1:36">
      <c r="A57" s="22">
        <v>41348</v>
      </c>
      <c r="B57" s="25" t="s">
        <v>50</v>
      </c>
      <c r="C57" s="25"/>
      <c r="D57" s="25"/>
      <c r="E57" s="25" t="s">
        <v>6</v>
      </c>
      <c r="F57" s="25" t="str">
        <f t="shared" si="12"/>
        <v>02</v>
      </c>
      <c r="G57" s="25" t="s">
        <v>1131</v>
      </c>
      <c r="H57" s="25" t="str">
        <f t="shared" si="11"/>
        <v>0205</v>
      </c>
      <c r="I57" s="25" t="s">
        <v>151</v>
      </c>
      <c r="J57" s="25" t="e">
        <f t="shared" si="13"/>
        <v>#N/A</v>
      </c>
      <c r="K57" s="25" t="s">
        <v>1163</v>
      </c>
      <c r="L57" s="25" t="s">
        <v>1166</v>
      </c>
      <c r="M57" s="25"/>
      <c r="N57" s="25"/>
      <c r="O57" s="25"/>
      <c r="P57" s="25"/>
      <c r="Q57" s="25"/>
      <c r="R57" s="25"/>
      <c r="S57" s="25">
        <v>25</v>
      </c>
      <c r="T57" s="25"/>
      <c r="U57" s="25">
        <v>25</v>
      </c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32"/>
    </row>
    <row r="58" spans="1:36">
      <c r="A58" s="22">
        <v>41348</v>
      </c>
      <c r="B58" s="25" t="s">
        <v>50</v>
      </c>
      <c r="C58" s="25"/>
      <c r="D58" s="25"/>
      <c r="E58" s="25" t="s">
        <v>6</v>
      </c>
      <c r="F58" s="25" t="str">
        <f t="shared" si="12"/>
        <v>02</v>
      </c>
      <c r="G58" s="25" t="s">
        <v>1131</v>
      </c>
      <c r="H58" s="25" t="str">
        <f t="shared" si="11"/>
        <v>0205</v>
      </c>
      <c r="I58" s="25" t="s">
        <v>151</v>
      </c>
      <c r="J58" s="25" t="e">
        <f t="shared" si="13"/>
        <v>#N/A</v>
      </c>
      <c r="K58" s="25" t="s">
        <v>1163</v>
      </c>
      <c r="L58" s="25" t="s">
        <v>1167</v>
      </c>
      <c r="M58" s="25"/>
      <c r="N58" s="25"/>
      <c r="O58" s="25"/>
      <c r="P58" s="25"/>
      <c r="Q58" s="25"/>
      <c r="R58" s="25"/>
      <c r="S58" s="25">
        <v>25</v>
      </c>
      <c r="T58" s="25"/>
      <c r="U58" s="25">
        <v>25</v>
      </c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32"/>
    </row>
    <row r="59" spans="1:36">
      <c r="A59" s="22">
        <v>41355</v>
      </c>
      <c r="B59" s="25" t="s">
        <v>50</v>
      </c>
      <c r="C59" s="25"/>
      <c r="D59" s="25"/>
      <c r="E59" s="25" t="s">
        <v>6</v>
      </c>
      <c r="F59" s="25" t="str">
        <f t="shared" si="12"/>
        <v>02</v>
      </c>
      <c r="G59" s="25" t="s">
        <v>1131</v>
      </c>
      <c r="H59" s="25" t="str">
        <f t="shared" si="11"/>
        <v>0205</v>
      </c>
      <c r="I59" s="25" t="s">
        <v>151</v>
      </c>
      <c r="J59" s="25" t="e">
        <f t="shared" si="13"/>
        <v>#N/A</v>
      </c>
      <c r="K59" s="25" t="s">
        <v>1163</v>
      </c>
      <c r="L59" s="25" t="s">
        <v>1168</v>
      </c>
      <c r="M59" s="25"/>
      <c r="N59" s="25"/>
      <c r="O59" s="25"/>
      <c r="P59" s="25"/>
      <c r="Q59" s="25"/>
      <c r="R59" s="25"/>
      <c r="S59" s="25">
        <v>342</v>
      </c>
      <c r="T59" s="25"/>
      <c r="U59" s="25">
        <v>342</v>
      </c>
      <c r="V59" s="25"/>
      <c r="W59" s="25"/>
      <c r="X59" s="25">
        <v>200</v>
      </c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32"/>
    </row>
    <row r="60" spans="1:36">
      <c r="A60" s="22">
        <v>41361</v>
      </c>
      <c r="B60" s="25" t="s">
        <v>15</v>
      </c>
      <c r="C60" s="25"/>
      <c r="D60" s="25"/>
      <c r="E60" s="25" t="s">
        <v>6</v>
      </c>
      <c r="F60" s="25" t="str">
        <f t="shared" si="12"/>
        <v>02</v>
      </c>
      <c r="G60" s="25" t="s">
        <v>0</v>
      </c>
      <c r="H60" s="25" t="str">
        <f t="shared" si="11"/>
        <v>0206</v>
      </c>
      <c r="I60" s="25"/>
      <c r="J60" s="25" t="e">
        <f t="shared" si="13"/>
        <v>#N/A</v>
      </c>
      <c r="K60" s="25" t="s">
        <v>1169</v>
      </c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>
        <v>120</v>
      </c>
      <c r="AE60" s="25"/>
      <c r="AF60" s="25"/>
      <c r="AG60" s="25"/>
      <c r="AH60" s="25"/>
      <c r="AI60" s="25"/>
      <c r="AJ60" s="32"/>
    </row>
    <row r="61" spans="1:36">
      <c r="A61" s="22">
        <v>41361</v>
      </c>
      <c r="B61" s="25" t="s">
        <v>15</v>
      </c>
      <c r="C61" s="25"/>
      <c r="D61" s="25"/>
      <c r="E61" s="25" t="s">
        <v>6</v>
      </c>
      <c r="F61" s="25" t="str">
        <f t="shared" si="12"/>
        <v>02</v>
      </c>
      <c r="G61" s="25" t="s">
        <v>0</v>
      </c>
      <c r="H61" s="25" t="str">
        <f t="shared" si="11"/>
        <v>0206</v>
      </c>
      <c r="I61" s="25"/>
      <c r="J61" s="25" t="e">
        <f t="shared" si="13"/>
        <v>#N/A</v>
      </c>
      <c r="K61" s="25" t="s">
        <v>1170</v>
      </c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>
        <v>200</v>
      </c>
      <c r="AE61" s="25"/>
      <c r="AF61" s="25"/>
      <c r="AG61" s="25"/>
      <c r="AH61" s="25"/>
      <c r="AI61" s="25"/>
      <c r="AJ61" s="32"/>
    </row>
    <row r="62" spans="1:36">
      <c r="A62" s="22">
        <v>41361</v>
      </c>
      <c r="B62" s="25" t="s">
        <v>15</v>
      </c>
      <c r="C62" s="25"/>
      <c r="D62" s="25"/>
      <c r="E62" s="25" t="s">
        <v>6</v>
      </c>
      <c r="F62" s="25" t="str">
        <f t="shared" si="12"/>
        <v>02</v>
      </c>
      <c r="G62" s="25" t="s">
        <v>0</v>
      </c>
      <c r="H62" s="25" t="str">
        <f t="shared" si="11"/>
        <v>0206</v>
      </c>
      <c r="I62" s="25" t="s">
        <v>156</v>
      </c>
      <c r="J62" s="25" t="e">
        <f t="shared" si="13"/>
        <v>#N/A</v>
      </c>
      <c r="K62" s="25" t="s">
        <v>1171</v>
      </c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>
        <v>200</v>
      </c>
      <c r="AE62" s="25"/>
      <c r="AF62" s="25"/>
      <c r="AG62" s="25"/>
      <c r="AH62" s="25"/>
      <c r="AI62" s="25"/>
      <c r="AJ62" s="32"/>
    </row>
    <row r="63" spans="1:36">
      <c r="A63" s="22">
        <v>41361</v>
      </c>
      <c r="B63" s="25" t="s">
        <v>15</v>
      </c>
      <c r="C63" s="25"/>
      <c r="D63" s="25"/>
      <c r="E63" s="25" t="s">
        <v>6</v>
      </c>
      <c r="F63" s="25" t="str">
        <f t="shared" si="12"/>
        <v>02</v>
      </c>
      <c r="G63" s="25" t="s">
        <v>0</v>
      </c>
      <c r="H63" s="25" t="str">
        <f t="shared" si="11"/>
        <v>0206</v>
      </c>
      <c r="I63" s="25"/>
      <c r="J63" s="25" t="e">
        <f t="shared" si="13"/>
        <v>#N/A</v>
      </c>
      <c r="K63" s="25" t="s">
        <v>1172</v>
      </c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>
        <v>5</v>
      </c>
      <c r="Y63" s="25"/>
      <c r="Z63" s="25"/>
      <c r="AA63" s="25"/>
      <c r="AB63" s="25"/>
      <c r="AC63" s="25"/>
      <c r="AD63" s="25">
        <v>12</v>
      </c>
      <c r="AE63" s="25"/>
      <c r="AF63" s="25"/>
      <c r="AG63" s="25"/>
      <c r="AH63" s="25"/>
      <c r="AI63" s="25"/>
      <c r="AJ63" s="32"/>
    </row>
    <row r="64" spans="1:36">
      <c r="A64" s="22">
        <v>41361</v>
      </c>
      <c r="B64" s="25" t="s">
        <v>15</v>
      </c>
      <c r="C64" s="25"/>
      <c r="D64" s="25"/>
      <c r="E64" s="25" t="s">
        <v>6</v>
      </c>
      <c r="F64" s="25" t="str">
        <f t="shared" si="12"/>
        <v>02</v>
      </c>
      <c r="G64" s="25" t="s">
        <v>0</v>
      </c>
      <c r="H64" s="25" t="str">
        <f t="shared" si="11"/>
        <v>0206</v>
      </c>
      <c r="I64" s="25"/>
      <c r="J64" s="25" t="e">
        <f t="shared" si="13"/>
        <v>#N/A</v>
      </c>
      <c r="K64" s="25" t="s">
        <v>1173</v>
      </c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>
        <v>200</v>
      </c>
      <c r="AE64" s="25"/>
      <c r="AF64" s="25"/>
      <c r="AG64" s="25"/>
      <c r="AH64" s="25"/>
      <c r="AI64" s="25"/>
      <c r="AJ64" s="32"/>
    </row>
    <row r="65" spans="1:37">
      <c r="A65" s="22">
        <v>41361</v>
      </c>
      <c r="B65" s="25" t="s">
        <v>15</v>
      </c>
      <c r="C65" s="25"/>
      <c r="D65" s="25"/>
      <c r="E65" s="25" t="s">
        <v>6</v>
      </c>
      <c r="F65" s="25" t="str">
        <f t="shared" si="12"/>
        <v>02</v>
      </c>
      <c r="G65" s="25" t="s">
        <v>0</v>
      </c>
      <c r="H65" s="25" t="str">
        <f t="shared" si="11"/>
        <v>0206</v>
      </c>
      <c r="I65" s="25"/>
      <c r="J65" s="25" t="e">
        <f t="shared" si="13"/>
        <v>#N/A</v>
      </c>
      <c r="K65" s="25" t="s">
        <v>1174</v>
      </c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>
        <v>0</v>
      </c>
      <c r="Y65" s="25"/>
      <c r="Z65" s="25"/>
      <c r="AA65" s="25"/>
      <c r="AB65" s="25">
        <v>300</v>
      </c>
      <c r="AC65" s="25"/>
      <c r="AD65" s="25"/>
      <c r="AE65" s="25"/>
      <c r="AF65" s="25"/>
      <c r="AG65" s="25"/>
      <c r="AH65" s="25"/>
      <c r="AI65" s="25"/>
      <c r="AJ65" s="32"/>
    </row>
    <row r="66" spans="1:37">
      <c r="A66" s="22">
        <v>41361</v>
      </c>
      <c r="B66" s="25" t="s">
        <v>15</v>
      </c>
      <c r="C66" s="25"/>
      <c r="D66" s="25"/>
      <c r="E66" s="25" t="s">
        <v>6</v>
      </c>
      <c r="F66" s="25" t="str">
        <f t="shared" si="12"/>
        <v>02</v>
      </c>
      <c r="G66" s="25" t="s">
        <v>0</v>
      </c>
      <c r="H66" s="25" t="str">
        <f t="shared" si="11"/>
        <v>0206</v>
      </c>
      <c r="I66" s="25" t="s">
        <v>157</v>
      </c>
      <c r="J66" s="25" t="e">
        <f t="shared" si="13"/>
        <v>#N/A</v>
      </c>
      <c r="K66" s="25" t="s">
        <v>1176</v>
      </c>
      <c r="L66" s="25" t="s">
        <v>1175</v>
      </c>
      <c r="M66" s="25"/>
      <c r="N66" s="25"/>
      <c r="O66" s="25"/>
      <c r="P66" s="25"/>
      <c r="Q66" s="25"/>
      <c r="R66" s="25">
        <v>230</v>
      </c>
      <c r="S66" s="25"/>
      <c r="T66" s="25">
        <v>300</v>
      </c>
      <c r="U66" s="25"/>
      <c r="V66" s="25">
        <v>535</v>
      </c>
      <c r="W66" s="25"/>
      <c r="X66" s="25">
        <v>1070</v>
      </c>
      <c r="Y66" s="25"/>
      <c r="Z66" s="25"/>
      <c r="AA66" s="25"/>
      <c r="AB66" s="25">
        <v>10</v>
      </c>
      <c r="AC66" s="25"/>
      <c r="AD66" s="25"/>
      <c r="AE66" s="25"/>
      <c r="AF66" s="25"/>
      <c r="AG66" s="25"/>
      <c r="AH66" s="25"/>
      <c r="AI66" s="25"/>
      <c r="AJ66" s="32">
        <v>500</v>
      </c>
    </row>
    <row r="67" spans="1:37">
      <c r="A67" s="22">
        <v>41361</v>
      </c>
      <c r="B67" s="25" t="s">
        <v>15</v>
      </c>
      <c r="C67" s="25"/>
      <c r="D67" s="25"/>
      <c r="E67" s="25" t="s">
        <v>6</v>
      </c>
      <c r="F67" s="25" t="str">
        <f t="shared" si="12"/>
        <v>02</v>
      </c>
      <c r="G67" s="25" t="s">
        <v>0</v>
      </c>
      <c r="H67" s="25" t="str">
        <f t="shared" si="11"/>
        <v>0206</v>
      </c>
      <c r="I67" s="25" t="s">
        <v>3</v>
      </c>
      <c r="J67" s="25" t="e">
        <f t="shared" si="13"/>
        <v>#N/A</v>
      </c>
      <c r="K67" s="25" t="s">
        <v>1177</v>
      </c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>
        <v>146</v>
      </c>
      <c r="W67" s="25"/>
      <c r="X67" s="25">
        <v>433</v>
      </c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32"/>
    </row>
    <row r="68" spans="1:37">
      <c r="A68" s="22">
        <v>41361</v>
      </c>
      <c r="B68" s="25" t="s">
        <v>15</v>
      </c>
      <c r="C68" s="25"/>
      <c r="D68" s="25"/>
      <c r="E68" s="25" t="s">
        <v>6</v>
      </c>
      <c r="F68" s="25" t="str">
        <f t="shared" si="12"/>
        <v>02</v>
      </c>
      <c r="G68" s="25" t="s">
        <v>0</v>
      </c>
      <c r="H68" s="25" t="str">
        <f t="shared" si="11"/>
        <v>0206</v>
      </c>
      <c r="I68" s="25" t="s">
        <v>3</v>
      </c>
      <c r="J68" s="25" t="e">
        <f t="shared" si="13"/>
        <v>#N/A</v>
      </c>
      <c r="K68" s="25" t="s">
        <v>1087</v>
      </c>
      <c r="L68" s="25"/>
      <c r="M68" s="25"/>
      <c r="N68" s="25"/>
      <c r="O68" s="25"/>
      <c r="P68" s="25"/>
      <c r="Q68" s="25"/>
      <c r="R68" s="25"/>
      <c r="S68" s="25"/>
      <c r="T68" s="25"/>
      <c r="U68" s="25">
        <v>124</v>
      </c>
      <c r="V68" s="25">
        <v>121</v>
      </c>
      <c r="W68" s="25"/>
      <c r="X68" s="25">
        <v>318</v>
      </c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32"/>
    </row>
    <row r="69" spans="1:37">
      <c r="A69" s="22">
        <v>41361</v>
      </c>
      <c r="B69" s="25" t="s">
        <v>15</v>
      </c>
      <c r="C69" s="25"/>
      <c r="D69" s="25"/>
      <c r="E69" s="25" t="s">
        <v>6</v>
      </c>
      <c r="F69" s="25" t="str">
        <f t="shared" si="12"/>
        <v>02</v>
      </c>
      <c r="G69" s="25" t="s">
        <v>1</v>
      </c>
      <c r="H69" s="25" t="str">
        <f t="shared" si="11"/>
        <v>0202</v>
      </c>
      <c r="I69" s="25"/>
      <c r="J69" s="25" t="e">
        <f t="shared" si="13"/>
        <v>#N/A</v>
      </c>
      <c r="K69" s="25" t="s">
        <v>1178</v>
      </c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>
        <v>100</v>
      </c>
      <c r="AE69" s="25"/>
      <c r="AF69" s="25"/>
      <c r="AG69" s="25"/>
      <c r="AH69" s="25"/>
      <c r="AI69" s="25"/>
      <c r="AJ69" s="32"/>
    </row>
    <row r="70" spans="1:37">
      <c r="A70" s="22">
        <v>41361</v>
      </c>
      <c r="B70" s="25" t="s">
        <v>15</v>
      </c>
      <c r="C70" s="25"/>
      <c r="D70" s="25"/>
      <c r="E70" s="25" t="s">
        <v>6</v>
      </c>
      <c r="F70" s="25" t="str">
        <f t="shared" si="12"/>
        <v>02</v>
      </c>
      <c r="G70" s="25" t="s">
        <v>1</v>
      </c>
      <c r="H70" s="25" t="str">
        <f t="shared" si="11"/>
        <v>0202</v>
      </c>
      <c r="I70" s="25" t="s">
        <v>139</v>
      </c>
      <c r="J70" s="25" t="e">
        <f t="shared" si="13"/>
        <v>#N/A</v>
      </c>
      <c r="K70" s="25" t="s">
        <v>1179</v>
      </c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>
        <v>200</v>
      </c>
      <c r="AE70" s="25"/>
      <c r="AF70" s="25"/>
      <c r="AG70" s="25"/>
      <c r="AH70" s="25"/>
      <c r="AI70" s="25"/>
      <c r="AJ70" s="32"/>
    </row>
    <row r="71" spans="1:37">
      <c r="A71" s="22">
        <v>41345</v>
      </c>
      <c r="B71" s="25" t="s">
        <v>15</v>
      </c>
      <c r="C71" s="25"/>
      <c r="D71" s="25"/>
      <c r="E71" s="25" t="s">
        <v>6</v>
      </c>
      <c r="F71" s="25" t="str">
        <f t="shared" si="12"/>
        <v>02</v>
      </c>
      <c r="G71" s="25" t="s">
        <v>1131</v>
      </c>
      <c r="H71" s="25" t="str">
        <f t="shared" si="11"/>
        <v>0205</v>
      </c>
      <c r="I71" s="25" t="s">
        <v>151</v>
      </c>
      <c r="J71" s="25" t="e">
        <f t="shared" si="13"/>
        <v>#N/A</v>
      </c>
      <c r="K71" s="25" t="s">
        <v>1163</v>
      </c>
      <c r="L71" s="25" t="s">
        <v>1161</v>
      </c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32"/>
    </row>
    <row r="72" spans="1:37">
      <c r="A72" s="22">
        <v>41346</v>
      </c>
      <c r="B72" s="25" t="s">
        <v>15</v>
      </c>
      <c r="C72" s="25"/>
      <c r="D72" s="25"/>
      <c r="E72" s="25" t="s">
        <v>6</v>
      </c>
      <c r="F72" s="25" t="str">
        <f t="shared" si="12"/>
        <v>02</v>
      </c>
      <c r="G72" s="25" t="s">
        <v>1131</v>
      </c>
      <c r="H72" s="25" t="str">
        <f t="shared" si="11"/>
        <v>0205</v>
      </c>
      <c r="I72" s="25" t="s">
        <v>151</v>
      </c>
      <c r="J72" s="25" t="e">
        <f t="shared" si="13"/>
        <v>#N/A</v>
      </c>
      <c r="K72" s="25" t="s">
        <v>1163</v>
      </c>
      <c r="L72" s="25" t="s">
        <v>1162</v>
      </c>
      <c r="M72" s="25"/>
      <c r="N72" s="25"/>
      <c r="O72" s="25"/>
      <c r="P72" s="25"/>
      <c r="Q72" s="25"/>
      <c r="R72" s="25"/>
      <c r="S72" s="25">
        <v>500</v>
      </c>
      <c r="T72" s="25"/>
      <c r="U72" s="25">
        <v>500</v>
      </c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32"/>
    </row>
    <row r="73" spans="1:37">
      <c r="A73" s="22">
        <v>41347</v>
      </c>
      <c r="B73" s="25" t="s">
        <v>15</v>
      </c>
      <c r="C73" s="25"/>
      <c r="D73" s="25"/>
      <c r="E73" s="25" t="s">
        <v>6</v>
      </c>
      <c r="F73" s="25" t="str">
        <f t="shared" si="12"/>
        <v>02</v>
      </c>
      <c r="G73" s="25" t="s">
        <v>1131</v>
      </c>
      <c r="H73" s="25" t="str">
        <f t="shared" si="11"/>
        <v>0205</v>
      </c>
      <c r="I73" s="25" t="s">
        <v>151</v>
      </c>
      <c r="J73" s="25" t="e">
        <f t="shared" si="13"/>
        <v>#N/A</v>
      </c>
      <c r="K73" s="25" t="s">
        <v>1163</v>
      </c>
      <c r="L73" s="25" t="s">
        <v>1164</v>
      </c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32"/>
    </row>
    <row r="74" spans="1:37">
      <c r="A74" s="22">
        <v>41348</v>
      </c>
      <c r="B74" s="25" t="s">
        <v>15</v>
      </c>
      <c r="C74" s="25"/>
      <c r="D74" s="25"/>
      <c r="E74" s="25" t="s">
        <v>6</v>
      </c>
      <c r="F74" s="25" t="str">
        <f t="shared" si="12"/>
        <v>02</v>
      </c>
      <c r="G74" s="25" t="s">
        <v>1131</v>
      </c>
      <c r="H74" s="25" t="str">
        <f t="shared" si="11"/>
        <v>0205</v>
      </c>
      <c r="I74" s="25" t="s">
        <v>151</v>
      </c>
      <c r="J74" s="25" t="e">
        <f t="shared" si="13"/>
        <v>#N/A</v>
      </c>
      <c r="K74" s="25" t="s">
        <v>1163</v>
      </c>
      <c r="L74" s="25" t="s">
        <v>1165</v>
      </c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32"/>
    </row>
    <row r="75" spans="1:37">
      <c r="A75" s="22">
        <v>41348</v>
      </c>
      <c r="B75" s="25" t="s">
        <v>15</v>
      </c>
      <c r="C75" s="25"/>
      <c r="D75" s="25"/>
      <c r="E75" s="25" t="s">
        <v>6</v>
      </c>
      <c r="F75" s="25" t="str">
        <f t="shared" si="12"/>
        <v>02</v>
      </c>
      <c r="G75" s="25" t="s">
        <v>1131</v>
      </c>
      <c r="H75" s="25" t="str">
        <f t="shared" si="11"/>
        <v>0205</v>
      </c>
      <c r="I75" s="25" t="s">
        <v>151</v>
      </c>
      <c r="J75" s="25" t="e">
        <f t="shared" si="13"/>
        <v>#N/A</v>
      </c>
      <c r="K75" s="25" t="s">
        <v>1163</v>
      </c>
      <c r="L75" s="25" t="s">
        <v>1166</v>
      </c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32"/>
    </row>
    <row r="76" spans="1:37">
      <c r="A76" s="22">
        <v>41348</v>
      </c>
      <c r="B76" s="25" t="s">
        <v>15</v>
      </c>
      <c r="C76" s="25"/>
      <c r="D76" s="25"/>
      <c r="E76" s="25" t="s">
        <v>6</v>
      </c>
      <c r="F76" s="25" t="str">
        <f t="shared" si="12"/>
        <v>02</v>
      </c>
      <c r="G76" s="25" t="s">
        <v>1131</v>
      </c>
      <c r="H76" s="25" t="str">
        <f t="shared" si="11"/>
        <v>0205</v>
      </c>
      <c r="I76" s="25" t="s">
        <v>151</v>
      </c>
      <c r="J76" s="25" t="e">
        <f t="shared" si="13"/>
        <v>#N/A</v>
      </c>
      <c r="K76" s="25" t="s">
        <v>1163</v>
      </c>
      <c r="L76" s="25" t="s">
        <v>1167</v>
      </c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32"/>
    </row>
    <row r="77" spans="1:37">
      <c r="A77" s="22">
        <v>41355</v>
      </c>
      <c r="B77" s="25" t="s">
        <v>15</v>
      </c>
      <c r="C77" s="25"/>
      <c r="D77" s="25"/>
      <c r="E77" s="25" t="s">
        <v>6</v>
      </c>
      <c r="F77" s="25" t="str">
        <f t="shared" si="12"/>
        <v>02</v>
      </c>
      <c r="G77" s="25" t="s">
        <v>1131</v>
      </c>
      <c r="H77" s="25" t="str">
        <f t="shared" si="11"/>
        <v>0205</v>
      </c>
      <c r="I77" s="25" t="s">
        <v>151</v>
      </c>
      <c r="J77" s="25" t="e">
        <f t="shared" si="13"/>
        <v>#N/A</v>
      </c>
      <c r="K77" s="25" t="s">
        <v>1163</v>
      </c>
      <c r="L77" s="25" t="s">
        <v>1168</v>
      </c>
      <c r="M77" s="25"/>
      <c r="N77" s="25"/>
      <c r="O77" s="25"/>
      <c r="P77" s="25"/>
      <c r="Q77" s="25"/>
      <c r="R77" s="25"/>
      <c r="S77" s="25"/>
      <c r="T77" s="25"/>
      <c r="U77" s="25">
        <v>125</v>
      </c>
      <c r="V77" s="25"/>
      <c r="W77" s="25"/>
      <c r="X77" s="25">
        <v>150</v>
      </c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32"/>
    </row>
    <row r="78" spans="1:37">
      <c r="A78" s="22">
        <v>41361</v>
      </c>
      <c r="B78" s="25" t="s">
        <v>15</v>
      </c>
      <c r="C78" s="25"/>
      <c r="D78" s="25"/>
      <c r="E78" s="25" t="s">
        <v>6</v>
      </c>
      <c r="F78" s="25" t="str">
        <f t="shared" si="12"/>
        <v>02</v>
      </c>
      <c r="G78" s="25" t="s">
        <v>1131</v>
      </c>
      <c r="H78" s="25" t="str">
        <f t="shared" si="11"/>
        <v>0205</v>
      </c>
      <c r="I78" s="25" t="s">
        <v>151</v>
      </c>
      <c r="J78" s="25" t="e">
        <f t="shared" si="13"/>
        <v>#N/A</v>
      </c>
      <c r="K78" s="25" t="s">
        <v>1096</v>
      </c>
      <c r="L78" s="25" t="s">
        <v>1180</v>
      </c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>
        <v>250</v>
      </c>
      <c r="Y78" s="25"/>
      <c r="Z78" s="25"/>
      <c r="AA78" s="25"/>
      <c r="AB78" s="25"/>
      <c r="AC78" s="25"/>
      <c r="AD78" s="25">
        <v>250</v>
      </c>
      <c r="AE78" s="25"/>
      <c r="AF78" s="25"/>
      <c r="AG78" s="25"/>
      <c r="AH78" s="25"/>
      <c r="AI78" s="25"/>
      <c r="AJ78" s="32"/>
    </row>
    <row r="79" spans="1:37">
      <c r="A79" s="22">
        <v>41361</v>
      </c>
      <c r="B79" s="25" t="s">
        <v>15</v>
      </c>
      <c r="C79" s="25"/>
      <c r="D79" s="25"/>
      <c r="E79" s="25" t="s">
        <v>6</v>
      </c>
      <c r="F79" s="25" t="str">
        <f t="shared" si="12"/>
        <v>02</v>
      </c>
      <c r="G79" s="25" t="s">
        <v>1131</v>
      </c>
      <c r="H79" s="25" t="str">
        <f t="shared" si="11"/>
        <v>0205</v>
      </c>
      <c r="I79" s="25"/>
      <c r="J79" s="25" t="e">
        <f t="shared" si="13"/>
        <v>#N/A</v>
      </c>
      <c r="K79" s="25" t="s">
        <v>1181</v>
      </c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>
        <v>330</v>
      </c>
      <c r="W79" s="25"/>
      <c r="X79" s="25">
        <v>1169</v>
      </c>
      <c r="Y79" s="25"/>
      <c r="Z79" s="25"/>
      <c r="AA79" s="25"/>
      <c r="AB79" s="25"/>
      <c r="AC79" s="25"/>
      <c r="AD79" s="25">
        <v>1282</v>
      </c>
      <c r="AE79" s="25"/>
      <c r="AF79" s="25"/>
      <c r="AG79" s="25"/>
      <c r="AH79" s="25"/>
      <c r="AI79" s="25"/>
      <c r="AJ79" s="32"/>
    </row>
    <row r="80" spans="1:37">
      <c r="A80" s="22">
        <v>41361</v>
      </c>
      <c r="B80" s="25" t="s">
        <v>15</v>
      </c>
      <c r="C80" s="25"/>
      <c r="D80" s="25"/>
      <c r="E80" s="25" t="s">
        <v>6</v>
      </c>
      <c r="F80" s="25" t="str">
        <f t="shared" si="12"/>
        <v>02</v>
      </c>
      <c r="G80" s="25" t="s">
        <v>1131</v>
      </c>
      <c r="H80" s="25" t="str">
        <f t="shared" ref="H80:H83" si="14">VLOOKUP(G80,DistritoCod,2,FALSE)</f>
        <v>0205</v>
      </c>
      <c r="I80" s="25" t="s">
        <v>153</v>
      </c>
      <c r="J80" s="25" t="e">
        <f t="shared" si="13"/>
        <v>#N/A</v>
      </c>
      <c r="K80" s="25" t="s">
        <v>1182</v>
      </c>
      <c r="L80" s="25"/>
      <c r="M80" s="25"/>
      <c r="N80" s="25"/>
      <c r="O80" s="25"/>
      <c r="P80" s="25"/>
      <c r="Q80" s="25">
        <v>1030</v>
      </c>
      <c r="R80" s="25"/>
      <c r="S80" s="25"/>
      <c r="T80" s="25"/>
      <c r="U80" s="25"/>
      <c r="V80" s="25">
        <v>88</v>
      </c>
      <c r="W80" s="25"/>
      <c r="X80" s="25">
        <v>176</v>
      </c>
      <c r="Y80" s="25"/>
      <c r="Z80" s="25"/>
      <c r="AA80" s="25"/>
      <c r="AB80" s="25"/>
      <c r="AC80" s="25"/>
      <c r="AD80" s="25">
        <v>657</v>
      </c>
      <c r="AE80" s="25"/>
      <c r="AF80" s="25"/>
      <c r="AG80" s="25"/>
      <c r="AH80" s="25"/>
      <c r="AI80" s="25"/>
      <c r="AJ80" s="32"/>
      <c r="AK80">
        <v>647</v>
      </c>
    </row>
    <row r="81" spans="1:36">
      <c r="A81" s="22" t="s">
        <v>1184</v>
      </c>
      <c r="B81" s="25" t="s">
        <v>15</v>
      </c>
      <c r="C81" s="25"/>
      <c r="D81" s="25"/>
      <c r="E81" s="25" t="s">
        <v>6</v>
      </c>
      <c r="F81" s="25" t="str">
        <f t="shared" si="12"/>
        <v>02</v>
      </c>
      <c r="G81" s="25" t="s">
        <v>1131</v>
      </c>
      <c r="H81" s="25" t="str">
        <f t="shared" si="14"/>
        <v>0205</v>
      </c>
      <c r="I81" s="25"/>
      <c r="J81" s="25" t="e">
        <f t="shared" si="13"/>
        <v>#N/A</v>
      </c>
      <c r="K81" s="25" t="s">
        <v>1185</v>
      </c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>
        <v>145</v>
      </c>
      <c r="W81" s="25"/>
      <c r="X81" s="25">
        <v>290</v>
      </c>
      <c r="Y81" s="25"/>
      <c r="Z81" s="25"/>
      <c r="AA81" s="25"/>
      <c r="AB81" s="25"/>
      <c r="AC81" s="25"/>
      <c r="AD81" s="25">
        <v>11</v>
      </c>
      <c r="AE81" s="25"/>
      <c r="AF81" s="25"/>
      <c r="AG81" s="25"/>
      <c r="AH81" s="25"/>
      <c r="AI81" s="25"/>
      <c r="AJ81" s="32"/>
    </row>
    <row r="82" spans="1:36">
      <c r="A82" s="22"/>
      <c r="B82" s="25"/>
      <c r="C82" s="25"/>
      <c r="D82" s="25"/>
      <c r="E82" s="25"/>
      <c r="F82" s="25" t="e">
        <f t="shared" si="12"/>
        <v>#N/A</v>
      </c>
      <c r="G82" s="25"/>
      <c r="H82" s="25" t="e">
        <f t="shared" si="14"/>
        <v>#N/A</v>
      </c>
      <c r="I82" s="25"/>
      <c r="J82" s="25" t="e">
        <f t="shared" si="13"/>
        <v>#N/A</v>
      </c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32"/>
    </row>
    <row r="83" spans="1:36" ht="15.75" thickBot="1">
      <c r="A83" s="23"/>
      <c r="B83" s="26"/>
      <c r="C83" s="26"/>
      <c r="D83" s="26"/>
      <c r="E83" s="26"/>
      <c r="F83" s="26" t="e">
        <f t="shared" si="12"/>
        <v>#N/A</v>
      </c>
      <c r="G83" s="26"/>
      <c r="H83" s="26" t="e">
        <f t="shared" si="14"/>
        <v>#N/A</v>
      </c>
      <c r="I83" s="26"/>
      <c r="J83" s="26" t="e">
        <f t="shared" si="13"/>
        <v>#N/A</v>
      </c>
      <c r="K83" s="26"/>
      <c r="L83" s="26"/>
      <c r="M83" s="25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"/>
    </row>
    <row r="84" spans="1:36">
      <c r="A84" s="3">
        <v>41337</v>
      </c>
    </row>
  </sheetData>
  <autoFilter ref="A4:T84">
    <filterColumn colId="1"/>
    <filterColumn colId="2"/>
    <filterColumn colId="3"/>
    <filterColumn colId="4"/>
    <filterColumn colId="10"/>
    <filterColumn colId="11"/>
    <filterColumn colId="12"/>
    <filterColumn colId="13"/>
    <filterColumn colId="14"/>
  </autoFilter>
  <dataValidations count="6">
    <dataValidation type="list" allowBlank="1" showInputMessage="1" showErrorMessage="1" sqref="M5:M31 M53:M83 K22:K23 K14:K16">
      <formula1>INDIRECT("CA2_"&amp;F5)</formula1>
    </dataValidation>
    <dataValidation type="list" allowBlank="1" showInputMessage="1" showErrorMessage="1" sqref="G5:G83">
      <formula1>INDIRECT("A1_"&amp;F5)</formula1>
    </dataValidation>
    <dataValidation type="list" allowBlank="1" showInputMessage="1" showErrorMessage="1" sqref="I5:I83">
      <formula1>INDIRECT("A2_"&amp;H5)</formula1>
    </dataValidation>
    <dataValidation type="list" allowBlank="1" showInputMessage="1" showErrorMessage="1" sqref="M32:M35">
      <formula1>INDIRECT("CA2_"&amp;G32)</formula1>
    </dataValidation>
    <dataValidation type="list" allowBlank="1" showInputMessage="1" showErrorMessage="1" sqref="E5:E83">
      <formula1>Provinza</formula1>
    </dataValidation>
    <dataValidation type="list" allowBlank="1" showInputMessage="1" showErrorMessage="1" sqref="B5:B83">
      <formula1>Daodores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>
    <pageSetUpPr fitToPage="1"/>
  </sheetPr>
  <dimension ref="A2:L66"/>
  <sheetViews>
    <sheetView zoomScaleNormal="100" workbookViewId="0">
      <selection activeCell="A24" sqref="A24:XFD24"/>
    </sheetView>
  </sheetViews>
  <sheetFormatPr baseColWidth="10" defaultRowHeight="15"/>
  <cols>
    <col min="1" max="1" width="27.28515625" customWidth="1"/>
    <col min="2" max="2" width="17.5703125" customWidth="1"/>
    <col min="3" max="3" width="10.28515625" customWidth="1"/>
    <col min="4" max="4" width="18.85546875" customWidth="1"/>
    <col min="5" max="5" width="17.28515625" customWidth="1"/>
    <col min="6" max="6" width="12.140625" customWidth="1"/>
    <col min="7" max="7" width="15.42578125" customWidth="1"/>
    <col min="8" max="8" width="16.5703125" customWidth="1"/>
    <col min="9" max="9" width="14.140625" customWidth="1"/>
    <col min="10" max="10" width="11.7109375" customWidth="1"/>
    <col min="11" max="11" width="6.42578125" customWidth="1"/>
    <col min="12" max="12" width="9.140625" customWidth="1"/>
    <col min="14" max="14" width="16.42578125" customWidth="1"/>
  </cols>
  <sheetData>
    <row r="2" spans="1:12" ht="21">
      <c r="B2" s="13" t="s">
        <v>1160</v>
      </c>
      <c r="C2" s="12"/>
      <c r="D2" s="12"/>
      <c r="E2" s="12"/>
      <c r="F2" s="12" t="s">
        <v>1200</v>
      </c>
    </row>
    <row r="3" spans="1:12" ht="21">
      <c r="B3" s="13" t="s">
        <v>1201</v>
      </c>
      <c r="C3" s="12"/>
      <c r="D3" s="12"/>
      <c r="E3" s="12"/>
      <c r="F3" s="12"/>
      <c r="G3" s="12"/>
    </row>
    <row r="4" spans="1:12" ht="18.75">
      <c r="B4" s="11"/>
      <c r="C4" s="12"/>
      <c r="D4" s="12"/>
      <c r="E4" s="12"/>
      <c r="F4" s="12"/>
      <c r="G4" s="12"/>
    </row>
    <row r="5" spans="1:12" ht="19.5" thickBot="1">
      <c r="A5" s="64" t="s">
        <v>1203</v>
      </c>
      <c r="B5" s="64"/>
      <c r="C5" s="64"/>
      <c r="D5" s="64"/>
      <c r="E5" s="64"/>
      <c r="F5" s="64"/>
      <c r="G5" s="64"/>
      <c r="H5" s="27"/>
      <c r="I5" s="27"/>
      <c r="J5" s="27"/>
      <c r="K5" s="27"/>
      <c r="L5" s="27"/>
    </row>
    <row r="6" spans="1:12" ht="19.5" thickBot="1">
      <c r="A6" s="69" t="s">
        <v>54</v>
      </c>
      <c r="B6" s="70" t="s">
        <v>6</v>
      </c>
      <c r="C6" s="63"/>
      <c r="D6" s="63"/>
      <c r="E6" s="63"/>
      <c r="F6" s="63"/>
      <c r="G6" s="63"/>
      <c r="H6" s="27"/>
      <c r="I6" s="27"/>
      <c r="J6" s="27"/>
      <c r="K6" s="27"/>
      <c r="L6" s="27"/>
    </row>
    <row r="7" spans="1:12" ht="15.75" thickBot="1"/>
    <row r="8" spans="1:12">
      <c r="A8" s="4"/>
      <c r="B8" s="5" t="s">
        <v>1137</v>
      </c>
      <c r="C8" s="5"/>
      <c r="D8" s="5"/>
      <c r="E8" s="5"/>
      <c r="F8" s="5"/>
      <c r="G8" s="5"/>
      <c r="H8" s="5"/>
      <c r="I8" s="6"/>
    </row>
    <row r="9" spans="1:12" ht="45.75" thickBot="1">
      <c r="A9" s="7" t="s">
        <v>60</v>
      </c>
      <c r="B9" s="67" t="s">
        <v>1194</v>
      </c>
      <c r="C9" s="67" t="s">
        <v>1138</v>
      </c>
      <c r="D9" s="67" t="s">
        <v>1196</v>
      </c>
      <c r="E9" s="67" t="s">
        <v>1193</v>
      </c>
      <c r="F9" s="67" t="s">
        <v>1188</v>
      </c>
      <c r="G9" s="67" t="s">
        <v>1190</v>
      </c>
      <c r="H9" s="67" t="s">
        <v>1139</v>
      </c>
      <c r="I9" s="68" t="s">
        <v>1187</v>
      </c>
    </row>
    <row r="10" spans="1:12">
      <c r="A10" s="71" t="s">
        <v>50</v>
      </c>
      <c r="B10" s="43">
        <v>83</v>
      </c>
      <c r="C10" s="43">
        <v>2620</v>
      </c>
      <c r="D10" s="43"/>
      <c r="E10" s="43">
        <v>974</v>
      </c>
      <c r="F10" s="43">
        <v>1524</v>
      </c>
      <c r="G10" s="43">
        <v>1122</v>
      </c>
      <c r="H10" s="43">
        <v>600</v>
      </c>
      <c r="I10" s="44">
        <v>900</v>
      </c>
    </row>
    <row r="11" spans="1:12">
      <c r="A11" s="72" t="s">
        <v>8</v>
      </c>
      <c r="B11" s="15">
        <v>52</v>
      </c>
      <c r="C11" s="15">
        <v>600</v>
      </c>
      <c r="D11" s="15"/>
      <c r="E11" s="15"/>
      <c r="F11" s="15"/>
      <c r="G11" s="15"/>
      <c r="H11" s="15">
        <v>315</v>
      </c>
      <c r="I11" s="16"/>
    </row>
    <row r="12" spans="1:12">
      <c r="A12" s="72" t="s">
        <v>16</v>
      </c>
      <c r="B12" s="15">
        <v>35</v>
      </c>
      <c r="C12" s="15">
        <v>378</v>
      </c>
      <c r="D12" s="15"/>
      <c r="E12" s="15"/>
      <c r="F12" s="15"/>
      <c r="G12" s="15"/>
      <c r="H12" s="15">
        <v>286</v>
      </c>
      <c r="I12" s="16"/>
    </row>
    <row r="13" spans="1:12">
      <c r="A13" s="72" t="s">
        <v>17</v>
      </c>
      <c r="B13" s="15"/>
      <c r="C13" s="15">
        <v>6930</v>
      </c>
      <c r="D13" s="15">
        <v>6136</v>
      </c>
      <c r="E13" s="15"/>
      <c r="F13" s="15"/>
      <c r="G13" s="15"/>
      <c r="H13" s="15">
        <v>558</v>
      </c>
      <c r="I13" s="16">
        <v>60</v>
      </c>
    </row>
    <row r="14" spans="1:12">
      <c r="A14" s="72" t="s">
        <v>15</v>
      </c>
      <c r="B14" s="15"/>
      <c r="C14" s="15">
        <v>6174</v>
      </c>
      <c r="D14" s="15">
        <v>3983</v>
      </c>
      <c r="E14" s="15">
        <v>3592</v>
      </c>
      <c r="F14" s="15">
        <v>749</v>
      </c>
      <c r="G14" s="15">
        <v>1973</v>
      </c>
      <c r="H14" s="15">
        <v>1030</v>
      </c>
      <c r="I14" s="16">
        <v>4468</v>
      </c>
    </row>
    <row r="15" spans="1:12" ht="15.75" thickBot="1">
      <c r="A15" s="73" t="s">
        <v>14</v>
      </c>
      <c r="B15" s="45">
        <v>11</v>
      </c>
      <c r="C15" s="45">
        <v>500</v>
      </c>
      <c r="D15" s="45">
        <v>500</v>
      </c>
      <c r="E15" s="45"/>
      <c r="F15" s="45"/>
      <c r="G15" s="45"/>
      <c r="H15" s="45">
        <v>1003</v>
      </c>
      <c r="I15" s="46"/>
    </row>
    <row r="16" spans="1:12" ht="15.75" thickBot="1">
      <c r="A16" s="47" t="s">
        <v>53</v>
      </c>
      <c r="B16" s="10">
        <v>181</v>
      </c>
      <c r="C16" s="9">
        <v>17202</v>
      </c>
      <c r="D16" s="9">
        <v>10619</v>
      </c>
      <c r="E16" s="9">
        <v>4566</v>
      </c>
      <c r="F16" s="9">
        <v>2273</v>
      </c>
      <c r="G16" s="9">
        <v>3095</v>
      </c>
      <c r="H16" s="9">
        <v>3792</v>
      </c>
      <c r="I16" s="14">
        <v>5428</v>
      </c>
    </row>
    <row r="19" spans="1:9" ht="15.75" thickBot="1">
      <c r="A19" s="84" t="s">
        <v>1205</v>
      </c>
      <c r="B19" s="80"/>
      <c r="C19" s="80"/>
    </row>
    <row r="20" spans="1:9">
      <c r="A20" s="81"/>
      <c r="B20" s="82" t="s">
        <v>1198</v>
      </c>
      <c r="C20" s="83" t="s">
        <v>1199</v>
      </c>
    </row>
    <row r="21" spans="1:9">
      <c r="A21" s="88" t="s">
        <v>1197</v>
      </c>
      <c r="B21" s="89">
        <f>GETPIVOTDATA(" Lonas 6x4 Tarpaulins",$A$8)+(2*GETPIVOTDATA("Kits de Cobertura /
 Coverage Kit",$A$8))</f>
        <v>26334</v>
      </c>
      <c r="C21" s="90">
        <f>B21/2</f>
        <v>13167</v>
      </c>
    </row>
    <row r="22" spans="1:9" ht="15.75" thickBot="1">
      <c r="A22" s="85" t="s">
        <v>1204</v>
      </c>
      <c r="B22" s="86">
        <f>GETPIVOTDATA("Corda  /Rope",$A$8)+2*GETPIVOTDATA("Kits de Cobertura /
 Coverage Kit",$A$8)+GETPIVOTDATA("Kits de Ferramenta/ 
Tool Kit",$A$8)</f>
        <v>22024</v>
      </c>
      <c r="C22" s="87">
        <f>B22/2</f>
        <v>11012</v>
      </c>
    </row>
    <row r="24" spans="1:9" ht="18.75">
      <c r="A24" s="64" t="s">
        <v>1202</v>
      </c>
      <c r="B24" s="64"/>
      <c r="C24" s="64"/>
      <c r="D24" s="64"/>
      <c r="E24" s="64"/>
      <c r="F24" s="64"/>
      <c r="G24" s="64"/>
    </row>
    <row r="25" spans="1:9" ht="15.75" thickBot="1"/>
    <row r="26" spans="1:9">
      <c r="A26" s="4"/>
      <c r="B26" s="5" t="s">
        <v>1137</v>
      </c>
      <c r="C26" s="5"/>
      <c r="D26" s="5"/>
      <c r="E26" s="5"/>
      <c r="F26" s="5"/>
      <c r="G26" s="6"/>
      <c r="H26" s="5"/>
      <c r="I26" s="6"/>
    </row>
    <row r="27" spans="1:9" ht="45">
      <c r="A27" s="7" t="s">
        <v>60</v>
      </c>
      <c r="B27" s="67" t="s">
        <v>1141</v>
      </c>
      <c r="C27" s="67" t="s">
        <v>1195</v>
      </c>
      <c r="D27" s="67" t="s">
        <v>1140</v>
      </c>
      <c r="E27" s="67" t="s">
        <v>1189</v>
      </c>
      <c r="F27" s="67" t="s">
        <v>1192</v>
      </c>
      <c r="G27" s="67" t="s">
        <v>1191</v>
      </c>
      <c r="H27" s="67" t="s">
        <v>1139</v>
      </c>
      <c r="I27" s="68" t="s">
        <v>1187</v>
      </c>
    </row>
    <row r="28" spans="1:9" ht="15.75" thickBot="1">
      <c r="A28" s="24" t="s">
        <v>6</v>
      </c>
      <c r="B28" s="28">
        <v>181</v>
      </c>
      <c r="C28" s="28">
        <v>17202</v>
      </c>
      <c r="D28" s="28">
        <v>10619</v>
      </c>
      <c r="E28" s="28">
        <v>4566</v>
      </c>
      <c r="F28" s="28">
        <v>2273</v>
      </c>
      <c r="G28" s="28">
        <v>3095</v>
      </c>
      <c r="H28" s="28">
        <v>3792</v>
      </c>
      <c r="I28" s="29">
        <v>5428</v>
      </c>
    </row>
    <row r="29" spans="1:9" ht="15.75" thickBot="1">
      <c r="A29" s="74" t="s">
        <v>2</v>
      </c>
      <c r="B29" s="58">
        <v>2</v>
      </c>
      <c r="C29" s="58">
        <v>400</v>
      </c>
      <c r="D29" s="58">
        <v>830</v>
      </c>
      <c r="E29" s="58">
        <v>830</v>
      </c>
      <c r="F29" s="58">
        <v>150</v>
      </c>
      <c r="G29" s="58">
        <v>400</v>
      </c>
      <c r="H29" s="58">
        <v>600</v>
      </c>
      <c r="I29" s="59">
        <v>500</v>
      </c>
    </row>
    <row r="30" spans="1:9">
      <c r="A30" s="75" t="s">
        <v>1095</v>
      </c>
      <c r="B30" s="78"/>
      <c r="C30" s="78">
        <v>90</v>
      </c>
      <c r="D30" s="78">
        <v>830</v>
      </c>
      <c r="E30" s="78">
        <v>830</v>
      </c>
      <c r="F30" s="78"/>
      <c r="G30" s="78"/>
      <c r="H30" s="78"/>
      <c r="I30" s="79"/>
    </row>
    <row r="31" spans="1:9" ht="15.75" thickBot="1">
      <c r="A31" s="76" t="s">
        <v>1186</v>
      </c>
      <c r="B31" s="45">
        <v>2</v>
      </c>
      <c r="C31" s="45">
        <v>310</v>
      </c>
      <c r="D31" s="45"/>
      <c r="E31" s="45"/>
      <c r="F31" s="45">
        <v>150</v>
      </c>
      <c r="G31" s="45">
        <v>400</v>
      </c>
      <c r="H31" s="45">
        <v>600</v>
      </c>
      <c r="I31" s="46">
        <v>500</v>
      </c>
    </row>
    <row r="32" spans="1:9" ht="15.75" thickBot="1">
      <c r="A32" s="74" t="s">
        <v>1</v>
      </c>
      <c r="B32" s="58">
        <v>53</v>
      </c>
      <c r="C32" s="58">
        <v>200</v>
      </c>
      <c r="D32" s="58">
        <v>600</v>
      </c>
      <c r="E32" s="58">
        <v>506</v>
      </c>
      <c r="F32" s="58">
        <v>150</v>
      </c>
      <c r="G32" s="58">
        <v>453</v>
      </c>
      <c r="H32" s="58">
        <v>400</v>
      </c>
      <c r="I32" s="59">
        <v>500</v>
      </c>
    </row>
    <row r="33" spans="1:9">
      <c r="A33" s="75" t="s">
        <v>1090</v>
      </c>
      <c r="B33" s="78"/>
      <c r="C33" s="78"/>
      <c r="D33" s="78">
        <v>400</v>
      </c>
      <c r="E33" s="78">
        <v>400</v>
      </c>
      <c r="F33" s="78"/>
      <c r="G33" s="78">
        <v>453</v>
      </c>
      <c r="H33" s="78"/>
      <c r="I33" s="79"/>
    </row>
    <row r="34" spans="1:9">
      <c r="A34" s="77" t="s">
        <v>1156</v>
      </c>
      <c r="B34" s="15"/>
      <c r="C34" s="15"/>
      <c r="D34" s="15"/>
      <c r="E34" s="15">
        <v>61</v>
      </c>
      <c r="F34" s="15"/>
      <c r="G34" s="15"/>
      <c r="H34" s="15"/>
      <c r="I34" s="16">
        <v>150</v>
      </c>
    </row>
    <row r="35" spans="1:9">
      <c r="A35" s="77" t="s">
        <v>1179</v>
      </c>
      <c r="B35" s="15"/>
      <c r="C35" s="15"/>
      <c r="D35" s="15"/>
      <c r="E35" s="15"/>
      <c r="F35" s="15"/>
      <c r="G35" s="15"/>
      <c r="H35" s="15"/>
      <c r="I35" s="16">
        <v>200</v>
      </c>
    </row>
    <row r="36" spans="1:9">
      <c r="A36" s="77" t="s">
        <v>1155</v>
      </c>
      <c r="B36" s="15"/>
      <c r="C36" s="15"/>
      <c r="D36" s="15"/>
      <c r="E36" s="15">
        <v>45</v>
      </c>
      <c r="F36" s="15"/>
      <c r="G36" s="15"/>
      <c r="H36" s="15"/>
      <c r="I36" s="16">
        <v>50</v>
      </c>
    </row>
    <row r="37" spans="1:9">
      <c r="A37" s="77" t="s">
        <v>1178</v>
      </c>
      <c r="B37" s="15"/>
      <c r="C37" s="15"/>
      <c r="D37" s="15"/>
      <c r="E37" s="15"/>
      <c r="F37" s="15"/>
      <c r="G37" s="15"/>
      <c r="H37" s="15"/>
      <c r="I37" s="16">
        <v>100</v>
      </c>
    </row>
    <row r="38" spans="1:9" ht="15.75" thickBot="1">
      <c r="A38" s="76" t="s">
        <v>1186</v>
      </c>
      <c r="B38" s="45">
        <v>53</v>
      </c>
      <c r="C38" s="45">
        <v>200</v>
      </c>
      <c r="D38" s="45">
        <v>200</v>
      </c>
      <c r="E38" s="45"/>
      <c r="F38" s="45">
        <v>150</v>
      </c>
      <c r="G38" s="45"/>
      <c r="H38" s="45">
        <v>400</v>
      </c>
      <c r="I38" s="46"/>
    </row>
    <row r="39" spans="1:9" ht="15.75" thickBot="1">
      <c r="A39" s="74" t="s">
        <v>1131</v>
      </c>
      <c r="B39" s="58">
        <v>98</v>
      </c>
      <c r="C39" s="58">
        <v>11067</v>
      </c>
      <c r="D39" s="58">
        <v>4715</v>
      </c>
      <c r="E39" s="58">
        <v>1497</v>
      </c>
      <c r="F39" s="58">
        <v>1849</v>
      </c>
      <c r="G39" s="58">
        <v>1140</v>
      </c>
      <c r="H39" s="58">
        <v>2189</v>
      </c>
      <c r="I39" s="59">
        <v>3696</v>
      </c>
    </row>
    <row r="40" spans="1:9">
      <c r="A40" s="75" t="s">
        <v>1185</v>
      </c>
      <c r="B40" s="78"/>
      <c r="C40" s="78">
        <v>290</v>
      </c>
      <c r="D40" s="78">
        <v>145</v>
      </c>
      <c r="E40" s="78"/>
      <c r="F40" s="78"/>
      <c r="G40" s="78"/>
      <c r="H40" s="78"/>
      <c r="I40" s="79">
        <v>11</v>
      </c>
    </row>
    <row r="41" spans="1:9">
      <c r="A41" s="77" t="s">
        <v>1096</v>
      </c>
      <c r="B41" s="15"/>
      <c r="C41" s="15">
        <v>2250</v>
      </c>
      <c r="D41" s="15"/>
      <c r="E41" s="15"/>
      <c r="F41" s="15"/>
      <c r="G41" s="15">
        <v>700</v>
      </c>
      <c r="H41" s="15"/>
      <c r="I41" s="16">
        <v>250</v>
      </c>
    </row>
    <row r="42" spans="1:9">
      <c r="A42" s="77" t="s">
        <v>1158</v>
      </c>
      <c r="B42" s="15"/>
      <c r="C42" s="15">
        <v>1102</v>
      </c>
      <c r="D42" s="15">
        <v>596</v>
      </c>
      <c r="E42" s="15"/>
      <c r="F42" s="15"/>
      <c r="G42" s="15"/>
      <c r="H42" s="15">
        <v>558</v>
      </c>
      <c r="I42" s="16">
        <v>1088</v>
      </c>
    </row>
    <row r="43" spans="1:9">
      <c r="A43" s="77" t="s">
        <v>1163</v>
      </c>
      <c r="B43" s="15"/>
      <c r="C43" s="15">
        <v>350</v>
      </c>
      <c r="D43" s="15"/>
      <c r="E43" s="15">
        <v>1474</v>
      </c>
      <c r="F43" s="15">
        <v>1849</v>
      </c>
      <c r="G43" s="15"/>
      <c r="H43" s="15"/>
      <c r="I43" s="16"/>
    </row>
    <row r="44" spans="1:9">
      <c r="A44" s="77" t="s">
        <v>1098</v>
      </c>
      <c r="B44" s="15"/>
      <c r="C44" s="15"/>
      <c r="D44" s="15"/>
      <c r="E44" s="15"/>
      <c r="F44" s="15"/>
      <c r="G44" s="15"/>
      <c r="H44" s="15"/>
      <c r="I44" s="16"/>
    </row>
    <row r="45" spans="1:9">
      <c r="A45" s="77" t="s">
        <v>1159</v>
      </c>
      <c r="B45" s="15"/>
      <c r="C45" s="15">
        <v>3</v>
      </c>
      <c r="D45" s="15"/>
      <c r="E45" s="15"/>
      <c r="F45" s="15"/>
      <c r="G45" s="15"/>
      <c r="H45" s="15"/>
      <c r="I45" s="16">
        <v>8</v>
      </c>
    </row>
    <row r="46" spans="1:9">
      <c r="A46" s="77" t="s">
        <v>1182</v>
      </c>
      <c r="B46" s="15"/>
      <c r="C46" s="15">
        <v>776</v>
      </c>
      <c r="D46" s="15">
        <v>388</v>
      </c>
      <c r="E46" s="15"/>
      <c r="F46" s="15"/>
      <c r="G46" s="15"/>
      <c r="H46" s="15">
        <v>1030</v>
      </c>
      <c r="I46" s="16">
        <v>657</v>
      </c>
    </row>
    <row r="47" spans="1:9">
      <c r="A47" s="77" t="s">
        <v>1181</v>
      </c>
      <c r="B47" s="15"/>
      <c r="C47" s="15">
        <v>1169</v>
      </c>
      <c r="D47" s="15">
        <v>330</v>
      </c>
      <c r="E47" s="15"/>
      <c r="F47" s="15"/>
      <c r="G47" s="15"/>
      <c r="H47" s="15"/>
      <c r="I47" s="16">
        <v>1282</v>
      </c>
    </row>
    <row r="48" spans="1:9" ht="15.75" thickBot="1">
      <c r="A48" s="76" t="s">
        <v>1186</v>
      </c>
      <c r="B48" s="45">
        <v>98</v>
      </c>
      <c r="C48" s="45">
        <v>5127</v>
      </c>
      <c r="D48" s="45">
        <v>3256</v>
      </c>
      <c r="E48" s="45">
        <v>23</v>
      </c>
      <c r="F48" s="45"/>
      <c r="G48" s="45">
        <v>440</v>
      </c>
      <c r="H48" s="45">
        <v>601</v>
      </c>
      <c r="I48" s="46">
        <v>400</v>
      </c>
    </row>
    <row r="49" spans="1:9" ht="15.75" thickBot="1">
      <c r="A49" s="74" t="s">
        <v>0</v>
      </c>
      <c r="B49" s="58">
        <v>13</v>
      </c>
      <c r="C49" s="58">
        <v>5290</v>
      </c>
      <c r="D49" s="58">
        <v>3728</v>
      </c>
      <c r="E49" s="58">
        <v>1017</v>
      </c>
      <c r="F49" s="58">
        <v>124</v>
      </c>
      <c r="G49" s="58">
        <v>882</v>
      </c>
      <c r="H49" s="58">
        <v>603</v>
      </c>
      <c r="I49" s="59">
        <v>732</v>
      </c>
    </row>
    <row r="50" spans="1:9">
      <c r="A50" s="75" t="s">
        <v>1176</v>
      </c>
      <c r="B50" s="78"/>
      <c r="C50" s="78">
        <v>1070</v>
      </c>
      <c r="D50" s="78">
        <v>535</v>
      </c>
      <c r="E50" s="78">
        <v>300</v>
      </c>
      <c r="F50" s="78"/>
      <c r="G50" s="78">
        <v>300</v>
      </c>
      <c r="H50" s="78"/>
      <c r="I50" s="79"/>
    </row>
    <row r="51" spans="1:9">
      <c r="A51" s="77" t="s">
        <v>1088</v>
      </c>
      <c r="B51" s="15"/>
      <c r="C51" s="15"/>
      <c r="D51" s="15">
        <v>437</v>
      </c>
      <c r="E51" s="15">
        <v>437</v>
      </c>
      <c r="F51" s="15"/>
      <c r="G51" s="15"/>
      <c r="H51" s="15"/>
      <c r="I51" s="16"/>
    </row>
    <row r="52" spans="1:9">
      <c r="A52" s="77" t="s">
        <v>1177</v>
      </c>
      <c r="B52" s="15"/>
      <c r="C52" s="15">
        <v>433</v>
      </c>
      <c r="D52" s="15">
        <v>146</v>
      </c>
      <c r="E52" s="15"/>
      <c r="F52" s="15"/>
      <c r="G52" s="15"/>
      <c r="H52" s="15"/>
      <c r="I52" s="16"/>
    </row>
    <row r="53" spans="1:9">
      <c r="A53" s="77" t="s">
        <v>1089</v>
      </c>
      <c r="B53" s="15"/>
      <c r="C53" s="15"/>
      <c r="D53" s="15">
        <v>235</v>
      </c>
      <c r="E53" s="15">
        <v>235</v>
      </c>
      <c r="F53" s="15"/>
      <c r="G53" s="15">
        <v>300</v>
      </c>
      <c r="H53" s="15"/>
      <c r="I53" s="16"/>
    </row>
    <row r="54" spans="1:9">
      <c r="A54" s="77" t="s">
        <v>1170</v>
      </c>
      <c r="B54" s="15"/>
      <c r="C54" s="15"/>
      <c r="D54" s="15"/>
      <c r="E54" s="15"/>
      <c r="F54" s="15"/>
      <c r="G54" s="15"/>
      <c r="H54" s="15"/>
      <c r="I54" s="16">
        <v>200</v>
      </c>
    </row>
    <row r="55" spans="1:9">
      <c r="A55" s="77" t="s">
        <v>1154</v>
      </c>
      <c r="B55" s="15"/>
      <c r="C55" s="15"/>
      <c r="D55" s="15"/>
      <c r="E55" s="15">
        <v>45</v>
      </c>
      <c r="F55" s="15"/>
      <c r="G55" s="15"/>
      <c r="H55" s="15"/>
      <c r="I55" s="16"/>
    </row>
    <row r="56" spans="1:9">
      <c r="A56" s="77" t="s">
        <v>1169</v>
      </c>
      <c r="B56" s="15"/>
      <c r="C56" s="15"/>
      <c r="D56" s="15"/>
      <c r="E56" s="15"/>
      <c r="F56" s="15"/>
      <c r="G56" s="15"/>
      <c r="H56" s="15"/>
      <c r="I56" s="16">
        <v>120</v>
      </c>
    </row>
    <row r="57" spans="1:9">
      <c r="A57" s="77" t="s">
        <v>1173</v>
      </c>
      <c r="B57" s="15"/>
      <c r="C57" s="15"/>
      <c r="D57" s="15"/>
      <c r="E57" s="15"/>
      <c r="F57" s="15"/>
      <c r="G57" s="15"/>
      <c r="H57" s="15"/>
      <c r="I57" s="16">
        <v>200</v>
      </c>
    </row>
    <row r="58" spans="1:9">
      <c r="A58" s="77" t="s">
        <v>1174</v>
      </c>
      <c r="B58" s="15"/>
      <c r="C58" s="15">
        <v>0</v>
      </c>
      <c r="D58" s="15"/>
      <c r="E58" s="15"/>
      <c r="F58" s="15"/>
      <c r="G58" s="15"/>
      <c r="H58" s="15"/>
      <c r="I58" s="16"/>
    </row>
    <row r="59" spans="1:9">
      <c r="A59" s="77" t="s">
        <v>1171</v>
      </c>
      <c r="B59" s="15"/>
      <c r="C59" s="15"/>
      <c r="D59" s="15"/>
      <c r="E59" s="15"/>
      <c r="F59" s="15"/>
      <c r="G59" s="15"/>
      <c r="H59" s="15"/>
      <c r="I59" s="16">
        <v>200</v>
      </c>
    </row>
    <row r="60" spans="1:9">
      <c r="A60" s="77" t="s">
        <v>1087</v>
      </c>
      <c r="B60" s="15"/>
      <c r="C60" s="15">
        <v>318</v>
      </c>
      <c r="D60" s="15">
        <v>121</v>
      </c>
      <c r="E60" s="15"/>
      <c r="F60" s="15">
        <v>124</v>
      </c>
      <c r="G60" s="15"/>
      <c r="H60" s="15"/>
      <c r="I60" s="16"/>
    </row>
    <row r="61" spans="1:9">
      <c r="A61" s="77" t="s">
        <v>1172</v>
      </c>
      <c r="B61" s="15"/>
      <c r="C61" s="15">
        <v>5</v>
      </c>
      <c r="D61" s="15"/>
      <c r="E61" s="15"/>
      <c r="F61" s="15"/>
      <c r="G61" s="15"/>
      <c r="H61" s="15"/>
      <c r="I61" s="16">
        <v>12</v>
      </c>
    </row>
    <row r="62" spans="1:9" ht="15.75" thickBot="1">
      <c r="A62" s="76" t="s">
        <v>1186</v>
      </c>
      <c r="B62" s="45">
        <v>13</v>
      </c>
      <c r="C62" s="45">
        <v>3464</v>
      </c>
      <c r="D62" s="45">
        <v>2254</v>
      </c>
      <c r="E62" s="45"/>
      <c r="F62" s="45"/>
      <c r="G62" s="45">
        <v>282</v>
      </c>
      <c r="H62" s="45">
        <v>603</v>
      </c>
      <c r="I62" s="46"/>
    </row>
    <row r="63" spans="1:9">
      <c r="A63" s="60" t="s">
        <v>1133</v>
      </c>
      <c r="B63" s="43"/>
      <c r="C63" s="43">
        <v>25</v>
      </c>
      <c r="D63" s="43">
        <v>30</v>
      </c>
      <c r="E63" s="43"/>
      <c r="F63" s="43"/>
      <c r="G63" s="43"/>
      <c r="H63" s="43"/>
      <c r="I63" s="44"/>
    </row>
    <row r="64" spans="1:9">
      <c r="A64" s="61" t="s">
        <v>173</v>
      </c>
      <c r="B64" s="15">
        <v>15</v>
      </c>
      <c r="C64" s="15"/>
      <c r="D64" s="15"/>
      <c r="E64" s="15"/>
      <c r="F64" s="15"/>
      <c r="G64" s="15"/>
      <c r="H64" s="15"/>
      <c r="I64" s="16"/>
    </row>
    <row r="65" spans="1:9" ht="15.75" thickBot="1">
      <c r="A65" s="62" t="s">
        <v>1132</v>
      </c>
      <c r="B65" s="45"/>
      <c r="C65" s="45">
        <v>220</v>
      </c>
      <c r="D65" s="45">
        <v>716</v>
      </c>
      <c r="E65" s="45">
        <v>716</v>
      </c>
      <c r="F65" s="45"/>
      <c r="G65" s="45">
        <v>220</v>
      </c>
      <c r="H65" s="45"/>
      <c r="I65" s="46"/>
    </row>
    <row r="66" spans="1:9" ht="15.75" thickBot="1">
      <c r="A66" s="8" t="s">
        <v>53</v>
      </c>
      <c r="B66" s="10">
        <v>181</v>
      </c>
      <c r="C66" s="9">
        <v>17202</v>
      </c>
      <c r="D66" s="9">
        <v>10619</v>
      </c>
      <c r="E66" s="9">
        <v>4566</v>
      </c>
      <c r="F66" s="9">
        <v>2273</v>
      </c>
      <c r="G66" s="9">
        <v>3095</v>
      </c>
      <c r="H66" s="9">
        <v>3792</v>
      </c>
      <c r="I66" s="14">
        <v>5428</v>
      </c>
    </row>
  </sheetData>
  <mergeCells count="2">
    <mergeCell ref="A5:G5"/>
    <mergeCell ref="A24:G24"/>
  </mergeCells>
  <pageMargins left="0.7" right="0.7" top="0.75" bottom="0.75" header="0.3" footer="0.3"/>
  <pageSetup paperSize="9" scale="58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R413"/>
  <sheetViews>
    <sheetView workbookViewId="0">
      <selection activeCell="I4" sqref="I4"/>
    </sheetView>
  </sheetViews>
  <sheetFormatPr baseColWidth="10" defaultRowHeight="15"/>
  <cols>
    <col min="2" max="2" width="14.5703125" customWidth="1"/>
    <col min="3" max="3" width="15.7109375" customWidth="1"/>
    <col min="4" max="4" width="15.5703125" customWidth="1"/>
    <col min="5" max="5" width="16" customWidth="1"/>
    <col min="7" max="7" width="15" customWidth="1"/>
    <col min="9" max="9" width="29" customWidth="1"/>
  </cols>
  <sheetData>
    <row r="1" spans="1:18">
      <c r="N1" t="s">
        <v>7</v>
      </c>
      <c r="R1" s="1"/>
    </row>
    <row r="2" spans="1:18">
      <c r="A2" t="s">
        <v>46</v>
      </c>
      <c r="B2" t="s">
        <v>45</v>
      </c>
      <c r="D2" t="s">
        <v>5</v>
      </c>
      <c r="E2" t="s">
        <v>47</v>
      </c>
      <c r="G2" t="s">
        <v>48</v>
      </c>
      <c r="H2" t="s">
        <v>49</v>
      </c>
      <c r="N2" t="s">
        <v>50</v>
      </c>
      <c r="R2" s="1"/>
    </row>
    <row r="3" spans="1:18">
      <c r="A3" s="19" t="s">
        <v>69</v>
      </c>
      <c r="B3" s="21" t="s">
        <v>542</v>
      </c>
      <c r="D3" t="s">
        <v>70</v>
      </c>
      <c r="E3" t="s">
        <v>543</v>
      </c>
      <c r="G3" s="17" t="s">
        <v>70</v>
      </c>
      <c r="H3" s="17" t="s">
        <v>544</v>
      </c>
      <c r="I3" t="s">
        <v>48</v>
      </c>
      <c r="J3" t="s">
        <v>49</v>
      </c>
      <c r="N3" t="s">
        <v>11</v>
      </c>
      <c r="R3" s="1"/>
    </row>
    <row r="4" spans="1:18">
      <c r="A4" s="19" t="s">
        <v>6</v>
      </c>
      <c r="B4" s="21" t="s">
        <v>18</v>
      </c>
      <c r="D4" t="s">
        <v>75</v>
      </c>
      <c r="E4" t="s">
        <v>549</v>
      </c>
      <c r="G4" s="17" t="s">
        <v>71</v>
      </c>
      <c r="H4" s="17" t="s">
        <v>545</v>
      </c>
      <c r="I4" t="s">
        <v>1085</v>
      </c>
      <c r="J4" s="1" t="s">
        <v>26</v>
      </c>
      <c r="N4" t="s">
        <v>9</v>
      </c>
      <c r="R4" s="1"/>
    </row>
    <row r="5" spans="1:18">
      <c r="A5" s="19" t="s">
        <v>178</v>
      </c>
      <c r="B5" s="21" t="s">
        <v>640</v>
      </c>
      <c r="D5" t="s">
        <v>79</v>
      </c>
      <c r="E5" s="1" t="s">
        <v>554</v>
      </c>
      <c r="G5" s="17" t="s">
        <v>72</v>
      </c>
      <c r="H5" s="17" t="s">
        <v>546</v>
      </c>
      <c r="I5" t="s">
        <v>1086</v>
      </c>
      <c r="J5" s="1" t="s">
        <v>27</v>
      </c>
      <c r="N5" t="s">
        <v>10</v>
      </c>
      <c r="R5" s="1"/>
    </row>
    <row r="6" spans="1:18">
      <c r="A6" s="19" t="s">
        <v>211</v>
      </c>
      <c r="B6" s="21" t="s">
        <v>680</v>
      </c>
      <c r="D6" t="s">
        <v>85</v>
      </c>
      <c r="E6" t="s">
        <v>560</v>
      </c>
      <c r="G6" s="17" t="s">
        <v>73</v>
      </c>
      <c r="H6" s="17" t="s">
        <v>547</v>
      </c>
      <c r="I6" t="s">
        <v>3</v>
      </c>
      <c r="J6" s="1" t="s">
        <v>28</v>
      </c>
      <c r="N6" t="s">
        <v>8</v>
      </c>
      <c r="R6" s="1"/>
    </row>
    <row r="7" spans="1:18">
      <c r="A7" s="19" t="s">
        <v>250</v>
      </c>
      <c r="B7" s="21" t="s">
        <v>726</v>
      </c>
      <c r="D7" t="s">
        <v>92</v>
      </c>
      <c r="E7" t="s">
        <v>567</v>
      </c>
      <c r="G7" s="17" t="s">
        <v>74</v>
      </c>
      <c r="H7" s="17" t="s">
        <v>548</v>
      </c>
      <c r="I7" t="s">
        <v>1087</v>
      </c>
      <c r="J7" s="1" t="s">
        <v>29</v>
      </c>
      <c r="N7" t="s">
        <v>1066</v>
      </c>
    </row>
    <row r="8" spans="1:18">
      <c r="A8" s="19" t="s">
        <v>285</v>
      </c>
      <c r="B8" s="21" t="s">
        <v>767</v>
      </c>
      <c r="D8" t="s">
        <v>93</v>
      </c>
      <c r="E8" t="s">
        <v>569</v>
      </c>
      <c r="G8" s="17" t="s">
        <v>75</v>
      </c>
      <c r="H8" s="17" t="s">
        <v>550</v>
      </c>
      <c r="I8" t="s">
        <v>1088</v>
      </c>
      <c r="J8" s="1" t="s">
        <v>30</v>
      </c>
      <c r="N8" t="s">
        <v>16</v>
      </c>
      <c r="R8" s="1"/>
    </row>
    <row r="9" spans="1:18">
      <c r="A9" s="19" t="s">
        <v>359</v>
      </c>
      <c r="B9" s="21" t="s">
        <v>851</v>
      </c>
      <c r="D9" t="s">
        <v>95</v>
      </c>
      <c r="E9" t="s">
        <v>572</v>
      </c>
      <c r="G9" s="17" t="s">
        <v>76</v>
      </c>
      <c r="H9" s="17" t="s">
        <v>551</v>
      </c>
      <c r="I9" t="s">
        <v>1089</v>
      </c>
      <c r="J9" s="1" t="s">
        <v>30</v>
      </c>
      <c r="N9" t="s">
        <v>17</v>
      </c>
      <c r="R9" s="1"/>
    </row>
    <row r="10" spans="1:18">
      <c r="A10" s="19" t="s">
        <v>410</v>
      </c>
      <c r="B10" s="21" t="s">
        <v>906</v>
      </c>
      <c r="D10" t="s">
        <v>99</v>
      </c>
      <c r="E10" t="s">
        <v>576</v>
      </c>
      <c r="G10" s="17" t="s">
        <v>77</v>
      </c>
      <c r="H10" s="17" t="s">
        <v>552</v>
      </c>
      <c r="I10" t="s">
        <v>1090</v>
      </c>
      <c r="J10" s="1" t="s">
        <v>31</v>
      </c>
      <c r="N10" t="s">
        <v>15</v>
      </c>
      <c r="R10" s="1"/>
    </row>
    <row r="11" spans="1:18">
      <c r="A11" s="19" t="s">
        <v>444</v>
      </c>
      <c r="B11" s="21" t="s">
        <v>950</v>
      </c>
      <c r="D11" t="s">
        <v>105</v>
      </c>
      <c r="E11" t="s">
        <v>582</v>
      </c>
      <c r="G11" s="17" t="s">
        <v>78</v>
      </c>
      <c r="H11" s="17" t="s">
        <v>553</v>
      </c>
      <c r="I11" t="s">
        <v>1091</v>
      </c>
      <c r="J11" s="1" t="s">
        <v>32</v>
      </c>
      <c r="N11" t="s">
        <v>12</v>
      </c>
      <c r="R11" s="1"/>
    </row>
    <row r="12" spans="1:18">
      <c r="A12" s="19" t="s">
        <v>488</v>
      </c>
      <c r="B12" s="21" t="s">
        <v>998</v>
      </c>
      <c r="D12" t="s">
        <v>111</v>
      </c>
      <c r="E12" t="s">
        <v>588</v>
      </c>
      <c r="G12" s="17" t="s">
        <v>80</v>
      </c>
      <c r="H12" s="17" t="s">
        <v>555</v>
      </c>
      <c r="I12" t="s">
        <v>1092</v>
      </c>
      <c r="J12" s="1" t="s">
        <v>33</v>
      </c>
      <c r="N12" t="s">
        <v>14</v>
      </c>
      <c r="R12" s="1"/>
    </row>
    <row r="13" spans="1:18">
      <c r="D13" t="s">
        <v>114</v>
      </c>
      <c r="E13" t="s">
        <v>592</v>
      </c>
      <c r="G13" s="17" t="s">
        <v>81</v>
      </c>
      <c r="H13" s="17" t="s">
        <v>556</v>
      </c>
      <c r="I13" t="s">
        <v>1093</v>
      </c>
      <c r="J13" s="1" t="s">
        <v>34</v>
      </c>
      <c r="N13" t="s">
        <v>1065</v>
      </c>
      <c r="R13" s="1"/>
    </row>
    <row r="14" spans="1:18">
      <c r="D14" t="s">
        <v>121</v>
      </c>
      <c r="E14" t="s">
        <v>599</v>
      </c>
      <c r="G14" s="17" t="s">
        <v>82</v>
      </c>
      <c r="H14" s="17" t="s">
        <v>557</v>
      </c>
      <c r="I14" t="s">
        <v>1094</v>
      </c>
      <c r="J14" s="1" t="s">
        <v>35</v>
      </c>
      <c r="N14" t="s">
        <v>13</v>
      </c>
      <c r="R14" s="1"/>
    </row>
    <row r="15" spans="1:18">
      <c r="D15" t="s">
        <v>123</v>
      </c>
      <c r="E15" t="s">
        <v>602</v>
      </c>
      <c r="G15" s="17" t="s">
        <v>83</v>
      </c>
      <c r="H15" s="17" t="s">
        <v>558</v>
      </c>
      <c r="I15" t="s">
        <v>1095</v>
      </c>
      <c r="J15" s="1" t="s">
        <v>36</v>
      </c>
      <c r="R15" s="1"/>
    </row>
    <row r="16" spans="1:18">
      <c r="D16" t="s">
        <v>127</v>
      </c>
      <c r="E16" t="s">
        <v>607</v>
      </c>
      <c r="G16" s="17" t="s">
        <v>84</v>
      </c>
      <c r="H16" s="17" t="s">
        <v>559</v>
      </c>
      <c r="I16" t="s">
        <v>4</v>
      </c>
      <c r="J16" s="1" t="s">
        <v>37</v>
      </c>
      <c r="R16" s="1"/>
    </row>
    <row r="17" spans="4:18">
      <c r="D17" t="s">
        <v>90</v>
      </c>
      <c r="E17" t="s">
        <v>611</v>
      </c>
      <c r="G17" s="17" t="s">
        <v>86</v>
      </c>
      <c r="H17" s="17" t="s">
        <v>561</v>
      </c>
      <c r="I17" t="s">
        <v>1096</v>
      </c>
      <c r="J17" s="1" t="s">
        <v>38</v>
      </c>
      <c r="R17" s="1"/>
    </row>
    <row r="18" spans="4:18">
      <c r="D18" t="s">
        <v>2</v>
      </c>
      <c r="E18" t="s">
        <v>19</v>
      </c>
      <c r="G18" s="17" t="s">
        <v>87</v>
      </c>
      <c r="H18" s="17" t="s">
        <v>562</v>
      </c>
      <c r="I18" t="s">
        <v>1097</v>
      </c>
      <c r="J18" s="1" t="s">
        <v>39</v>
      </c>
      <c r="R18" s="1"/>
    </row>
    <row r="19" spans="4:18">
      <c r="D19" t="s">
        <v>1</v>
      </c>
      <c r="E19" t="s">
        <v>20</v>
      </c>
      <c r="G19" s="17" t="s">
        <v>88</v>
      </c>
      <c r="H19" s="17" t="s">
        <v>563</v>
      </c>
      <c r="I19" t="s">
        <v>1098</v>
      </c>
      <c r="J19" s="1" t="s">
        <v>1099</v>
      </c>
      <c r="R19" s="1"/>
    </row>
    <row r="20" spans="4:18">
      <c r="D20" t="s">
        <v>143</v>
      </c>
      <c r="E20" t="s">
        <v>21</v>
      </c>
      <c r="G20" s="17" t="s">
        <v>89</v>
      </c>
      <c r="H20" s="17" t="s">
        <v>564</v>
      </c>
      <c r="I20" t="s">
        <v>1100</v>
      </c>
      <c r="J20" s="1" t="s">
        <v>1101</v>
      </c>
      <c r="R20" s="1"/>
    </row>
    <row r="21" spans="4:18">
      <c r="D21" t="s">
        <v>147</v>
      </c>
      <c r="E21" t="s">
        <v>22</v>
      </c>
      <c r="G21" s="17" t="s">
        <v>90</v>
      </c>
      <c r="H21" s="17" t="s">
        <v>565</v>
      </c>
      <c r="I21" t="s">
        <v>1102</v>
      </c>
      <c r="J21" s="1" t="s">
        <v>1103</v>
      </c>
      <c r="R21" s="1"/>
    </row>
    <row r="22" spans="4:18">
      <c r="D22" t="s">
        <v>1131</v>
      </c>
      <c r="E22" t="s">
        <v>23</v>
      </c>
      <c r="G22" s="17" t="s">
        <v>91</v>
      </c>
      <c r="H22" s="17" t="s">
        <v>566</v>
      </c>
      <c r="I22" t="s">
        <v>1104</v>
      </c>
      <c r="J22" s="1" t="s">
        <v>1105</v>
      </c>
      <c r="R22" s="1"/>
    </row>
    <row r="23" spans="4:18">
      <c r="D23" t="s">
        <v>0</v>
      </c>
      <c r="E23" t="s">
        <v>24</v>
      </c>
      <c r="G23" s="17" t="s">
        <v>92</v>
      </c>
      <c r="H23" s="17" t="s">
        <v>568</v>
      </c>
      <c r="I23" t="s">
        <v>1106</v>
      </c>
      <c r="J23" s="1" t="s">
        <v>1107</v>
      </c>
      <c r="R23" s="1"/>
    </row>
    <row r="24" spans="4:18">
      <c r="D24" t="s">
        <v>158</v>
      </c>
      <c r="E24" t="s">
        <v>25</v>
      </c>
      <c r="G24" s="17" t="s">
        <v>93</v>
      </c>
      <c r="H24" s="17" t="s">
        <v>570</v>
      </c>
      <c r="I24" t="s">
        <v>1108</v>
      </c>
      <c r="J24" s="1" t="s">
        <v>1109</v>
      </c>
      <c r="R24" s="1"/>
    </row>
    <row r="25" spans="4:18">
      <c r="D25" t="s">
        <v>58</v>
      </c>
      <c r="E25" t="s">
        <v>620</v>
      </c>
      <c r="G25" s="17" t="s">
        <v>94</v>
      </c>
      <c r="H25" s="17" t="s">
        <v>571</v>
      </c>
      <c r="I25" t="s">
        <v>1110</v>
      </c>
      <c r="J25" s="1" t="s">
        <v>1111</v>
      </c>
      <c r="R25" s="1"/>
    </row>
    <row r="26" spans="4:18">
      <c r="D26" t="s">
        <v>168</v>
      </c>
      <c r="E26" t="s">
        <v>628</v>
      </c>
      <c r="G26" s="17" t="s">
        <v>96</v>
      </c>
      <c r="H26" s="17" t="s">
        <v>573</v>
      </c>
      <c r="I26" t="s">
        <v>1112</v>
      </c>
      <c r="J26" s="1" t="s">
        <v>1113</v>
      </c>
      <c r="R26" s="1"/>
    </row>
    <row r="27" spans="4:18">
      <c r="D27" t="s">
        <v>170</v>
      </c>
      <c r="E27" t="s">
        <v>631</v>
      </c>
      <c r="G27" s="17" t="s">
        <v>97</v>
      </c>
      <c r="H27" s="17" t="s">
        <v>574</v>
      </c>
      <c r="I27" t="s">
        <v>1110</v>
      </c>
      <c r="J27" s="1" t="s">
        <v>1114</v>
      </c>
      <c r="R27" s="1"/>
    </row>
    <row r="28" spans="4:18">
      <c r="D28" t="s">
        <v>173</v>
      </c>
      <c r="E28" t="s">
        <v>635</v>
      </c>
      <c r="G28" s="17" t="s">
        <v>98</v>
      </c>
      <c r="H28" s="17" t="s">
        <v>575</v>
      </c>
      <c r="I28" t="s">
        <v>1115</v>
      </c>
      <c r="J28" s="1" t="s">
        <v>40</v>
      </c>
      <c r="R28" s="1"/>
    </row>
    <row r="29" spans="4:18">
      <c r="D29" t="s">
        <v>179</v>
      </c>
      <c r="E29" t="s">
        <v>641</v>
      </c>
      <c r="G29" s="17" t="s">
        <v>100</v>
      </c>
      <c r="H29" s="17" t="s">
        <v>577</v>
      </c>
      <c r="I29" t="s">
        <v>1116</v>
      </c>
      <c r="J29" s="1" t="s">
        <v>41</v>
      </c>
      <c r="R29" s="1"/>
    </row>
    <row r="30" spans="4:18">
      <c r="D30" t="s">
        <v>181</v>
      </c>
      <c r="E30" t="s">
        <v>644</v>
      </c>
      <c r="G30" s="17" t="s">
        <v>101</v>
      </c>
      <c r="H30" s="17" t="s">
        <v>578</v>
      </c>
      <c r="I30" t="s">
        <v>1117</v>
      </c>
      <c r="J30" s="1" t="s">
        <v>56</v>
      </c>
      <c r="R30" s="1"/>
    </row>
    <row r="31" spans="4:18">
      <c r="D31" t="s">
        <v>184</v>
      </c>
      <c r="E31" t="s">
        <v>647</v>
      </c>
      <c r="G31" s="17" t="s">
        <v>102</v>
      </c>
      <c r="H31" s="17" t="s">
        <v>579</v>
      </c>
      <c r="I31" t="s">
        <v>1118</v>
      </c>
      <c r="J31" s="1" t="s">
        <v>57</v>
      </c>
      <c r="R31" s="1"/>
    </row>
    <row r="32" spans="4:18">
      <c r="D32" t="s">
        <v>188</v>
      </c>
      <c r="E32" t="s">
        <v>651</v>
      </c>
      <c r="G32" s="17" t="s">
        <v>103</v>
      </c>
      <c r="H32" s="17" t="s">
        <v>580</v>
      </c>
      <c r="I32" t="s">
        <v>1119</v>
      </c>
      <c r="J32" s="1" t="s">
        <v>42</v>
      </c>
      <c r="R32" s="1"/>
    </row>
    <row r="33" spans="4:18">
      <c r="D33" t="s">
        <v>191</v>
      </c>
      <c r="E33" t="s">
        <v>654</v>
      </c>
      <c r="G33" s="17" t="s">
        <v>104</v>
      </c>
      <c r="H33" s="17" t="s">
        <v>581</v>
      </c>
      <c r="I33" t="s">
        <v>1120</v>
      </c>
      <c r="J33" s="1" t="s">
        <v>43</v>
      </c>
      <c r="R33" s="1"/>
    </row>
    <row r="34" spans="4:18">
      <c r="D34" t="s">
        <v>192</v>
      </c>
      <c r="E34" t="s">
        <v>656</v>
      </c>
      <c r="G34" s="17" t="s">
        <v>106</v>
      </c>
      <c r="H34" s="17" t="s">
        <v>583</v>
      </c>
      <c r="I34" t="s">
        <v>1154</v>
      </c>
      <c r="J34" s="1" t="s">
        <v>617</v>
      </c>
      <c r="R34" s="1"/>
    </row>
    <row r="35" spans="4:18">
      <c r="D35" t="s">
        <v>195</v>
      </c>
      <c r="E35" t="s">
        <v>660</v>
      </c>
      <c r="G35" s="17" t="s">
        <v>107</v>
      </c>
      <c r="H35" s="17" t="s">
        <v>584</v>
      </c>
      <c r="I35" t="s">
        <v>1121</v>
      </c>
      <c r="J35" s="1" t="s">
        <v>44</v>
      </c>
      <c r="R35" s="1"/>
    </row>
    <row r="36" spans="4:18">
      <c r="D36" t="s">
        <v>198</v>
      </c>
      <c r="E36" t="s">
        <v>664</v>
      </c>
      <c r="G36" s="17" t="s">
        <v>108</v>
      </c>
      <c r="H36" s="17" t="s">
        <v>585</v>
      </c>
      <c r="I36" t="s">
        <v>58</v>
      </c>
      <c r="J36" s="1" t="s">
        <v>59</v>
      </c>
      <c r="R36" s="1"/>
    </row>
    <row r="37" spans="4:18">
      <c r="D37" t="s">
        <v>200</v>
      </c>
      <c r="E37" t="s">
        <v>667</v>
      </c>
      <c r="G37" s="17" t="s">
        <v>109</v>
      </c>
      <c r="H37" s="17" t="s">
        <v>586</v>
      </c>
      <c r="I37" t="s">
        <v>1135</v>
      </c>
      <c r="J37" s="1" t="s">
        <v>636</v>
      </c>
      <c r="R37" s="1"/>
    </row>
    <row r="38" spans="4:18">
      <c r="D38" t="s">
        <v>202</v>
      </c>
      <c r="E38" t="s">
        <v>670</v>
      </c>
      <c r="G38" s="17" t="s">
        <v>110</v>
      </c>
      <c r="H38" s="17" t="s">
        <v>587</v>
      </c>
      <c r="R38" s="1"/>
    </row>
    <row r="39" spans="4:18">
      <c r="D39" t="s">
        <v>205</v>
      </c>
      <c r="E39" t="s">
        <v>674</v>
      </c>
      <c r="G39" s="17" t="s">
        <v>112</v>
      </c>
      <c r="H39" s="17" t="s">
        <v>589</v>
      </c>
      <c r="R39" s="1"/>
    </row>
    <row r="40" spans="4:18">
      <c r="D40" t="s">
        <v>208</v>
      </c>
      <c r="E40" t="s">
        <v>677</v>
      </c>
      <c r="G40" s="17" t="s">
        <v>113</v>
      </c>
      <c r="H40" s="17" t="s">
        <v>590</v>
      </c>
    </row>
    <row r="41" spans="4:18">
      <c r="D41" t="s">
        <v>212</v>
      </c>
      <c r="E41" t="s">
        <v>681</v>
      </c>
      <c r="G41" s="17" t="s">
        <v>111</v>
      </c>
      <c r="H41" s="17" t="s">
        <v>591</v>
      </c>
    </row>
    <row r="42" spans="4:18">
      <c r="D42" t="s">
        <v>216</v>
      </c>
      <c r="E42" t="s">
        <v>685</v>
      </c>
      <c r="G42" s="17" t="s">
        <v>115</v>
      </c>
      <c r="H42" s="17" t="s">
        <v>593</v>
      </c>
    </row>
    <row r="43" spans="4:18">
      <c r="D43" t="s">
        <v>224</v>
      </c>
      <c r="E43" t="s">
        <v>694</v>
      </c>
      <c r="G43" s="17" t="s">
        <v>116</v>
      </c>
      <c r="H43" s="17" t="s">
        <v>594</v>
      </c>
    </row>
    <row r="44" spans="4:18">
      <c r="D44" t="s">
        <v>230</v>
      </c>
      <c r="E44" t="s">
        <v>700</v>
      </c>
      <c r="G44" s="17" t="s">
        <v>117</v>
      </c>
      <c r="H44" s="17" t="s">
        <v>595</v>
      </c>
    </row>
    <row r="45" spans="4:18">
      <c r="D45" t="s">
        <v>232</v>
      </c>
      <c r="E45" t="s">
        <v>703</v>
      </c>
      <c r="G45" s="17" t="s">
        <v>118</v>
      </c>
      <c r="H45" s="17" t="s">
        <v>596</v>
      </c>
    </row>
    <row r="46" spans="4:18">
      <c r="D46" t="s">
        <v>211</v>
      </c>
      <c r="E46" t="s">
        <v>707</v>
      </c>
      <c r="G46" s="17" t="s">
        <v>119</v>
      </c>
      <c r="H46" s="17" t="s">
        <v>597</v>
      </c>
    </row>
    <row r="47" spans="4:18">
      <c r="D47" t="s">
        <v>239</v>
      </c>
      <c r="E47" t="s">
        <v>713</v>
      </c>
      <c r="G47" s="17" t="s">
        <v>120</v>
      </c>
      <c r="H47" s="17" t="s">
        <v>598</v>
      </c>
    </row>
    <row r="48" spans="4:18">
      <c r="D48" t="s">
        <v>242</v>
      </c>
      <c r="E48" t="s">
        <v>717</v>
      </c>
      <c r="G48" s="17" t="s">
        <v>121</v>
      </c>
      <c r="H48" s="17" t="s">
        <v>600</v>
      </c>
    </row>
    <row r="49" spans="4:8">
      <c r="D49" t="s">
        <v>246</v>
      </c>
      <c r="E49" t="s">
        <v>722</v>
      </c>
      <c r="G49" s="17" t="s">
        <v>122</v>
      </c>
      <c r="H49" s="17" t="s">
        <v>601</v>
      </c>
    </row>
    <row r="50" spans="4:8">
      <c r="D50" t="s">
        <v>251</v>
      </c>
      <c r="E50" t="s">
        <v>727</v>
      </c>
      <c r="G50" s="17" t="s">
        <v>124</v>
      </c>
      <c r="H50" s="17" t="s">
        <v>603</v>
      </c>
    </row>
    <row r="51" spans="4:8">
      <c r="D51" t="s">
        <v>253</v>
      </c>
      <c r="E51" t="s">
        <v>730</v>
      </c>
      <c r="G51" s="17" t="s">
        <v>123</v>
      </c>
      <c r="H51" s="17" t="s">
        <v>604</v>
      </c>
    </row>
    <row r="52" spans="4:8">
      <c r="D52" t="s">
        <v>258</v>
      </c>
      <c r="E52" t="s">
        <v>736</v>
      </c>
      <c r="G52" s="17" t="s">
        <v>125</v>
      </c>
      <c r="H52" s="17" t="s">
        <v>605</v>
      </c>
    </row>
    <row r="53" spans="4:8">
      <c r="D53" t="s">
        <v>250</v>
      </c>
      <c r="E53" t="s">
        <v>743</v>
      </c>
      <c r="G53" s="17" t="s">
        <v>126</v>
      </c>
      <c r="H53" s="17" t="s">
        <v>606</v>
      </c>
    </row>
    <row r="54" spans="4:8">
      <c r="D54" t="s">
        <v>271</v>
      </c>
      <c r="E54" t="s">
        <v>750</v>
      </c>
      <c r="G54" s="17" t="s">
        <v>128</v>
      </c>
      <c r="H54" s="17" t="s">
        <v>608</v>
      </c>
    </row>
    <row r="55" spans="4:8">
      <c r="D55" t="s">
        <v>273</v>
      </c>
      <c r="E55" t="s">
        <v>753</v>
      </c>
      <c r="G55" s="17" t="s">
        <v>129</v>
      </c>
      <c r="H55" s="17" t="s">
        <v>609</v>
      </c>
    </row>
    <row r="56" spans="4:8">
      <c r="D56" t="s">
        <v>279</v>
      </c>
      <c r="E56" t="s">
        <v>759</v>
      </c>
      <c r="G56" s="17" t="s">
        <v>130</v>
      </c>
      <c r="H56" s="17" t="s">
        <v>610</v>
      </c>
    </row>
    <row r="57" spans="4:8">
      <c r="D57" t="s">
        <v>283</v>
      </c>
      <c r="E57" t="s">
        <v>764</v>
      </c>
      <c r="G57" s="17" t="s">
        <v>131</v>
      </c>
      <c r="H57" s="17" t="s">
        <v>612</v>
      </c>
    </row>
    <row r="58" spans="4:8">
      <c r="D58" t="s">
        <v>286</v>
      </c>
      <c r="E58" t="s">
        <v>768</v>
      </c>
      <c r="G58" s="17" t="s">
        <v>132</v>
      </c>
      <c r="H58" s="17" t="s">
        <v>613</v>
      </c>
    </row>
    <row r="59" spans="4:8">
      <c r="D59" t="s">
        <v>290</v>
      </c>
      <c r="E59" t="s">
        <v>773</v>
      </c>
      <c r="G59" s="17" t="s">
        <v>133</v>
      </c>
      <c r="H59" s="17" t="s">
        <v>26</v>
      </c>
    </row>
    <row r="60" spans="4:8">
      <c r="D60" t="s">
        <v>294</v>
      </c>
      <c r="E60" t="s">
        <v>777</v>
      </c>
      <c r="G60" s="17" t="s">
        <v>134</v>
      </c>
      <c r="H60" s="17" t="s">
        <v>27</v>
      </c>
    </row>
    <row r="61" spans="4:8">
      <c r="D61" t="s">
        <v>296</v>
      </c>
      <c r="E61" t="s">
        <v>780</v>
      </c>
      <c r="G61" s="17" t="s">
        <v>135</v>
      </c>
      <c r="H61" s="17" t="s">
        <v>28</v>
      </c>
    </row>
    <row r="62" spans="4:8">
      <c r="D62" t="s">
        <v>299</v>
      </c>
      <c r="E62" t="s">
        <v>784</v>
      </c>
      <c r="G62" s="17" t="s">
        <v>4</v>
      </c>
      <c r="H62" s="17" t="s">
        <v>29</v>
      </c>
    </row>
    <row r="63" spans="4:8">
      <c r="D63" t="s">
        <v>303</v>
      </c>
      <c r="E63" t="s">
        <v>789</v>
      </c>
      <c r="G63" s="17" t="s">
        <v>136</v>
      </c>
      <c r="H63" s="17" t="s">
        <v>30</v>
      </c>
    </row>
    <row r="64" spans="4:8">
      <c r="D64" t="s">
        <v>307</v>
      </c>
      <c r="E64" t="s">
        <v>794</v>
      </c>
      <c r="G64" s="17" t="s">
        <v>137</v>
      </c>
      <c r="H64" s="17" t="s">
        <v>614</v>
      </c>
    </row>
    <row r="65" spans="4:8">
      <c r="D65" t="s">
        <v>310</v>
      </c>
      <c r="E65" t="s">
        <v>798</v>
      </c>
      <c r="G65" s="17" t="s">
        <v>150</v>
      </c>
      <c r="H65" s="17" t="s">
        <v>40</v>
      </c>
    </row>
    <row r="66" spans="4:8">
      <c r="D66" t="s">
        <v>316</v>
      </c>
      <c r="E66" t="s">
        <v>804</v>
      </c>
      <c r="G66" s="17" t="s">
        <v>151</v>
      </c>
      <c r="H66" s="17" t="s">
        <v>41</v>
      </c>
    </row>
    <row r="67" spans="4:8">
      <c r="D67" t="s">
        <v>321</v>
      </c>
      <c r="E67" t="s">
        <v>809</v>
      </c>
      <c r="G67" s="17" t="s">
        <v>152</v>
      </c>
      <c r="H67" s="17" t="s">
        <v>56</v>
      </c>
    </row>
    <row r="68" spans="4:8">
      <c r="D68" t="s">
        <v>325</v>
      </c>
      <c r="E68" t="s">
        <v>813</v>
      </c>
      <c r="G68" s="17" t="s">
        <v>153</v>
      </c>
      <c r="H68" s="17" t="s">
        <v>57</v>
      </c>
    </row>
    <row r="69" spans="4:8">
      <c r="D69" t="s">
        <v>331</v>
      </c>
      <c r="E69" t="s">
        <v>819</v>
      </c>
      <c r="G69" s="17" t="s">
        <v>138</v>
      </c>
      <c r="H69" s="17" t="s">
        <v>31</v>
      </c>
    </row>
    <row r="70" spans="4:8">
      <c r="D70" t="s">
        <v>336</v>
      </c>
      <c r="E70" t="s">
        <v>824</v>
      </c>
      <c r="G70" s="17" t="s">
        <v>139</v>
      </c>
      <c r="H70" s="17" t="s">
        <v>32</v>
      </c>
    </row>
    <row r="71" spans="4:8">
      <c r="D71" t="s">
        <v>339</v>
      </c>
      <c r="E71" t="s">
        <v>828</v>
      </c>
      <c r="G71" s="17" t="s">
        <v>140</v>
      </c>
      <c r="H71" s="17" t="s">
        <v>33</v>
      </c>
    </row>
    <row r="72" spans="4:8">
      <c r="D72" t="s">
        <v>342</v>
      </c>
      <c r="E72" t="s">
        <v>832</v>
      </c>
      <c r="G72" s="17" t="s">
        <v>1</v>
      </c>
      <c r="H72" s="17" t="s">
        <v>34</v>
      </c>
    </row>
    <row r="73" spans="4:8">
      <c r="D73" t="s">
        <v>346</v>
      </c>
      <c r="E73" t="s">
        <v>836</v>
      </c>
      <c r="G73" s="17" t="s">
        <v>141</v>
      </c>
      <c r="H73" s="17" t="s">
        <v>35</v>
      </c>
    </row>
    <row r="74" spans="4:8">
      <c r="D74" t="s">
        <v>285</v>
      </c>
      <c r="E74" t="s">
        <v>841</v>
      </c>
      <c r="G74" s="17" t="s">
        <v>142</v>
      </c>
      <c r="H74" s="17" t="s">
        <v>615</v>
      </c>
    </row>
    <row r="75" spans="4:8">
      <c r="D75" t="s">
        <v>356</v>
      </c>
      <c r="E75" t="s">
        <v>847</v>
      </c>
      <c r="G75" s="17" t="s">
        <v>144</v>
      </c>
      <c r="H75" s="17" t="s">
        <v>36</v>
      </c>
    </row>
    <row r="76" spans="4:8">
      <c r="D76" t="s">
        <v>360</v>
      </c>
      <c r="E76" t="s">
        <v>852</v>
      </c>
      <c r="G76" s="17" t="s">
        <v>145</v>
      </c>
      <c r="H76" s="17" t="s">
        <v>37</v>
      </c>
    </row>
    <row r="77" spans="4:8">
      <c r="D77" t="s">
        <v>363</v>
      </c>
      <c r="E77" t="s">
        <v>856</v>
      </c>
      <c r="G77" s="17" t="s">
        <v>146</v>
      </c>
      <c r="H77" s="17" t="s">
        <v>616</v>
      </c>
    </row>
    <row r="78" spans="4:8">
      <c r="D78" t="s">
        <v>368</v>
      </c>
      <c r="E78" t="s">
        <v>861</v>
      </c>
      <c r="G78" s="17" t="s">
        <v>147</v>
      </c>
      <c r="H78" s="17" t="s">
        <v>38</v>
      </c>
    </row>
    <row r="79" spans="4:8">
      <c r="D79" t="s">
        <v>373</v>
      </c>
      <c r="E79" t="s">
        <v>866</v>
      </c>
      <c r="G79" s="17" t="s">
        <v>148</v>
      </c>
      <c r="H79" s="17" t="s">
        <v>39</v>
      </c>
    </row>
    <row r="80" spans="4:8">
      <c r="D80" t="s">
        <v>377</v>
      </c>
      <c r="E80" t="s">
        <v>870</v>
      </c>
      <c r="G80" s="17" t="s">
        <v>3</v>
      </c>
      <c r="H80" s="17" t="s">
        <v>42</v>
      </c>
    </row>
    <row r="81" spans="4:8">
      <c r="D81" t="s">
        <v>379</v>
      </c>
      <c r="E81" t="s">
        <v>872</v>
      </c>
      <c r="G81" s="17" t="s">
        <v>155</v>
      </c>
      <c r="H81" s="17" t="s">
        <v>43</v>
      </c>
    </row>
    <row r="82" spans="4:8">
      <c r="D82" t="s">
        <v>383</v>
      </c>
      <c r="E82" t="s">
        <v>876</v>
      </c>
      <c r="G82" s="17" t="s">
        <v>156</v>
      </c>
      <c r="H82" s="17" t="s">
        <v>617</v>
      </c>
    </row>
    <row r="83" spans="4:8">
      <c r="D83" t="s">
        <v>386</v>
      </c>
      <c r="E83" t="s">
        <v>879</v>
      </c>
      <c r="G83" s="17" t="s">
        <v>157</v>
      </c>
      <c r="H83" s="17" t="s">
        <v>618</v>
      </c>
    </row>
    <row r="84" spans="4:8">
      <c r="D84" t="s">
        <v>389</v>
      </c>
      <c r="E84" t="s">
        <v>882</v>
      </c>
      <c r="G84" s="17" t="s">
        <v>159</v>
      </c>
      <c r="H84" s="17" t="s">
        <v>44</v>
      </c>
    </row>
    <row r="85" spans="4:8">
      <c r="D85" t="s">
        <v>393</v>
      </c>
      <c r="E85" t="s">
        <v>886</v>
      </c>
      <c r="G85" s="17" t="s">
        <v>158</v>
      </c>
      <c r="H85" s="17" t="s">
        <v>59</v>
      </c>
    </row>
    <row r="86" spans="4:8">
      <c r="D86" t="s">
        <v>396</v>
      </c>
      <c r="E86" t="s">
        <v>889</v>
      </c>
      <c r="G86" s="17" t="s">
        <v>160</v>
      </c>
      <c r="H86" s="17" t="s">
        <v>619</v>
      </c>
    </row>
    <row r="87" spans="4:8">
      <c r="D87" t="s">
        <v>398</v>
      </c>
      <c r="E87" t="s">
        <v>892</v>
      </c>
      <c r="G87" s="17" t="s">
        <v>161</v>
      </c>
      <c r="H87" s="17" t="s">
        <v>621</v>
      </c>
    </row>
    <row r="88" spans="4:8">
      <c r="D88" t="s">
        <v>400</v>
      </c>
      <c r="E88" t="s">
        <v>895</v>
      </c>
      <c r="G88" s="17" t="s">
        <v>162</v>
      </c>
      <c r="H88" s="17" t="s">
        <v>622</v>
      </c>
    </row>
    <row r="89" spans="4:8">
      <c r="D89" t="s">
        <v>403</v>
      </c>
      <c r="E89" t="s">
        <v>898</v>
      </c>
      <c r="G89" s="17" t="s">
        <v>163</v>
      </c>
      <c r="H89" s="17" t="s">
        <v>623</v>
      </c>
    </row>
    <row r="90" spans="4:8">
      <c r="D90" t="s">
        <v>405</v>
      </c>
      <c r="E90" t="s">
        <v>901</v>
      </c>
      <c r="G90" s="17" t="s">
        <v>164</v>
      </c>
      <c r="H90" s="17" t="s">
        <v>624</v>
      </c>
    </row>
    <row r="91" spans="4:8">
      <c r="D91" t="s">
        <v>411</v>
      </c>
      <c r="E91" t="s">
        <v>907</v>
      </c>
      <c r="G91" s="17" t="s">
        <v>165</v>
      </c>
      <c r="H91" s="17" t="s">
        <v>625</v>
      </c>
    </row>
    <row r="92" spans="4:8">
      <c r="D92" t="s">
        <v>413</v>
      </c>
      <c r="E92" t="s">
        <v>911</v>
      </c>
      <c r="G92" s="17" t="s">
        <v>166</v>
      </c>
      <c r="H92" s="17" t="s">
        <v>626</v>
      </c>
    </row>
    <row r="93" spans="4:8">
      <c r="D93" t="s">
        <v>417</v>
      </c>
      <c r="E93" t="s">
        <v>915</v>
      </c>
      <c r="G93" s="17" t="s">
        <v>167</v>
      </c>
      <c r="H93" s="17" t="s">
        <v>627</v>
      </c>
    </row>
    <row r="94" spans="4:8">
      <c r="D94" t="s">
        <v>420</v>
      </c>
      <c r="E94" t="s">
        <v>919</v>
      </c>
      <c r="G94" s="17" t="s">
        <v>168</v>
      </c>
      <c r="H94" s="17" t="s">
        <v>629</v>
      </c>
    </row>
    <row r="95" spans="4:8">
      <c r="D95" t="s">
        <v>423</v>
      </c>
      <c r="E95" t="s">
        <v>922</v>
      </c>
      <c r="G95" s="17" t="s">
        <v>169</v>
      </c>
      <c r="H95" s="17" t="s">
        <v>630</v>
      </c>
    </row>
    <row r="96" spans="4:8">
      <c r="D96" t="s">
        <v>426</v>
      </c>
      <c r="E96" t="s">
        <v>926</v>
      </c>
      <c r="G96" s="17" t="s">
        <v>170</v>
      </c>
      <c r="H96" s="17" t="s">
        <v>632</v>
      </c>
    </row>
    <row r="97" spans="4:8">
      <c r="D97" t="s">
        <v>429</v>
      </c>
      <c r="E97" t="s">
        <v>930</v>
      </c>
      <c r="G97" s="17" t="s">
        <v>171</v>
      </c>
      <c r="H97" s="17" t="s">
        <v>633</v>
      </c>
    </row>
    <row r="98" spans="4:8">
      <c r="D98" t="s">
        <v>433</v>
      </c>
      <c r="E98" t="s">
        <v>934</v>
      </c>
      <c r="G98" s="17" t="s">
        <v>172</v>
      </c>
      <c r="H98" s="17" t="s">
        <v>634</v>
      </c>
    </row>
    <row r="99" spans="4:8">
      <c r="D99" t="s">
        <v>435</v>
      </c>
      <c r="E99" t="s">
        <v>937</v>
      </c>
      <c r="G99" s="17" t="s">
        <v>174</v>
      </c>
      <c r="H99" s="17" t="s">
        <v>636</v>
      </c>
    </row>
    <row r="100" spans="4:8">
      <c r="D100" t="s">
        <v>438</v>
      </c>
      <c r="E100" t="s">
        <v>941</v>
      </c>
      <c r="G100" s="17" t="s">
        <v>175</v>
      </c>
      <c r="H100" s="17" t="s">
        <v>637</v>
      </c>
    </row>
    <row r="101" spans="4:8">
      <c r="D101" t="s">
        <v>440</v>
      </c>
      <c r="E101" t="s">
        <v>944</v>
      </c>
      <c r="G101" s="17" t="s">
        <v>176</v>
      </c>
      <c r="H101" s="17" t="s">
        <v>638</v>
      </c>
    </row>
    <row r="102" spans="4:8">
      <c r="D102" t="s">
        <v>442</v>
      </c>
      <c r="E102" t="s">
        <v>947</v>
      </c>
      <c r="G102" s="17" t="s">
        <v>177</v>
      </c>
      <c r="H102" s="17" t="s">
        <v>639</v>
      </c>
    </row>
    <row r="103" spans="4:8">
      <c r="D103" t="s">
        <v>445</v>
      </c>
      <c r="E103" t="s">
        <v>951</v>
      </c>
      <c r="G103" s="17" t="s">
        <v>179</v>
      </c>
      <c r="H103" s="17" t="s">
        <v>642</v>
      </c>
    </row>
    <row r="104" spans="4:8">
      <c r="D104" t="s">
        <v>448</v>
      </c>
      <c r="E104" t="s">
        <v>954</v>
      </c>
      <c r="G104" s="17" t="s">
        <v>180</v>
      </c>
      <c r="H104" s="17" t="s">
        <v>643</v>
      </c>
    </row>
    <row r="105" spans="4:8">
      <c r="D105" t="s">
        <v>452</v>
      </c>
      <c r="E105" t="s">
        <v>958</v>
      </c>
      <c r="G105" s="17" t="s">
        <v>182</v>
      </c>
      <c r="H105" s="17" t="s">
        <v>645</v>
      </c>
    </row>
    <row r="106" spans="4:8">
      <c r="D106" t="s">
        <v>457</v>
      </c>
      <c r="E106" t="s">
        <v>963</v>
      </c>
      <c r="G106" s="17" t="s">
        <v>183</v>
      </c>
      <c r="H106" s="17" t="s">
        <v>646</v>
      </c>
    </row>
    <row r="107" spans="4:8">
      <c r="D107" t="s">
        <v>390</v>
      </c>
      <c r="E107" t="s">
        <v>967</v>
      </c>
      <c r="G107" s="17" t="s">
        <v>185</v>
      </c>
      <c r="H107" s="17" t="s">
        <v>648</v>
      </c>
    </row>
    <row r="108" spans="4:8">
      <c r="D108" t="s">
        <v>462</v>
      </c>
      <c r="E108" t="s">
        <v>970</v>
      </c>
      <c r="G108" s="17" t="s">
        <v>186</v>
      </c>
      <c r="H108" s="17" t="s">
        <v>649</v>
      </c>
    </row>
    <row r="109" spans="4:8">
      <c r="D109" t="s">
        <v>465</v>
      </c>
      <c r="E109" t="s">
        <v>973</v>
      </c>
      <c r="G109" s="17" t="s">
        <v>187</v>
      </c>
      <c r="H109" s="17" t="s">
        <v>650</v>
      </c>
    </row>
    <row r="110" spans="4:8">
      <c r="D110" t="s">
        <v>469</v>
      </c>
      <c r="E110" t="s">
        <v>977</v>
      </c>
      <c r="G110" s="17" t="s">
        <v>189</v>
      </c>
      <c r="H110" s="17" t="s">
        <v>652</v>
      </c>
    </row>
    <row r="111" spans="4:8">
      <c r="D111" t="s">
        <v>474</v>
      </c>
      <c r="E111" t="s">
        <v>982</v>
      </c>
      <c r="G111" s="17" t="s">
        <v>190</v>
      </c>
      <c r="H111" s="17" t="s">
        <v>653</v>
      </c>
    </row>
    <row r="112" spans="4:8">
      <c r="D112" t="s">
        <v>477</v>
      </c>
      <c r="E112" t="s">
        <v>986</v>
      </c>
      <c r="G112" s="17" t="s">
        <v>191</v>
      </c>
      <c r="H112" s="17" t="s">
        <v>655</v>
      </c>
    </row>
    <row r="113" spans="4:8">
      <c r="D113" t="s">
        <v>482</v>
      </c>
      <c r="E113" t="s">
        <v>991</v>
      </c>
      <c r="G113" s="17" t="s">
        <v>193</v>
      </c>
      <c r="H113" s="17" t="s">
        <v>657</v>
      </c>
    </row>
    <row r="114" spans="4:8">
      <c r="D114" t="s">
        <v>484</v>
      </c>
      <c r="E114" t="s">
        <v>994</v>
      </c>
      <c r="G114" s="17" t="s">
        <v>194</v>
      </c>
      <c r="H114" s="17" t="s">
        <v>658</v>
      </c>
    </row>
    <row r="115" spans="4:8">
      <c r="D115" t="s">
        <v>489</v>
      </c>
      <c r="E115" t="s">
        <v>999</v>
      </c>
      <c r="G115" s="17" t="s">
        <v>192</v>
      </c>
      <c r="H115" s="17" t="s">
        <v>659</v>
      </c>
    </row>
    <row r="116" spans="4:8">
      <c r="D116" t="s">
        <v>492</v>
      </c>
      <c r="E116" t="s">
        <v>1002</v>
      </c>
      <c r="G116" s="17" t="s">
        <v>195</v>
      </c>
      <c r="H116" s="17" t="s">
        <v>661</v>
      </c>
    </row>
    <row r="117" spans="4:8">
      <c r="D117" t="s">
        <v>496</v>
      </c>
      <c r="E117" t="s">
        <v>1006</v>
      </c>
      <c r="G117" s="17" t="s">
        <v>196</v>
      </c>
      <c r="H117" s="17" t="s">
        <v>662</v>
      </c>
    </row>
    <row r="118" spans="4:8">
      <c r="D118" t="s">
        <v>498</v>
      </c>
      <c r="E118" t="s">
        <v>1009</v>
      </c>
      <c r="G118" s="17" t="s">
        <v>197</v>
      </c>
      <c r="H118" s="17" t="s">
        <v>663</v>
      </c>
    </row>
    <row r="119" spans="4:8">
      <c r="D119" t="s">
        <v>502</v>
      </c>
      <c r="E119" t="s">
        <v>1013</v>
      </c>
      <c r="G119" s="17" t="s">
        <v>199</v>
      </c>
      <c r="H119" s="17" t="s">
        <v>665</v>
      </c>
    </row>
    <row r="120" spans="4:8">
      <c r="D120" t="s">
        <v>505</v>
      </c>
      <c r="E120" t="s">
        <v>1017</v>
      </c>
      <c r="G120" s="17" t="s">
        <v>198</v>
      </c>
      <c r="H120" s="17" t="s">
        <v>666</v>
      </c>
    </row>
    <row r="121" spans="4:8">
      <c r="D121" t="s">
        <v>508</v>
      </c>
      <c r="E121" t="s">
        <v>1020</v>
      </c>
      <c r="G121" s="17" t="s">
        <v>201</v>
      </c>
      <c r="H121" s="17" t="s">
        <v>668</v>
      </c>
    </row>
    <row r="122" spans="4:8">
      <c r="D122" t="s">
        <v>512</v>
      </c>
      <c r="E122" t="s">
        <v>1025</v>
      </c>
      <c r="G122" s="17" t="s">
        <v>200</v>
      </c>
      <c r="H122" s="17" t="s">
        <v>669</v>
      </c>
    </row>
    <row r="123" spans="4:8">
      <c r="D123" t="s">
        <v>517</v>
      </c>
      <c r="E123" t="s">
        <v>1030</v>
      </c>
      <c r="G123" s="17" t="s">
        <v>203</v>
      </c>
      <c r="H123" s="17" t="s">
        <v>671</v>
      </c>
    </row>
    <row r="124" spans="4:8">
      <c r="D124" t="s">
        <v>521</v>
      </c>
      <c r="E124" t="s">
        <v>1035</v>
      </c>
      <c r="G124" s="17" t="s">
        <v>202</v>
      </c>
      <c r="H124" s="17" t="s">
        <v>672</v>
      </c>
    </row>
    <row r="125" spans="4:8">
      <c r="D125" t="s">
        <v>525</v>
      </c>
      <c r="E125" t="s">
        <v>1039</v>
      </c>
      <c r="G125" s="17" t="s">
        <v>204</v>
      </c>
      <c r="H125" s="17" t="s">
        <v>673</v>
      </c>
    </row>
    <row r="126" spans="4:8">
      <c r="D126" t="s">
        <v>527</v>
      </c>
      <c r="E126" t="s">
        <v>1042</v>
      </c>
      <c r="G126" s="17" t="s">
        <v>206</v>
      </c>
      <c r="H126" s="17" t="s">
        <v>675</v>
      </c>
    </row>
    <row r="127" spans="4:8">
      <c r="D127" t="s">
        <v>531</v>
      </c>
      <c r="E127" t="s">
        <v>1047</v>
      </c>
      <c r="G127" s="17" t="s">
        <v>207</v>
      </c>
      <c r="H127" s="17" t="s">
        <v>676</v>
      </c>
    </row>
    <row r="128" spans="4:8">
      <c r="D128" t="s">
        <v>533</v>
      </c>
      <c r="E128" t="s">
        <v>1050</v>
      </c>
      <c r="G128" s="17" t="s">
        <v>209</v>
      </c>
      <c r="H128" s="17" t="s">
        <v>678</v>
      </c>
    </row>
    <row r="129" spans="4:8">
      <c r="D129" t="s">
        <v>535</v>
      </c>
      <c r="E129" t="s">
        <v>1053</v>
      </c>
      <c r="G129" s="17" t="s">
        <v>210</v>
      </c>
      <c r="H129" s="17" t="s">
        <v>679</v>
      </c>
    </row>
    <row r="130" spans="4:8">
      <c r="D130" t="s">
        <v>539</v>
      </c>
      <c r="E130" t="s">
        <v>1057</v>
      </c>
      <c r="G130" s="17" t="s">
        <v>213</v>
      </c>
      <c r="H130" s="17" t="s">
        <v>682</v>
      </c>
    </row>
    <row r="131" spans="4:8">
      <c r="G131" s="17" t="s">
        <v>214</v>
      </c>
      <c r="H131" s="17" t="s">
        <v>683</v>
      </c>
    </row>
    <row r="132" spans="4:8">
      <c r="G132" s="17" t="s">
        <v>215</v>
      </c>
      <c r="H132" s="17" t="s">
        <v>684</v>
      </c>
    </row>
    <row r="133" spans="4:8">
      <c r="G133" s="17" t="s">
        <v>217</v>
      </c>
      <c r="H133" s="17" t="s">
        <v>686</v>
      </c>
    </row>
    <row r="134" spans="4:8">
      <c r="G134" s="17" t="s">
        <v>218</v>
      </c>
      <c r="H134" s="17" t="s">
        <v>687</v>
      </c>
    </row>
    <row r="135" spans="4:8">
      <c r="G135" s="17" t="s">
        <v>216</v>
      </c>
      <c r="H135" s="17" t="s">
        <v>688</v>
      </c>
    </row>
    <row r="136" spans="4:8">
      <c r="G136" s="17" t="s">
        <v>219</v>
      </c>
      <c r="H136" s="17" t="s">
        <v>689</v>
      </c>
    </row>
    <row r="137" spans="4:8">
      <c r="G137" s="17" t="s">
        <v>220</v>
      </c>
      <c r="H137" s="17" t="s">
        <v>690</v>
      </c>
    </row>
    <row r="138" spans="4:8">
      <c r="G138" s="17" t="s">
        <v>221</v>
      </c>
      <c r="H138" s="17" t="s">
        <v>691</v>
      </c>
    </row>
    <row r="139" spans="4:8">
      <c r="G139" s="17" t="s">
        <v>222</v>
      </c>
      <c r="H139" s="17" t="s">
        <v>692</v>
      </c>
    </row>
    <row r="140" spans="4:8">
      <c r="G140" s="17" t="s">
        <v>223</v>
      </c>
      <c r="H140" s="17" t="s">
        <v>693</v>
      </c>
    </row>
    <row r="141" spans="4:8">
      <c r="G141" s="17" t="s">
        <v>225</v>
      </c>
      <c r="H141" s="17" t="s">
        <v>695</v>
      </c>
    </row>
    <row r="142" spans="4:8">
      <c r="G142" s="17" t="s">
        <v>226</v>
      </c>
      <c r="H142" s="17" t="s">
        <v>696</v>
      </c>
    </row>
    <row r="143" spans="4:8">
      <c r="G143" s="17" t="s">
        <v>227</v>
      </c>
      <c r="H143" s="17" t="s">
        <v>697</v>
      </c>
    </row>
    <row r="144" spans="4:8">
      <c r="G144" s="17" t="s">
        <v>228</v>
      </c>
      <c r="H144" s="17" t="s">
        <v>698</v>
      </c>
    </row>
    <row r="145" spans="7:8">
      <c r="G145" s="17" t="s">
        <v>229</v>
      </c>
      <c r="H145" s="17" t="s">
        <v>699</v>
      </c>
    </row>
    <row r="146" spans="7:8">
      <c r="G146" s="17" t="s">
        <v>231</v>
      </c>
      <c r="H146" s="17" t="s">
        <v>701</v>
      </c>
    </row>
    <row r="147" spans="7:8">
      <c r="G147" s="17" t="s">
        <v>183</v>
      </c>
      <c r="H147" s="17" t="s">
        <v>702</v>
      </c>
    </row>
    <row r="148" spans="7:8">
      <c r="G148" s="17" t="s">
        <v>232</v>
      </c>
      <c r="H148" s="17" t="s">
        <v>704</v>
      </c>
    </row>
    <row r="149" spans="7:8">
      <c r="G149" s="17" t="s">
        <v>233</v>
      </c>
      <c r="H149" s="17" t="s">
        <v>705</v>
      </c>
    </row>
    <row r="150" spans="7:8">
      <c r="G150" s="17" t="s">
        <v>234</v>
      </c>
      <c r="H150" s="17" t="s">
        <v>706</v>
      </c>
    </row>
    <row r="151" spans="7:8">
      <c r="G151" s="17" t="s">
        <v>235</v>
      </c>
      <c r="H151" s="17" t="s">
        <v>708</v>
      </c>
    </row>
    <row r="152" spans="7:8">
      <c r="G152" s="17" t="s">
        <v>211</v>
      </c>
      <c r="H152" s="17" t="s">
        <v>709</v>
      </c>
    </row>
    <row r="153" spans="7:8">
      <c r="G153" s="17" t="s">
        <v>236</v>
      </c>
      <c r="H153" s="17" t="s">
        <v>710</v>
      </c>
    </row>
    <row r="154" spans="7:8">
      <c r="G154" s="17" t="s">
        <v>237</v>
      </c>
      <c r="H154" s="17" t="s">
        <v>711</v>
      </c>
    </row>
    <row r="155" spans="7:8">
      <c r="G155" s="17" t="s">
        <v>238</v>
      </c>
      <c r="H155" s="17" t="s">
        <v>712</v>
      </c>
    </row>
    <row r="156" spans="7:8">
      <c r="G156" s="17" t="s">
        <v>240</v>
      </c>
      <c r="H156" s="17" t="s">
        <v>714</v>
      </c>
    </row>
    <row r="157" spans="7:8">
      <c r="G157" s="17" t="s">
        <v>225</v>
      </c>
      <c r="H157" s="17" t="s">
        <v>715</v>
      </c>
    </row>
    <row r="158" spans="7:8">
      <c r="G158" s="17" t="s">
        <v>241</v>
      </c>
      <c r="H158" s="17" t="s">
        <v>716</v>
      </c>
    </row>
    <row r="159" spans="7:8">
      <c r="G159" s="17" t="s">
        <v>243</v>
      </c>
      <c r="H159" s="17" t="s">
        <v>718</v>
      </c>
    </row>
    <row r="160" spans="7:8">
      <c r="G160" s="17" t="s">
        <v>244</v>
      </c>
      <c r="H160" s="17" t="s">
        <v>719</v>
      </c>
    </row>
    <row r="161" spans="7:8">
      <c r="G161" s="17" t="s">
        <v>245</v>
      </c>
      <c r="H161" s="17" t="s">
        <v>720</v>
      </c>
    </row>
    <row r="162" spans="7:8">
      <c r="G162" s="17" t="s">
        <v>242</v>
      </c>
      <c r="H162" s="17" t="s">
        <v>721</v>
      </c>
    </row>
    <row r="163" spans="7:8">
      <c r="G163" s="17" t="s">
        <v>247</v>
      </c>
      <c r="H163" s="17" t="s">
        <v>723</v>
      </c>
    </row>
    <row r="164" spans="7:8">
      <c r="G164" s="17" t="s">
        <v>248</v>
      </c>
      <c r="H164" s="17" t="s">
        <v>724</v>
      </c>
    </row>
    <row r="165" spans="7:8">
      <c r="G165" s="17" t="s">
        <v>249</v>
      </c>
      <c r="H165" s="17" t="s">
        <v>725</v>
      </c>
    </row>
    <row r="166" spans="7:8">
      <c r="G166" s="17" t="s">
        <v>251</v>
      </c>
      <c r="H166" s="17" t="s">
        <v>728</v>
      </c>
    </row>
    <row r="167" spans="7:8">
      <c r="G167" s="17" t="s">
        <v>252</v>
      </c>
      <c r="H167" s="17" t="s">
        <v>729</v>
      </c>
    </row>
    <row r="168" spans="7:8">
      <c r="G168" s="17" t="s">
        <v>253</v>
      </c>
      <c r="H168" s="17" t="s">
        <v>731</v>
      </c>
    </row>
    <row r="169" spans="7:8">
      <c r="G169" s="17" t="s">
        <v>254</v>
      </c>
      <c r="H169" s="17" t="s">
        <v>732</v>
      </c>
    </row>
    <row r="170" spans="7:8">
      <c r="G170" s="17" t="s">
        <v>255</v>
      </c>
      <c r="H170" s="17" t="s">
        <v>733</v>
      </c>
    </row>
    <row r="171" spans="7:8">
      <c r="G171" s="17" t="s">
        <v>256</v>
      </c>
      <c r="H171" s="17" t="s">
        <v>734</v>
      </c>
    </row>
    <row r="172" spans="7:8">
      <c r="G172" s="17" t="s">
        <v>257</v>
      </c>
      <c r="H172" s="17" t="s">
        <v>735</v>
      </c>
    </row>
    <row r="173" spans="7:8">
      <c r="G173" s="17" t="s">
        <v>259</v>
      </c>
      <c r="H173" s="17" t="s">
        <v>737</v>
      </c>
    </row>
    <row r="174" spans="7:8">
      <c r="G174" s="17" t="s">
        <v>260</v>
      </c>
      <c r="H174" s="17" t="s">
        <v>738</v>
      </c>
    </row>
    <row r="175" spans="7:8">
      <c r="G175" s="17" t="s">
        <v>261</v>
      </c>
      <c r="H175" s="17" t="s">
        <v>739</v>
      </c>
    </row>
    <row r="176" spans="7:8">
      <c r="G176" s="17" t="s">
        <v>262</v>
      </c>
      <c r="H176" s="17" t="s">
        <v>740</v>
      </c>
    </row>
    <row r="177" spans="7:8">
      <c r="G177" s="17" t="s">
        <v>263</v>
      </c>
      <c r="H177" s="17" t="s">
        <v>741</v>
      </c>
    </row>
    <row r="178" spans="7:8">
      <c r="G178" s="17" t="s">
        <v>264</v>
      </c>
      <c r="H178" s="17" t="s">
        <v>742</v>
      </c>
    </row>
    <row r="179" spans="7:8">
      <c r="G179" s="17" t="s">
        <v>265</v>
      </c>
      <c r="H179" s="17" t="s">
        <v>744</v>
      </c>
    </row>
    <row r="180" spans="7:8">
      <c r="G180" s="17" t="s">
        <v>266</v>
      </c>
      <c r="H180" s="17" t="s">
        <v>745</v>
      </c>
    </row>
    <row r="181" spans="7:8">
      <c r="G181" s="17" t="s">
        <v>267</v>
      </c>
      <c r="H181" s="17" t="s">
        <v>746</v>
      </c>
    </row>
    <row r="182" spans="7:8">
      <c r="G182" s="17" t="s">
        <v>268</v>
      </c>
      <c r="H182" s="17" t="s">
        <v>747</v>
      </c>
    </row>
    <row r="183" spans="7:8">
      <c r="G183" s="17" t="s">
        <v>269</v>
      </c>
      <c r="H183" s="17" t="s">
        <v>748</v>
      </c>
    </row>
    <row r="184" spans="7:8">
      <c r="G184" s="17" t="s">
        <v>270</v>
      </c>
      <c r="H184" s="17" t="s">
        <v>749</v>
      </c>
    </row>
    <row r="185" spans="7:8">
      <c r="G185" s="17" t="s">
        <v>272</v>
      </c>
      <c r="H185" s="17" t="s">
        <v>751</v>
      </c>
    </row>
    <row r="186" spans="7:8">
      <c r="G186" s="17" t="s">
        <v>271</v>
      </c>
      <c r="H186" s="17" t="s">
        <v>752</v>
      </c>
    </row>
    <row r="187" spans="7:8">
      <c r="G187" s="17" t="s">
        <v>274</v>
      </c>
      <c r="H187" s="17" t="s">
        <v>754</v>
      </c>
    </row>
    <row r="188" spans="7:8">
      <c r="G188" s="17" t="s">
        <v>275</v>
      </c>
      <c r="H188" s="17" t="s">
        <v>755</v>
      </c>
    </row>
    <row r="189" spans="7:8">
      <c r="G189" s="17" t="s">
        <v>276</v>
      </c>
      <c r="H189" s="17" t="s">
        <v>756</v>
      </c>
    </row>
    <row r="190" spans="7:8">
      <c r="G190" s="17" t="s">
        <v>277</v>
      </c>
      <c r="H190" s="17" t="s">
        <v>757</v>
      </c>
    </row>
    <row r="191" spans="7:8">
      <c r="G191" s="17" t="s">
        <v>278</v>
      </c>
      <c r="H191" s="17" t="s">
        <v>758</v>
      </c>
    </row>
    <row r="192" spans="7:8">
      <c r="G192" s="17" t="s">
        <v>279</v>
      </c>
      <c r="H192" s="17" t="s">
        <v>760</v>
      </c>
    </row>
    <row r="193" spans="7:8">
      <c r="G193" s="17" t="s">
        <v>280</v>
      </c>
      <c r="H193" s="17" t="s">
        <v>761</v>
      </c>
    </row>
    <row r="194" spans="7:8">
      <c r="G194" s="17" t="s">
        <v>281</v>
      </c>
      <c r="H194" s="17" t="s">
        <v>762</v>
      </c>
    </row>
    <row r="195" spans="7:8">
      <c r="G195" s="17" t="s">
        <v>282</v>
      </c>
      <c r="H195" s="17" t="s">
        <v>763</v>
      </c>
    </row>
    <row r="196" spans="7:8">
      <c r="G196" s="17" t="s">
        <v>284</v>
      </c>
      <c r="H196" s="17" t="s">
        <v>765</v>
      </c>
    </row>
    <row r="197" spans="7:8">
      <c r="G197" s="17" t="s">
        <v>283</v>
      </c>
      <c r="H197" s="17" t="s">
        <v>766</v>
      </c>
    </row>
    <row r="198" spans="7:8">
      <c r="G198" s="17" t="s">
        <v>286</v>
      </c>
      <c r="H198" s="17" t="s">
        <v>769</v>
      </c>
    </row>
    <row r="199" spans="7:8">
      <c r="G199" s="17" t="s">
        <v>287</v>
      </c>
      <c r="H199" s="17" t="s">
        <v>770</v>
      </c>
    </row>
    <row r="200" spans="7:8">
      <c r="G200" s="17" t="s">
        <v>288</v>
      </c>
      <c r="H200" s="17" t="s">
        <v>771</v>
      </c>
    </row>
    <row r="201" spans="7:8">
      <c r="G201" s="17" t="s">
        <v>289</v>
      </c>
      <c r="H201" s="17" t="s">
        <v>772</v>
      </c>
    </row>
    <row r="202" spans="7:8">
      <c r="G202" s="17" t="s">
        <v>291</v>
      </c>
      <c r="H202" s="17" t="s">
        <v>774</v>
      </c>
    </row>
    <row r="203" spans="7:8">
      <c r="G203" s="17" t="s">
        <v>292</v>
      </c>
      <c r="H203" s="17" t="s">
        <v>775</v>
      </c>
    </row>
    <row r="204" spans="7:8">
      <c r="G204" s="17" t="s">
        <v>293</v>
      </c>
      <c r="H204" s="17" t="s">
        <v>776</v>
      </c>
    </row>
    <row r="205" spans="7:8">
      <c r="G205" s="17" t="s">
        <v>294</v>
      </c>
      <c r="H205" s="17" t="s">
        <v>778</v>
      </c>
    </row>
    <row r="206" spans="7:8">
      <c r="G206" s="17" t="s">
        <v>295</v>
      </c>
      <c r="H206" s="17" t="s">
        <v>779</v>
      </c>
    </row>
    <row r="207" spans="7:8">
      <c r="G207" s="17" t="s">
        <v>297</v>
      </c>
      <c r="H207" s="17" t="s">
        <v>781</v>
      </c>
    </row>
    <row r="208" spans="7:8">
      <c r="G208" s="17" t="s">
        <v>296</v>
      </c>
      <c r="H208" s="17" t="s">
        <v>782</v>
      </c>
    </row>
    <row r="209" spans="7:8">
      <c r="G209" s="17" t="s">
        <v>298</v>
      </c>
      <c r="H209" s="17" t="s">
        <v>783</v>
      </c>
    </row>
    <row r="210" spans="7:8">
      <c r="G210" s="17" t="s">
        <v>300</v>
      </c>
      <c r="H210" s="17" t="s">
        <v>785</v>
      </c>
    </row>
    <row r="211" spans="7:8">
      <c r="G211" s="17" t="s">
        <v>301</v>
      </c>
      <c r="H211" s="17" t="s">
        <v>786</v>
      </c>
    </row>
    <row r="212" spans="7:8">
      <c r="G212" s="17" t="s">
        <v>299</v>
      </c>
      <c r="H212" s="17" t="s">
        <v>787</v>
      </c>
    </row>
    <row r="213" spans="7:8">
      <c r="G213" s="17" t="s">
        <v>302</v>
      </c>
      <c r="H213" s="17" t="s">
        <v>788</v>
      </c>
    </row>
    <row r="214" spans="7:8">
      <c r="G214" s="17" t="s">
        <v>303</v>
      </c>
      <c r="H214" s="17" t="s">
        <v>790</v>
      </c>
    </row>
    <row r="215" spans="7:8">
      <c r="G215" s="17" t="s">
        <v>304</v>
      </c>
      <c r="H215" s="17" t="s">
        <v>791</v>
      </c>
    </row>
    <row r="216" spans="7:8">
      <c r="G216" s="17" t="s">
        <v>305</v>
      </c>
      <c r="H216" s="17" t="s">
        <v>792</v>
      </c>
    </row>
    <row r="217" spans="7:8">
      <c r="G217" s="17" t="s">
        <v>306</v>
      </c>
      <c r="H217" s="17" t="s">
        <v>793</v>
      </c>
    </row>
    <row r="218" spans="7:8">
      <c r="G218" s="17" t="s">
        <v>308</v>
      </c>
      <c r="H218" s="17" t="s">
        <v>795</v>
      </c>
    </row>
    <row r="219" spans="7:8">
      <c r="G219" s="17" t="s">
        <v>309</v>
      </c>
      <c r="H219" s="17" t="s">
        <v>796</v>
      </c>
    </row>
    <row r="220" spans="7:8">
      <c r="G220" s="17" t="s">
        <v>307</v>
      </c>
      <c r="H220" s="17" t="s">
        <v>797</v>
      </c>
    </row>
    <row r="221" spans="7:8">
      <c r="G221" s="17" t="s">
        <v>311</v>
      </c>
      <c r="H221" s="17" t="s">
        <v>799</v>
      </c>
    </row>
    <row r="222" spans="7:8">
      <c r="G222" s="17" t="s">
        <v>312</v>
      </c>
      <c r="H222" s="17" t="s">
        <v>800</v>
      </c>
    </row>
    <row r="223" spans="7:8">
      <c r="G223" s="17" t="s">
        <v>313</v>
      </c>
      <c r="H223" s="17" t="s">
        <v>801</v>
      </c>
    </row>
    <row r="224" spans="7:8">
      <c r="G224" s="17" t="s">
        <v>314</v>
      </c>
      <c r="H224" s="17" t="s">
        <v>802</v>
      </c>
    </row>
    <row r="225" spans="7:8">
      <c r="G225" s="17" t="s">
        <v>315</v>
      </c>
      <c r="H225" s="17" t="s">
        <v>803</v>
      </c>
    </row>
    <row r="226" spans="7:8">
      <c r="G226" s="17" t="s">
        <v>317</v>
      </c>
      <c r="H226" s="17" t="s">
        <v>805</v>
      </c>
    </row>
    <row r="227" spans="7:8">
      <c r="G227" s="17" t="s">
        <v>318</v>
      </c>
      <c r="H227" s="17" t="s">
        <v>806</v>
      </c>
    </row>
    <row r="228" spans="7:8">
      <c r="G228" s="17" t="s">
        <v>319</v>
      </c>
      <c r="H228" s="17" t="s">
        <v>807</v>
      </c>
    </row>
    <row r="229" spans="7:8">
      <c r="G229" s="17" t="s">
        <v>320</v>
      </c>
      <c r="H229" s="17" t="s">
        <v>808</v>
      </c>
    </row>
    <row r="230" spans="7:8">
      <c r="G230" s="17" t="s">
        <v>322</v>
      </c>
      <c r="H230" s="17" t="s">
        <v>810</v>
      </c>
    </row>
    <row r="231" spans="7:8">
      <c r="G231" s="17" t="s">
        <v>323</v>
      </c>
      <c r="H231" s="17" t="s">
        <v>811</v>
      </c>
    </row>
    <row r="232" spans="7:8">
      <c r="G232" s="17" t="s">
        <v>324</v>
      </c>
      <c r="H232" s="17" t="s">
        <v>812</v>
      </c>
    </row>
    <row r="233" spans="7:8">
      <c r="G233" s="17" t="s">
        <v>326</v>
      </c>
      <c r="H233" s="17" t="s">
        <v>814</v>
      </c>
    </row>
    <row r="234" spans="7:8">
      <c r="G234" s="17" t="s">
        <v>327</v>
      </c>
      <c r="H234" s="17" t="s">
        <v>815</v>
      </c>
    </row>
    <row r="235" spans="7:8">
      <c r="G235" s="17" t="s">
        <v>328</v>
      </c>
      <c r="H235" s="17" t="s">
        <v>816</v>
      </c>
    </row>
    <row r="236" spans="7:8">
      <c r="G236" s="17" t="s">
        <v>329</v>
      </c>
      <c r="H236" s="17" t="s">
        <v>817</v>
      </c>
    </row>
    <row r="237" spans="7:8">
      <c r="G237" s="17" t="s">
        <v>330</v>
      </c>
      <c r="H237" s="17" t="s">
        <v>818</v>
      </c>
    </row>
    <row r="238" spans="7:8">
      <c r="G238" s="17" t="s">
        <v>332</v>
      </c>
      <c r="H238" s="17" t="s">
        <v>820</v>
      </c>
    </row>
    <row r="239" spans="7:8">
      <c r="G239" s="17" t="s">
        <v>333</v>
      </c>
      <c r="H239" s="17" t="s">
        <v>821</v>
      </c>
    </row>
    <row r="240" spans="7:8">
      <c r="G240" s="17" t="s">
        <v>334</v>
      </c>
      <c r="H240" s="17" t="s">
        <v>822</v>
      </c>
    </row>
    <row r="241" spans="7:8">
      <c r="G241" s="17" t="s">
        <v>335</v>
      </c>
      <c r="H241" s="17" t="s">
        <v>823</v>
      </c>
    </row>
    <row r="242" spans="7:8">
      <c r="G242" s="17" t="s">
        <v>337</v>
      </c>
      <c r="H242" s="17" t="s">
        <v>825</v>
      </c>
    </row>
    <row r="243" spans="7:8">
      <c r="G243" s="17" t="s">
        <v>338</v>
      </c>
      <c r="H243" s="17" t="s">
        <v>826</v>
      </c>
    </row>
    <row r="244" spans="7:8">
      <c r="G244" s="17" t="s">
        <v>336</v>
      </c>
      <c r="H244" s="17" t="s">
        <v>827</v>
      </c>
    </row>
    <row r="245" spans="7:8">
      <c r="G245" s="17" t="s">
        <v>340</v>
      </c>
      <c r="H245" s="17" t="s">
        <v>829</v>
      </c>
    </row>
    <row r="246" spans="7:8">
      <c r="G246" s="17" t="s">
        <v>339</v>
      </c>
      <c r="H246" s="17" t="s">
        <v>830</v>
      </c>
    </row>
    <row r="247" spans="7:8">
      <c r="G247" s="17" t="s">
        <v>341</v>
      </c>
      <c r="H247" s="17" t="s">
        <v>831</v>
      </c>
    </row>
    <row r="248" spans="7:8">
      <c r="G248" s="17" t="s">
        <v>343</v>
      </c>
      <c r="H248" s="17" t="s">
        <v>833</v>
      </c>
    </row>
    <row r="249" spans="7:8">
      <c r="G249" s="17" t="s">
        <v>344</v>
      </c>
      <c r="H249" s="17" t="s">
        <v>834</v>
      </c>
    </row>
    <row r="250" spans="7:8">
      <c r="G250" s="17" t="s">
        <v>345</v>
      </c>
      <c r="H250" s="17" t="s">
        <v>835</v>
      </c>
    </row>
    <row r="251" spans="7:8">
      <c r="G251" s="17" t="s">
        <v>347</v>
      </c>
      <c r="H251" s="17" t="s">
        <v>837</v>
      </c>
    </row>
    <row r="252" spans="7:8">
      <c r="G252" s="17" t="s">
        <v>348</v>
      </c>
      <c r="H252" s="17" t="s">
        <v>838</v>
      </c>
    </row>
    <row r="253" spans="7:8">
      <c r="G253" s="17" t="s">
        <v>349</v>
      </c>
      <c r="H253" s="17" t="s">
        <v>839</v>
      </c>
    </row>
    <row r="254" spans="7:8">
      <c r="G254" s="17" t="s">
        <v>350</v>
      </c>
      <c r="H254" s="17" t="s">
        <v>840</v>
      </c>
    </row>
    <row r="255" spans="7:8">
      <c r="G255" s="17" t="s">
        <v>351</v>
      </c>
      <c r="H255" s="17" t="s">
        <v>842</v>
      </c>
    </row>
    <row r="256" spans="7:8">
      <c r="G256" s="17" t="s">
        <v>352</v>
      </c>
      <c r="H256" s="17" t="s">
        <v>843</v>
      </c>
    </row>
    <row r="257" spans="7:8">
      <c r="G257" s="17" t="s">
        <v>353</v>
      </c>
      <c r="H257" s="17" t="s">
        <v>844</v>
      </c>
    </row>
    <row r="258" spans="7:8">
      <c r="G258" s="17" t="s">
        <v>354</v>
      </c>
      <c r="H258" s="17" t="s">
        <v>845</v>
      </c>
    </row>
    <row r="259" spans="7:8">
      <c r="G259" s="17" t="s">
        <v>355</v>
      </c>
      <c r="H259" s="17" t="s">
        <v>846</v>
      </c>
    </row>
    <row r="260" spans="7:8">
      <c r="G260" s="17" t="s">
        <v>357</v>
      </c>
      <c r="H260" s="17" t="s">
        <v>848</v>
      </c>
    </row>
    <row r="261" spans="7:8">
      <c r="G261" s="17" t="s">
        <v>358</v>
      </c>
      <c r="H261" s="17" t="s">
        <v>849</v>
      </c>
    </row>
    <row r="262" spans="7:8">
      <c r="G262" s="17" t="s">
        <v>356</v>
      </c>
      <c r="H262" s="17" t="s">
        <v>850</v>
      </c>
    </row>
    <row r="263" spans="7:8">
      <c r="G263" s="17" t="s">
        <v>361</v>
      </c>
      <c r="H263" s="17" t="s">
        <v>853</v>
      </c>
    </row>
    <row r="264" spans="7:8">
      <c r="G264" s="17" t="s">
        <v>348</v>
      </c>
      <c r="H264" s="17" t="s">
        <v>854</v>
      </c>
    </row>
    <row r="265" spans="7:8">
      <c r="G265" s="17" t="s">
        <v>362</v>
      </c>
      <c r="H265" s="17" t="s">
        <v>855</v>
      </c>
    </row>
    <row r="266" spans="7:8">
      <c r="G266" s="17" t="s">
        <v>364</v>
      </c>
      <c r="H266" s="17" t="s">
        <v>857</v>
      </c>
    </row>
    <row r="267" spans="7:8">
      <c r="G267" s="17" t="s">
        <v>365</v>
      </c>
      <c r="H267" s="17" t="s">
        <v>858</v>
      </c>
    </row>
    <row r="268" spans="7:8">
      <c r="G268" s="17" t="s">
        <v>366</v>
      </c>
      <c r="H268" s="17" t="s">
        <v>859</v>
      </c>
    </row>
    <row r="269" spans="7:8">
      <c r="G269" s="17" t="s">
        <v>367</v>
      </c>
      <c r="H269" s="17" t="s">
        <v>860</v>
      </c>
    </row>
    <row r="270" spans="7:8">
      <c r="G270" s="17" t="s">
        <v>369</v>
      </c>
      <c r="H270" s="17" t="s">
        <v>862</v>
      </c>
    </row>
    <row r="271" spans="7:8">
      <c r="G271" s="17" t="s">
        <v>370</v>
      </c>
      <c r="H271" s="17" t="s">
        <v>863</v>
      </c>
    </row>
    <row r="272" spans="7:8">
      <c r="G272" s="17" t="s">
        <v>371</v>
      </c>
      <c r="H272" s="17" t="s">
        <v>864</v>
      </c>
    </row>
    <row r="273" spans="7:8">
      <c r="G273" s="17" t="s">
        <v>372</v>
      </c>
      <c r="H273" s="17" t="s">
        <v>865</v>
      </c>
    </row>
    <row r="274" spans="7:8">
      <c r="G274" s="17" t="s">
        <v>384</v>
      </c>
      <c r="H274" s="17" t="s">
        <v>877</v>
      </c>
    </row>
    <row r="275" spans="7:8">
      <c r="G275" s="17" t="s">
        <v>385</v>
      </c>
      <c r="H275" s="17" t="s">
        <v>878</v>
      </c>
    </row>
    <row r="276" spans="7:8">
      <c r="G276" s="17" t="s">
        <v>374</v>
      </c>
      <c r="H276" s="17" t="s">
        <v>867</v>
      </c>
    </row>
    <row r="277" spans="7:8">
      <c r="G277" s="17" t="s">
        <v>375</v>
      </c>
      <c r="H277" s="17" t="s">
        <v>868</v>
      </c>
    </row>
    <row r="278" spans="7:8">
      <c r="G278" s="17" t="s">
        <v>376</v>
      </c>
      <c r="H278" s="17" t="s">
        <v>869</v>
      </c>
    </row>
    <row r="279" spans="7:8">
      <c r="G279" s="17" t="s">
        <v>378</v>
      </c>
      <c r="H279" s="17" t="s">
        <v>871</v>
      </c>
    </row>
    <row r="280" spans="7:8">
      <c r="G280" s="17" t="s">
        <v>380</v>
      </c>
      <c r="H280" s="17" t="s">
        <v>873</v>
      </c>
    </row>
    <row r="281" spans="7:8">
      <c r="G281" s="17" t="s">
        <v>381</v>
      </c>
      <c r="H281" s="17" t="s">
        <v>874</v>
      </c>
    </row>
    <row r="282" spans="7:8">
      <c r="G282" s="17" t="s">
        <v>382</v>
      </c>
      <c r="H282" s="17" t="s">
        <v>875</v>
      </c>
    </row>
    <row r="283" spans="7:8">
      <c r="G283" s="17" t="s">
        <v>387</v>
      </c>
      <c r="H283" s="17" t="s">
        <v>880</v>
      </c>
    </row>
    <row r="284" spans="7:8">
      <c r="G284" s="17" t="s">
        <v>388</v>
      </c>
      <c r="H284" s="17" t="s">
        <v>881</v>
      </c>
    </row>
    <row r="285" spans="7:8">
      <c r="G285" s="17" t="s">
        <v>390</v>
      </c>
      <c r="H285" s="17" t="s">
        <v>883</v>
      </c>
    </row>
    <row r="286" spans="7:8">
      <c r="G286" s="17" t="s">
        <v>391</v>
      </c>
      <c r="H286" s="17" t="s">
        <v>884</v>
      </c>
    </row>
    <row r="287" spans="7:8">
      <c r="G287" s="17" t="s">
        <v>392</v>
      </c>
      <c r="H287" s="17" t="s">
        <v>885</v>
      </c>
    </row>
    <row r="288" spans="7:8">
      <c r="G288" s="17" t="s">
        <v>394</v>
      </c>
      <c r="H288" s="17" t="s">
        <v>887</v>
      </c>
    </row>
    <row r="289" spans="7:8">
      <c r="G289" s="17" t="s">
        <v>395</v>
      </c>
      <c r="H289" s="17" t="s">
        <v>888</v>
      </c>
    </row>
    <row r="290" spans="7:8">
      <c r="G290" s="17" t="s">
        <v>396</v>
      </c>
      <c r="H290" s="17" t="s">
        <v>890</v>
      </c>
    </row>
    <row r="291" spans="7:8">
      <c r="G291" s="17" t="s">
        <v>397</v>
      </c>
      <c r="H291" s="17" t="s">
        <v>891</v>
      </c>
    </row>
    <row r="292" spans="7:8">
      <c r="G292" s="17" t="s">
        <v>399</v>
      </c>
      <c r="H292" s="17" t="s">
        <v>893</v>
      </c>
    </row>
    <row r="293" spans="7:8">
      <c r="G293" s="17" t="s">
        <v>398</v>
      </c>
      <c r="H293" s="17" t="s">
        <v>894</v>
      </c>
    </row>
    <row r="294" spans="7:8">
      <c r="G294" s="17" t="s">
        <v>401</v>
      </c>
      <c r="H294" s="17" t="s">
        <v>896</v>
      </c>
    </row>
    <row r="295" spans="7:8">
      <c r="G295" s="17" t="s">
        <v>402</v>
      </c>
      <c r="H295" s="17" t="s">
        <v>897</v>
      </c>
    </row>
    <row r="296" spans="7:8">
      <c r="G296" s="17" t="s">
        <v>404</v>
      </c>
      <c r="H296" s="17" t="s">
        <v>899</v>
      </c>
    </row>
    <row r="297" spans="7:8">
      <c r="G297" s="17" t="s">
        <v>403</v>
      </c>
      <c r="H297" s="17" t="s">
        <v>900</v>
      </c>
    </row>
    <row r="298" spans="7:8">
      <c r="G298" s="17" t="s">
        <v>406</v>
      </c>
      <c r="H298" s="17" t="s">
        <v>902</v>
      </c>
    </row>
    <row r="299" spans="7:8">
      <c r="G299" s="17" t="s">
        <v>407</v>
      </c>
      <c r="H299" s="17" t="s">
        <v>903</v>
      </c>
    </row>
    <row r="300" spans="7:8">
      <c r="G300" s="17" t="s">
        <v>408</v>
      </c>
      <c r="H300" s="17" t="s">
        <v>904</v>
      </c>
    </row>
    <row r="301" spans="7:8">
      <c r="G301" s="17" t="s">
        <v>409</v>
      </c>
      <c r="H301" s="17" t="s">
        <v>905</v>
      </c>
    </row>
    <row r="302" spans="7:8">
      <c r="G302" s="17" t="s">
        <v>411</v>
      </c>
      <c r="H302" s="17" t="s">
        <v>908</v>
      </c>
    </row>
    <row r="303" spans="7:8">
      <c r="G303" s="17" t="s">
        <v>412</v>
      </c>
      <c r="H303" s="17" t="s">
        <v>909</v>
      </c>
    </row>
    <row r="304" spans="7:8">
      <c r="G304" s="17" t="s">
        <v>410</v>
      </c>
      <c r="H304" s="17" t="s">
        <v>910</v>
      </c>
    </row>
    <row r="305" spans="7:8">
      <c r="G305" s="17" t="s">
        <v>414</v>
      </c>
      <c r="H305" s="17" t="s">
        <v>912</v>
      </c>
    </row>
    <row r="306" spans="7:8">
      <c r="G306" s="17" t="s">
        <v>415</v>
      </c>
      <c r="H306" s="17" t="s">
        <v>913</v>
      </c>
    </row>
    <row r="307" spans="7:8">
      <c r="G307" s="17" t="s">
        <v>416</v>
      </c>
      <c r="H307" s="17" t="s">
        <v>914</v>
      </c>
    </row>
    <row r="308" spans="7:8">
      <c r="G308" s="17" t="s">
        <v>417</v>
      </c>
      <c r="H308" s="17" t="s">
        <v>916</v>
      </c>
    </row>
    <row r="309" spans="7:8">
      <c r="G309" s="17" t="s">
        <v>418</v>
      </c>
      <c r="H309" s="17" t="s">
        <v>917</v>
      </c>
    </row>
    <row r="310" spans="7:8">
      <c r="G310" s="17" t="s">
        <v>419</v>
      </c>
      <c r="H310" s="17" t="s">
        <v>918</v>
      </c>
    </row>
    <row r="311" spans="7:8">
      <c r="G311" s="17" t="s">
        <v>421</v>
      </c>
      <c r="H311" s="17" t="s">
        <v>920</v>
      </c>
    </row>
    <row r="312" spans="7:8">
      <c r="G312" s="17" t="s">
        <v>422</v>
      </c>
      <c r="H312" s="17" t="s">
        <v>921</v>
      </c>
    </row>
    <row r="313" spans="7:8">
      <c r="G313" s="17" t="s">
        <v>423</v>
      </c>
      <c r="H313" s="17" t="s">
        <v>923</v>
      </c>
    </row>
    <row r="314" spans="7:8">
      <c r="G314" s="17" t="s">
        <v>424</v>
      </c>
      <c r="H314" s="17" t="s">
        <v>924</v>
      </c>
    </row>
    <row r="315" spans="7:8">
      <c r="G315" s="17" t="s">
        <v>425</v>
      </c>
      <c r="H315" s="17" t="s">
        <v>925</v>
      </c>
    </row>
    <row r="316" spans="7:8">
      <c r="G316" s="17" t="s">
        <v>427</v>
      </c>
      <c r="H316" s="17" t="s">
        <v>927</v>
      </c>
    </row>
    <row r="317" spans="7:8">
      <c r="G317" s="17" t="s">
        <v>426</v>
      </c>
      <c r="H317" s="17" t="s">
        <v>928</v>
      </c>
    </row>
    <row r="318" spans="7:8">
      <c r="G318" s="17" t="s">
        <v>428</v>
      </c>
      <c r="H318" s="17" t="s">
        <v>929</v>
      </c>
    </row>
    <row r="319" spans="7:8">
      <c r="G319" s="17" t="s">
        <v>430</v>
      </c>
      <c r="H319" s="17" t="s">
        <v>931</v>
      </c>
    </row>
    <row r="320" spans="7:8">
      <c r="G320" s="17" t="s">
        <v>431</v>
      </c>
      <c r="H320" s="17" t="s">
        <v>932</v>
      </c>
    </row>
    <row r="321" spans="7:8">
      <c r="G321" s="17" t="s">
        <v>432</v>
      </c>
      <c r="H321" s="17" t="s">
        <v>933</v>
      </c>
    </row>
    <row r="322" spans="7:8">
      <c r="G322" s="17" t="s">
        <v>434</v>
      </c>
      <c r="H322" s="17" t="s">
        <v>935</v>
      </c>
    </row>
    <row r="323" spans="7:8">
      <c r="G323" s="17" t="s">
        <v>433</v>
      </c>
      <c r="H323" s="17" t="s">
        <v>936</v>
      </c>
    </row>
    <row r="324" spans="7:8">
      <c r="G324" s="17" t="s">
        <v>436</v>
      </c>
      <c r="H324" s="17" t="s">
        <v>938</v>
      </c>
    </row>
    <row r="325" spans="7:8">
      <c r="G325" s="17" t="s">
        <v>435</v>
      </c>
      <c r="H325" s="17" t="s">
        <v>939</v>
      </c>
    </row>
    <row r="326" spans="7:8">
      <c r="G326" s="17" t="s">
        <v>437</v>
      </c>
      <c r="H326" s="17" t="s">
        <v>940</v>
      </c>
    </row>
    <row r="327" spans="7:8">
      <c r="G327" s="17" t="s">
        <v>439</v>
      </c>
      <c r="H327" s="17" t="s">
        <v>942</v>
      </c>
    </row>
    <row r="328" spans="7:8">
      <c r="G328" s="17" t="s">
        <v>438</v>
      </c>
      <c r="H328" s="17" t="s">
        <v>943</v>
      </c>
    </row>
    <row r="329" spans="7:8">
      <c r="G329" s="17" t="s">
        <v>441</v>
      </c>
      <c r="H329" s="17" t="s">
        <v>945</v>
      </c>
    </row>
    <row r="330" spans="7:8">
      <c r="G330" s="17" t="s">
        <v>440</v>
      </c>
      <c r="H330" s="17" t="s">
        <v>946</v>
      </c>
    </row>
    <row r="331" spans="7:8">
      <c r="G331" s="17" t="s">
        <v>442</v>
      </c>
      <c r="H331" s="17" t="s">
        <v>948</v>
      </c>
    </row>
    <row r="332" spans="7:8">
      <c r="G332" s="17" t="s">
        <v>443</v>
      </c>
      <c r="H332" s="17" t="s">
        <v>949</v>
      </c>
    </row>
    <row r="333" spans="7:8">
      <c r="G333" s="17" t="s">
        <v>446</v>
      </c>
      <c r="H333" s="17" t="s">
        <v>952</v>
      </c>
    </row>
    <row r="334" spans="7:8">
      <c r="G334" s="17" t="s">
        <v>447</v>
      </c>
      <c r="H334" s="17" t="s">
        <v>953</v>
      </c>
    </row>
    <row r="335" spans="7:8">
      <c r="G335" s="17" t="s">
        <v>449</v>
      </c>
      <c r="H335" s="17" t="s">
        <v>955</v>
      </c>
    </row>
    <row r="336" spans="7:8">
      <c r="G336" s="17" t="s">
        <v>450</v>
      </c>
      <c r="H336" s="17" t="s">
        <v>956</v>
      </c>
    </row>
    <row r="337" spans="7:8">
      <c r="G337" s="17" t="s">
        <v>451</v>
      </c>
      <c r="H337" s="17" t="s">
        <v>957</v>
      </c>
    </row>
    <row r="338" spans="7:8">
      <c r="G338" s="17" t="s">
        <v>453</v>
      </c>
      <c r="H338" s="17" t="s">
        <v>959</v>
      </c>
    </row>
    <row r="339" spans="7:8">
      <c r="G339" s="17" t="s">
        <v>454</v>
      </c>
      <c r="H339" s="17" t="s">
        <v>960</v>
      </c>
    </row>
    <row r="340" spans="7:8">
      <c r="G340" s="17" t="s">
        <v>455</v>
      </c>
      <c r="H340" s="17" t="s">
        <v>961</v>
      </c>
    </row>
    <row r="341" spans="7:8">
      <c r="G341" s="17" t="s">
        <v>456</v>
      </c>
      <c r="H341" s="17" t="s">
        <v>962</v>
      </c>
    </row>
    <row r="342" spans="7:8">
      <c r="G342" s="17" t="s">
        <v>457</v>
      </c>
      <c r="H342" s="17" t="s">
        <v>964</v>
      </c>
    </row>
    <row r="343" spans="7:8">
      <c r="G343" s="17" t="s">
        <v>458</v>
      </c>
      <c r="H343" s="17" t="s">
        <v>965</v>
      </c>
    </row>
    <row r="344" spans="7:8">
      <c r="G344" s="17" t="s">
        <v>459</v>
      </c>
      <c r="H344" s="17" t="s">
        <v>966</v>
      </c>
    </row>
    <row r="345" spans="7:8">
      <c r="G345" s="17" t="s">
        <v>460</v>
      </c>
      <c r="H345" s="17" t="s">
        <v>968</v>
      </c>
    </row>
    <row r="346" spans="7:8">
      <c r="G346" s="17" t="s">
        <v>461</v>
      </c>
      <c r="H346" s="17" t="s">
        <v>969</v>
      </c>
    </row>
    <row r="347" spans="7:8">
      <c r="G347" s="17" t="s">
        <v>463</v>
      </c>
      <c r="H347" s="17" t="s">
        <v>971</v>
      </c>
    </row>
    <row r="348" spans="7:8">
      <c r="G348" s="17" t="s">
        <v>464</v>
      </c>
      <c r="H348" s="17" t="s">
        <v>972</v>
      </c>
    </row>
    <row r="349" spans="7:8">
      <c r="G349" s="17" t="s">
        <v>466</v>
      </c>
      <c r="H349" s="17" t="s">
        <v>974</v>
      </c>
    </row>
    <row r="350" spans="7:8">
      <c r="G350" s="17" t="s">
        <v>467</v>
      </c>
      <c r="H350" s="17" t="s">
        <v>975</v>
      </c>
    </row>
    <row r="351" spans="7:8">
      <c r="G351" s="17" t="s">
        <v>468</v>
      </c>
      <c r="H351" s="17" t="s">
        <v>976</v>
      </c>
    </row>
    <row r="352" spans="7:8">
      <c r="G352" s="17" t="s">
        <v>470</v>
      </c>
      <c r="H352" s="17" t="s">
        <v>978</v>
      </c>
    </row>
    <row r="353" spans="7:8">
      <c r="G353" s="17" t="s">
        <v>471</v>
      </c>
      <c r="H353" s="17" t="s">
        <v>979</v>
      </c>
    </row>
    <row r="354" spans="7:8">
      <c r="G354" s="17" t="s">
        <v>472</v>
      </c>
      <c r="H354" s="17" t="s">
        <v>980</v>
      </c>
    </row>
    <row r="355" spans="7:8">
      <c r="G355" s="17" t="s">
        <v>473</v>
      </c>
      <c r="H355" s="17" t="s">
        <v>981</v>
      </c>
    </row>
    <row r="356" spans="7:8">
      <c r="G356" s="17" t="s">
        <v>475</v>
      </c>
      <c r="H356" s="17" t="s">
        <v>983</v>
      </c>
    </row>
    <row r="357" spans="7:8">
      <c r="G357" s="17" t="s">
        <v>474</v>
      </c>
      <c r="H357" s="17" t="s">
        <v>984</v>
      </c>
    </row>
    <row r="358" spans="7:8">
      <c r="G358" s="17" t="s">
        <v>476</v>
      </c>
      <c r="H358" s="17" t="s">
        <v>985</v>
      </c>
    </row>
    <row r="359" spans="7:8">
      <c r="G359" s="17" t="s">
        <v>478</v>
      </c>
      <c r="H359" s="17" t="s">
        <v>987</v>
      </c>
    </row>
    <row r="360" spans="7:8">
      <c r="G360" s="17" t="s">
        <v>479</v>
      </c>
      <c r="H360" s="17" t="s">
        <v>988</v>
      </c>
    </row>
    <row r="361" spans="7:8">
      <c r="G361" s="17" t="s">
        <v>480</v>
      </c>
      <c r="H361" s="17" t="s">
        <v>989</v>
      </c>
    </row>
    <row r="362" spans="7:8">
      <c r="G362" s="17" t="s">
        <v>481</v>
      </c>
      <c r="H362" s="17" t="s">
        <v>990</v>
      </c>
    </row>
    <row r="363" spans="7:8">
      <c r="G363" s="17" t="s">
        <v>483</v>
      </c>
      <c r="H363" s="17" t="s">
        <v>992</v>
      </c>
    </row>
    <row r="364" spans="7:8">
      <c r="G364" s="17" t="s">
        <v>482</v>
      </c>
      <c r="H364" s="17" t="s">
        <v>993</v>
      </c>
    </row>
    <row r="365" spans="7:8">
      <c r="G365" s="17" t="s">
        <v>485</v>
      </c>
      <c r="H365" s="17" t="s">
        <v>995</v>
      </c>
    </row>
    <row r="366" spans="7:8">
      <c r="G366" s="17" t="s">
        <v>486</v>
      </c>
      <c r="H366" s="17" t="s">
        <v>996</v>
      </c>
    </row>
    <row r="367" spans="7:8">
      <c r="G367" s="17" t="s">
        <v>487</v>
      </c>
      <c r="H367" s="17" t="s">
        <v>997</v>
      </c>
    </row>
    <row r="368" spans="7:8">
      <c r="G368" s="17" t="s">
        <v>490</v>
      </c>
      <c r="H368" s="17" t="s">
        <v>1000</v>
      </c>
    </row>
    <row r="369" spans="7:8">
      <c r="G369" s="17" t="s">
        <v>491</v>
      </c>
      <c r="H369" s="17" t="s">
        <v>1001</v>
      </c>
    </row>
    <row r="370" spans="7:8">
      <c r="G370" s="17" t="s">
        <v>493</v>
      </c>
      <c r="H370" s="17" t="s">
        <v>1003</v>
      </c>
    </row>
    <row r="371" spans="7:8">
      <c r="G371" s="17" t="s">
        <v>494</v>
      </c>
      <c r="H371" s="17" t="s">
        <v>1004</v>
      </c>
    </row>
    <row r="372" spans="7:8">
      <c r="G372" s="17" t="s">
        <v>495</v>
      </c>
      <c r="H372" s="17" t="s">
        <v>1005</v>
      </c>
    </row>
    <row r="373" spans="7:8">
      <c r="G373" s="17" t="s">
        <v>497</v>
      </c>
      <c r="H373" s="17" t="s">
        <v>1007</v>
      </c>
    </row>
    <row r="374" spans="7:8">
      <c r="G374" s="17" t="s">
        <v>496</v>
      </c>
      <c r="H374" s="17" t="s">
        <v>1008</v>
      </c>
    </row>
    <row r="375" spans="7:8">
      <c r="G375" s="17" t="s">
        <v>499</v>
      </c>
      <c r="H375" s="17" t="s">
        <v>1010</v>
      </c>
    </row>
    <row r="376" spans="7:8">
      <c r="G376" s="17" t="s">
        <v>500</v>
      </c>
      <c r="H376" s="17" t="s">
        <v>1011</v>
      </c>
    </row>
    <row r="377" spans="7:8">
      <c r="G377" s="17" t="s">
        <v>501</v>
      </c>
      <c r="H377" s="17" t="s">
        <v>1012</v>
      </c>
    </row>
    <row r="378" spans="7:8">
      <c r="G378" s="17" t="s">
        <v>502</v>
      </c>
      <c r="H378" s="17" t="s">
        <v>1014</v>
      </c>
    </row>
    <row r="379" spans="7:8">
      <c r="G379" s="17" t="s">
        <v>503</v>
      </c>
      <c r="H379" s="17" t="s">
        <v>1015</v>
      </c>
    </row>
    <row r="380" spans="7:8">
      <c r="G380" s="17" t="s">
        <v>504</v>
      </c>
      <c r="H380" s="17" t="s">
        <v>1016</v>
      </c>
    </row>
    <row r="381" spans="7:8">
      <c r="G381" s="17" t="s">
        <v>506</v>
      </c>
      <c r="H381" s="17" t="s">
        <v>1018</v>
      </c>
    </row>
    <row r="382" spans="7:8">
      <c r="G382" s="17" t="s">
        <v>507</v>
      </c>
      <c r="H382" s="17" t="s">
        <v>1019</v>
      </c>
    </row>
    <row r="383" spans="7:8">
      <c r="G383" s="17" t="s">
        <v>508</v>
      </c>
      <c r="H383" s="17" t="s">
        <v>1021</v>
      </c>
    </row>
    <row r="384" spans="7:8">
      <c r="G384" s="17" t="s">
        <v>509</v>
      </c>
      <c r="H384" s="17" t="s">
        <v>1022</v>
      </c>
    </row>
    <row r="385" spans="7:8">
      <c r="G385" s="17" t="s">
        <v>510</v>
      </c>
      <c r="H385" s="17" t="s">
        <v>1023</v>
      </c>
    </row>
    <row r="386" spans="7:8">
      <c r="G386" s="17" t="s">
        <v>511</v>
      </c>
      <c r="H386" s="17" t="s">
        <v>1024</v>
      </c>
    </row>
    <row r="387" spans="7:8">
      <c r="G387" s="17" t="s">
        <v>513</v>
      </c>
      <c r="H387" s="17" t="s">
        <v>1026</v>
      </c>
    </row>
    <row r="388" spans="7:8">
      <c r="G388" s="17" t="s">
        <v>514</v>
      </c>
      <c r="H388" s="17" t="s">
        <v>1027</v>
      </c>
    </row>
    <row r="389" spans="7:8">
      <c r="G389" s="17" t="s">
        <v>515</v>
      </c>
      <c r="H389" s="17" t="s">
        <v>1028</v>
      </c>
    </row>
    <row r="390" spans="7:8">
      <c r="G390" s="17" t="s">
        <v>516</v>
      </c>
      <c r="H390" s="17" t="s">
        <v>1029</v>
      </c>
    </row>
    <row r="391" spans="7:8">
      <c r="G391" s="17" t="s">
        <v>518</v>
      </c>
      <c r="H391" s="17" t="s">
        <v>1031</v>
      </c>
    </row>
    <row r="392" spans="7:8">
      <c r="G392" s="17" t="s">
        <v>517</v>
      </c>
      <c r="H392" s="17" t="s">
        <v>1032</v>
      </c>
    </row>
    <row r="393" spans="7:8">
      <c r="G393" s="17" t="s">
        <v>519</v>
      </c>
      <c r="H393" s="17" t="s">
        <v>1033</v>
      </c>
    </row>
    <row r="394" spans="7:8">
      <c r="G394" s="17" t="s">
        <v>520</v>
      </c>
      <c r="H394" s="17" t="s">
        <v>1034</v>
      </c>
    </row>
    <row r="395" spans="7:8">
      <c r="G395" s="17" t="s">
        <v>522</v>
      </c>
      <c r="H395" s="17" t="s">
        <v>1036</v>
      </c>
    </row>
    <row r="396" spans="7:8">
      <c r="G396" s="17" t="s">
        <v>523</v>
      </c>
      <c r="H396" s="17" t="s">
        <v>1037</v>
      </c>
    </row>
    <row r="397" spans="7:8">
      <c r="G397" s="17" t="s">
        <v>524</v>
      </c>
      <c r="H397" s="17" t="s">
        <v>1038</v>
      </c>
    </row>
    <row r="398" spans="7:8">
      <c r="G398" s="17" t="s">
        <v>526</v>
      </c>
      <c r="H398" s="17" t="s">
        <v>1040</v>
      </c>
    </row>
    <row r="399" spans="7:8">
      <c r="G399" s="17" t="s">
        <v>525</v>
      </c>
      <c r="H399" s="17" t="s">
        <v>1041</v>
      </c>
    </row>
    <row r="400" spans="7:8">
      <c r="G400" s="17" t="s">
        <v>528</v>
      </c>
      <c r="H400" s="17" t="s">
        <v>1043</v>
      </c>
    </row>
    <row r="401" spans="7:8">
      <c r="G401" s="17" t="s">
        <v>529</v>
      </c>
      <c r="H401" s="17" t="s">
        <v>1044</v>
      </c>
    </row>
    <row r="402" spans="7:8">
      <c r="G402" s="17" t="s">
        <v>530</v>
      </c>
      <c r="H402" s="17" t="s">
        <v>1045</v>
      </c>
    </row>
    <row r="403" spans="7:8">
      <c r="G403" s="17" t="s">
        <v>527</v>
      </c>
      <c r="H403" s="17" t="s">
        <v>1046</v>
      </c>
    </row>
    <row r="404" spans="7:8">
      <c r="G404" s="17" t="s">
        <v>532</v>
      </c>
      <c r="H404" s="17" t="s">
        <v>1048</v>
      </c>
    </row>
    <row r="405" spans="7:8">
      <c r="G405" s="17" t="s">
        <v>531</v>
      </c>
      <c r="H405" s="17" t="s">
        <v>1049</v>
      </c>
    </row>
    <row r="406" spans="7:8">
      <c r="G406" s="17" t="s">
        <v>533</v>
      </c>
      <c r="H406" s="17" t="s">
        <v>1051</v>
      </c>
    </row>
    <row r="407" spans="7:8">
      <c r="G407" s="17" t="s">
        <v>534</v>
      </c>
      <c r="H407" s="17" t="s">
        <v>1052</v>
      </c>
    </row>
    <row r="408" spans="7:8">
      <c r="G408" s="17" t="s">
        <v>536</v>
      </c>
      <c r="H408" s="17" t="s">
        <v>1054</v>
      </c>
    </row>
    <row r="409" spans="7:8">
      <c r="G409" s="17" t="s">
        <v>537</v>
      </c>
      <c r="H409" s="17" t="s">
        <v>1055</v>
      </c>
    </row>
    <row r="410" spans="7:8">
      <c r="G410" s="17" t="s">
        <v>538</v>
      </c>
      <c r="H410" s="17" t="s">
        <v>1056</v>
      </c>
    </row>
    <row r="411" spans="7:8">
      <c r="G411" s="17" t="s">
        <v>540</v>
      </c>
      <c r="H411" s="17" t="s">
        <v>1058</v>
      </c>
    </row>
    <row r="412" spans="7:8">
      <c r="G412" s="17" t="s">
        <v>541</v>
      </c>
      <c r="H412" s="17" t="s">
        <v>1059</v>
      </c>
    </row>
    <row r="413" spans="7:8">
      <c r="G413" s="17" t="s">
        <v>539</v>
      </c>
      <c r="H413" s="17" t="s">
        <v>1060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3:K37"/>
  <sheetViews>
    <sheetView topLeftCell="A16" workbookViewId="0">
      <selection activeCell="D2" sqref="D2"/>
    </sheetView>
  </sheetViews>
  <sheetFormatPr baseColWidth="10" defaultColWidth="9.140625" defaultRowHeight="15"/>
  <cols>
    <col min="2" max="2" width="21" bestFit="1" customWidth="1"/>
    <col min="3" max="3" width="16.140625" customWidth="1"/>
    <col min="4" max="4" width="12.7109375" customWidth="1"/>
    <col min="5" max="5" width="13.5703125" customWidth="1"/>
    <col min="6" max="6" width="15.85546875" customWidth="1"/>
    <col min="7" max="7" width="13.5703125" customWidth="1"/>
    <col min="8" max="8" width="12" customWidth="1"/>
    <col min="9" max="9" width="8.42578125" customWidth="1"/>
    <col min="10" max="10" width="11" customWidth="1"/>
    <col min="11" max="11" width="12.85546875" customWidth="1"/>
  </cols>
  <sheetData>
    <row r="3" spans="2:11" ht="21">
      <c r="B3" s="65" t="s">
        <v>1142</v>
      </c>
      <c r="C3" s="65"/>
      <c r="D3" s="65"/>
      <c r="E3" s="65"/>
      <c r="F3" s="65"/>
      <c r="G3" s="65"/>
      <c r="H3" s="65"/>
      <c r="I3" s="65"/>
      <c r="J3" s="65"/>
      <c r="K3" s="65"/>
    </row>
    <row r="4" spans="2:11" ht="45" customHeight="1">
      <c r="B4" s="48" t="s">
        <v>1143</v>
      </c>
      <c r="C4" s="49" t="s">
        <v>1144</v>
      </c>
      <c r="D4" s="49" t="s">
        <v>1145</v>
      </c>
      <c r="E4" s="49" t="s">
        <v>1146</v>
      </c>
      <c r="F4" s="49" t="s">
        <v>1147</v>
      </c>
      <c r="G4" s="49" t="s">
        <v>1148</v>
      </c>
      <c r="H4" s="49" t="s">
        <v>1149</v>
      </c>
      <c r="I4" s="49" t="s">
        <v>1150</v>
      </c>
      <c r="J4" s="49" t="s">
        <v>1151</v>
      </c>
      <c r="K4" s="49" t="s">
        <v>1152</v>
      </c>
    </row>
    <row r="5" spans="2:11">
      <c r="B5" s="50" t="s">
        <v>2</v>
      </c>
      <c r="C5" s="51">
        <v>2</v>
      </c>
      <c r="D5" s="52">
        <v>600</v>
      </c>
      <c r="E5" s="52"/>
      <c r="F5" s="52">
        <v>400</v>
      </c>
      <c r="G5" s="52">
        <v>150</v>
      </c>
      <c r="H5" s="52"/>
      <c r="I5" s="52"/>
      <c r="J5" s="52">
        <v>400</v>
      </c>
      <c r="K5" s="52">
        <v>830</v>
      </c>
    </row>
    <row r="6" spans="2:11">
      <c r="B6" s="53" t="s">
        <v>50</v>
      </c>
      <c r="C6" s="54">
        <v>2</v>
      </c>
      <c r="D6" s="30">
        <v>300</v>
      </c>
      <c r="E6" s="30"/>
      <c r="F6" s="30">
        <v>400</v>
      </c>
      <c r="G6" s="30">
        <v>150</v>
      </c>
      <c r="H6" s="30"/>
      <c r="I6" s="30"/>
      <c r="J6" s="30">
        <v>310</v>
      </c>
      <c r="K6" s="30"/>
    </row>
    <row r="7" spans="2:11">
      <c r="B7" s="53" t="s">
        <v>8</v>
      </c>
      <c r="C7" s="54"/>
      <c r="D7" s="30">
        <v>300</v>
      </c>
      <c r="E7" s="30"/>
      <c r="F7" s="30"/>
      <c r="G7" s="30"/>
      <c r="H7" s="30"/>
      <c r="I7" s="30"/>
      <c r="J7" s="30"/>
      <c r="K7" s="30"/>
    </row>
    <row r="8" spans="2:11">
      <c r="B8" s="53" t="s">
        <v>17</v>
      </c>
      <c r="C8" s="54"/>
      <c r="D8" s="30"/>
      <c r="E8" s="30"/>
      <c r="F8" s="30"/>
      <c r="G8" s="30"/>
      <c r="H8" s="30"/>
      <c r="I8" s="30"/>
      <c r="J8" s="30"/>
      <c r="K8" s="30"/>
    </row>
    <row r="9" spans="2:11">
      <c r="B9" s="53" t="s">
        <v>15</v>
      </c>
      <c r="C9" s="54"/>
      <c r="D9" s="30"/>
      <c r="E9" s="30"/>
      <c r="F9" s="30"/>
      <c r="G9" s="30"/>
      <c r="H9" s="30"/>
      <c r="I9" s="30"/>
      <c r="J9" s="30">
        <v>90</v>
      </c>
      <c r="K9" s="30">
        <v>830</v>
      </c>
    </row>
    <row r="10" spans="2:11">
      <c r="B10" s="50" t="s">
        <v>1</v>
      </c>
      <c r="C10" s="51">
        <v>53</v>
      </c>
      <c r="D10" s="52">
        <v>400</v>
      </c>
      <c r="E10" s="52">
        <v>465</v>
      </c>
      <c r="F10" s="52">
        <v>453</v>
      </c>
      <c r="G10" s="52">
        <v>150</v>
      </c>
      <c r="H10" s="52">
        <v>200</v>
      </c>
      <c r="I10" s="52">
        <v>1500</v>
      </c>
      <c r="J10" s="52">
        <v>200</v>
      </c>
      <c r="K10" s="52">
        <v>850</v>
      </c>
    </row>
    <row r="11" spans="2:11">
      <c r="B11" s="53" t="s">
        <v>50</v>
      </c>
      <c r="C11" s="54">
        <v>1</v>
      </c>
      <c r="D11" s="30"/>
      <c r="E11" s="30"/>
      <c r="F11" s="30"/>
      <c r="G11" s="30">
        <v>150</v>
      </c>
      <c r="H11" s="30"/>
      <c r="I11" s="30"/>
      <c r="J11" s="30"/>
      <c r="K11" s="30"/>
    </row>
    <row r="12" spans="2:11">
      <c r="B12" s="53" t="s">
        <v>8</v>
      </c>
      <c r="C12" s="54">
        <v>52</v>
      </c>
      <c r="D12" s="30"/>
      <c r="E12" s="30"/>
      <c r="F12" s="30"/>
      <c r="G12" s="30"/>
      <c r="H12" s="30"/>
      <c r="I12" s="30"/>
      <c r="J12" s="30"/>
      <c r="K12" s="30"/>
    </row>
    <row r="13" spans="2:11">
      <c r="B13" s="53" t="s">
        <v>16</v>
      </c>
      <c r="C13" s="54"/>
      <c r="D13" s="30"/>
      <c r="E13" s="30"/>
      <c r="F13" s="30"/>
      <c r="G13" s="30"/>
      <c r="H13" s="30"/>
      <c r="I13" s="30"/>
      <c r="J13" s="30"/>
      <c r="K13" s="30">
        <v>450</v>
      </c>
    </row>
    <row r="14" spans="2:11">
      <c r="B14" s="53" t="s">
        <v>17</v>
      </c>
      <c r="C14" s="54"/>
      <c r="D14" s="30"/>
      <c r="E14" s="30"/>
      <c r="F14" s="30"/>
      <c r="G14" s="30"/>
      <c r="H14" s="30"/>
      <c r="I14" s="30"/>
      <c r="J14" s="30"/>
      <c r="K14" s="30"/>
    </row>
    <row r="15" spans="2:11">
      <c r="B15" s="53" t="s">
        <v>15</v>
      </c>
      <c r="C15" s="54"/>
      <c r="D15" s="30"/>
      <c r="E15" s="30">
        <v>465</v>
      </c>
      <c r="F15" s="30">
        <v>453</v>
      </c>
      <c r="G15" s="30"/>
      <c r="H15" s="30"/>
      <c r="I15" s="30">
        <v>1500</v>
      </c>
      <c r="J15" s="30"/>
      <c r="K15" s="30">
        <v>400</v>
      </c>
    </row>
    <row r="16" spans="2:11">
      <c r="B16" s="53" t="s">
        <v>14</v>
      </c>
      <c r="C16" s="54"/>
      <c r="D16" s="30">
        <v>400</v>
      </c>
      <c r="E16" s="30"/>
      <c r="F16" s="30"/>
      <c r="G16" s="30"/>
      <c r="H16" s="30">
        <v>200</v>
      </c>
      <c r="I16" s="30"/>
      <c r="J16" s="30">
        <v>200</v>
      </c>
      <c r="K16" s="30"/>
    </row>
    <row r="17" spans="2:11">
      <c r="B17" s="50" t="s">
        <v>1131</v>
      </c>
      <c r="C17" s="51">
        <v>133</v>
      </c>
      <c r="D17" s="52">
        <v>887</v>
      </c>
      <c r="E17" s="52">
        <v>650</v>
      </c>
      <c r="F17" s="52">
        <v>1931</v>
      </c>
      <c r="G17" s="52"/>
      <c r="H17" s="52">
        <v>3256</v>
      </c>
      <c r="I17" s="52">
        <v>19131</v>
      </c>
      <c r="J17" s="52">
        <v>7227</v>
      </c>
      <c r="K17" s="52">
        <v>2011</v>
      </c>
    </row>
    <row r="18" spans="2:11">
      <c r="B18" s="53" t="s">
        <v>50</v>
      </c>
      <c r="C18" s="54">
        <v>63</v>
      </c>
      <c r="D18" s="30">
        <v>300</v>
      </c>
      <c r="E18" s="30"/>
      <c r="F18" s="30">
        <v>440</v>
      </c>
      <c r="G18" s="30"/>
      <c r="H18" s="30"/>
      <c r="I18" s="30"/>
      <c r="J18" s="30">
        <v>900</v>
      </c>
      <c r="K18" s="30"/>
    </row>
    <row r="19" spans="2:11">
      <c r="B19" s="53" t="s">
        <v>8</v>
      </c>
      <c r="C19" s="54"/>
      <c r="D19" s="30">
        <v>15</v>
      </c>
      <c r="E19" s="30"/>
      <c r="F19" s="30"/>
      <c r="G19" s="30"/>
      <c r="H19" s="30"/>
      <c r="I19" s="30">
        <v>19131</v>
      </c>
      <c r="J19" s="30">
        <v>600</v>
      </c>
      <c r="K19" s="30"/>
    </row>
    <row r="20" spans="2:11">
      <c r="B20" s="53" t="s">
        <v>16</v>
      </c>
      <c r="C20" s="54">
        <v>70</v>
      </c>
      <c r="D20" s="30">
        <v>572</v>
      </c>
      <c r="E20" s="30"/>
      <c r="F20" s="30"/>
      <c r="G20" s="30"/>
      <c r="H20" s="30"/>
      <c r="I20" s="30"/>
      <c r="J20" s="30">
        <v>378</v>
      </c>
      <c r="K20" s="30">
        <v>2011</v>
      </c>
    </row>
    <row r="21" spans="2:11">
      <c r="B21" s="53" t="s">
        <v>17</v>
      </c>
      <c r="C21" s="54"/>
      <c r="D21" s="30"/>
      <c r="E21" s="30"/>
      <c r="F21" s="30"/>
      <c r="G21" s="30"/>
      <c r="H21" s="30">
        <v>3256</v>
      </c>
      <c r="I21" s="30"/>
      <c r="J21" s="30">
        <v>3249</v>
      </c>
      <c r="K21" s="30"/>
    </row>
    <row r="22" spans="2:11">
      <c r="B22" s="53" t="s">
        <v>15</v>
      </c>
      <c r="C22" s="54"/>
      <c r="D22" s="30"/>
      <c r="E22" s="30">
        <v>650</v>
      </c>
      <c r="F22" s="30">
        <v>700</v>
      </c>
      <c r="G22" s="30"/>
      <c r="H22" s="30"/>
      <c r="I22" s="30"/>
      <c r="J22" s="30">
        <v>2000</v>
      </c>
      <c r="K22" s="30"/>
    </row>
    <row r="23" spans="2:11">
      <c r="B23" s="53" t="s">
        <v>12</v>
      </c>
      <c r="C23" s="54"/>
      <c r="D23" s="30"/>
      <c r="E23" s="30"/>
      <c r="F23" s="30">
        <v>791</v>
      </c>
      <c r="G23" s="30"/>
      <c r="H23" s="30"/>
      <c r="I23" s="30"/>
      <c r="J23" s="30">
        <v>100</v>
      </c>
      <c r="K23" s="30"/>
    </row>
    <row r="24" spans="2:11">
      <c r="B24" s="53" t="s">
        <v>14</v>
      </c>
      <c r="C24" s="54"/>
      <c r="D24" s="30"/>
      <c r="E24" s="30"/>
      <c r="F24" s="30"/>
      <c r="G24" s="30"/>
      <c r="H24" s="30"/>
      <c r="I24" s="30"/>
      <c r="J24" s="30"/>
      <c r="K24" s="30"/>
    </row>
    <row r="25" spans="2:11">
      <c r="B25" s="50" t="s">
        <v>0</v>
      </c>
      <c r="C25" s="51">
        <v>13</v>
      </c>
      <c r="D25" s="52">
        <v>1603</v>
      </c>
      <c r="E25" s="52">
        <v>200</v>
      </c>
      <c r="F25" s="52">
        <v>582</v>
      </c>
      <c r="G25" s="52"/>
      <c r="H25" s="52">
        <v>2254</v>
      </c>
      <c r="I25" s="52"/>
      <c r="J25" s="52">
        <v>3464</v>
      </c>
      <c r="K25" s="52">
        <v>972</v>
      </c>
    </row>
    <row r="26" spans="2:11">
      <c r="B26" s="53" t="s">
        <v>50</v>
      </c>
      <c r="C26" s="54">
        <v>2</v>
      </c>
      <c r="D26" s="30"/>
      <c r="E26" s="30"/>
      <c r="F26" s="30">
        <v>282</v>
      </c>
      <c r="G26" s="30"/>
      <c r="H26" s="30"/>
      <c r="I26" s="30"/>
      <c r="J26" s="30">
        <v>1210</v>
      </c>
      <c r="K26" s="30"/>
    </row>
    <row r="27" spans="2:11">
      <c r="B27" s="53" t="s">
        <v>8</v>
      </c>
      <c r="C27" s="54"/>
      <c r="D27" s="30"/>
      <c r="E27" s="30"/>
      <c r="F27" s="30"/>
      <c r="G27" s="30"/>
      <c r="H27" s="30"/>
      <c r="I27" s="30"/>
      <c r="J27" s="30"/>
      <c r="K27" s="30"/>
    </row>
    <row r="28" spans="2:11">
      <c r="B28" s="53" t="s">
        <v>17</v>
      </c>
      <c r="C28" s="54"/>
      <c r="D28" s="30"/>
      <c r="E28" s="30"/>
      <c r="F28" s="30"/>
      <c r="G28" s="30"/>
      <c r="H28" s="30">
        <v>1954</v>
      </c>
      <c r="I28" s="30"/>
      <c r="J28" s="30">
        <v>1954</v>
      </c>
      <c r="K28" s="30"/>
    </row>
    <row r="29" spans="2:11">
      <c r="B29" s="53" t="s">
        <v>15</v>
      </c>
      <c r="C29" s="54"/>
      <c r="D29" s="30"/>
      <c r="E29" s="30">
        <v>200</v>
      </c>
      <c r="F29" s="30">
        <v>300</v>
      </c>
      <c r="G29" s="30"/>
      <c r="H29" s="30"/>
      <c r="I29" s="30"/>
      <c r="J29" s="30"/>
      <c r="K29" s="30">
        <v>972</v>
      </c>
    </row>
    <row r="30" spans="2:11">
      <c r="B30" s="53" t="s">
        <v>14</v>
      </c>
      <c r="C30" s="54">
        <v>11</v>
      </c>
      <c r="D30" s="30">
        <v>1603</v>
      </c>
      <c r="E30" s="30"/>
      <c r="F30" s="30"/>
      <c r="G30" s="30"/>
      <c r="H30" s="30">
        <v>300</v>
      </c>
      <c r="I30" s="30"/>
      <c r="J30" s="30">
        <v>300</v>
      </c>
      <c r="K30" s="30"/>
    </row>
    <row r="31" spans="2:11">
      <c r="B31" s="50" t="s">
        <v>1133</v>
      </c>
      <c r="C31" s="51"/>
      <c r="D31" s="52"/>
      <c r="E31" s="52"/>
      <c r="F31" s="52"/>
      <c r="G31" s="52"/>
      <c r="H31" s="52">
        <v>30</v>
      </c>
      <c r="I31" s="52"/>
      <c r="J31" s="52">
        <v>25</v>
      </c>
      <c r="K31" s="52"/>
    </row>
    <row r="32" spans="2:11">
      <c r="B32" s="53" t="s">
        <v>17</v>
      </c>
      <c r="C32" s="54"/>
      <c r="D32" s="30"/>
      <c r="E32" s="30"/>
      <c r="F32" s="30"/>
      <c r="G32" s="30"/>
      <c r="H32" s="30">
        <v>30</v>
      </c>
      <c r="I32" s="30"/>
      <c r="J32" s="30">
        <v>25</v>
      </c>
      <c r="K32" s="30"/>
    </row>
    <row r="33" spans="2:11">
      <c r="B33" s="50" t="s">
        <v>173</v>
      </c>
      <c r="C33" s="51"/>
      <c r="D33" s="52"/>
      <c r="E33" s="52">
        <v>13</v>
      </c>
      <c r="F33" s="52">
        <v>220</v>
      </c>
      <c r="G33" s="52"/>
      <c r="H33" s="52"/>
      <c r="I33" s="52">
        <v>213</v>
      </c>
      <c r="J33" s="52">
        <v>220</v>
      </c>
      <c r="K33" s="52">
        <v>66</v>
      </c>
    </row>
    <row r="34" spans="2:11">
      <c r="B34" s="53" t="s">
        <v>15</v>
      </c>
      <c r="C34" s="54"/>
      <c r="D34" s="30"/>
      <c r="E34" s="30">
        <v>13</v>
      </c>
      <c r="F34" s="30">
        <v>220</v>
      </c>
      <c r="G34" s="30"/>
      <c r="H34" s="30"/>
      <c r="I34" s="30">
        <v>213</v>
      </c>
      <c r="J34" s="30">
        <v>220</v>
      </c>
      <c r="K34" s="30">
        <v>66</v>
      </c>
    </row>
    <row r="35" spans="2:11">
      <c r="B35" s="50" t="s">
        <v>1132</v>
      </c>
      <c r="C35" s="51"/>
      <c r="D35" s="52"/>
      <c r="E35" s="52">
        <v>240</v>
      </c>
      <c r="F35" s="52"/>
      <c r="G35" s="52"/>
      <c r="H35" s="52"/>
      <c r="I35" s="52">
        <v>1050</v>
      </c>
      <c r="J35" s="52"/>
      <c r="K35" s="52">
        <v>650</v>
      </c>
    </row>
    <row r="36" spans="2:11">
      <c r="B36" s="53" t="s">
        <v>15</v>
      </c>
      <c r="C36" s="54"/>
      <c r="D36" s="30"/>
      <c r="E36" s="30">
        <v>240</v>
      </c>
      <c r="F36" s="30"/>
      <c r="G36" s="30"/>
      <c r="H36" s="30"/>
      <c r="I36" s="30">
        <v>1050</v>
      </c>
      <c r="J36" s="30"/>
      <c r="K36" s="30">
        <v>650</v>
      </c>
    </row>
    <row r="37" spans="2:11">
      <c r="B37" s="55" t="s">
        <v>1153</v>
      </c>
      <c r="C37" s="56">
        <v>201</v>
      </c>
      <c r="D37" s="57">
        <v>3490</v>
      </c>
      <c r="E37" s="57">
        <v>1568</v>
      </c>
      <c r="F37" s="57">
        <v>3586</v>
      </c>
      <c r="G37" s="57">
        <v>300</v>
      </c>
      <c r="H37" s="57">
        <v>5740</v>
      </c>
      <c r="I37" s="57">
        <v>21894</v>
      </c>
      <c r="J37" s="57">
        <v>11536</v>
      </c>
      <c r="K37" s="57">
        <v>5379</v>
      </c>
    </row>
  </sheetData>
  <dataConsolidate/>
  <mergeCells count="1">
    <mergeCell ref="B3:K3"/>
  </mergeCells>
  <pageMargins left="0.7" right="0.7" top="0.75" bottom="0.75" header="0.3" footer="0.3"/>
  <pageSetup scale="75" orientation="landscape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4"/>
  <dimension ref="A1:P412"/>
  <sheetViews>
    <sheetView topLeftCell="A389" workbookViewId="0">
      <selection activeCell="I21" sqref="I21"/>
    </sheetView>
  </sheetViews>
  <sheetFormatPr baseColWidth="10" defaultRowHeight="15"/>
  <cols>
    <col min="3" max="3" width="9.7109375" style="17" customWidth="1"/>
    <col min="4" max="5" width="19.42578125" style="17" customWidth="1"/>
    <col min="6" max="6" width="9.7109375" style="17" customWidth="1"/>
    <col min="7" max="8" width="16" style="17" customWidth="1"/>
    <col min="9" max="9" width="9.7109375" style="17" customWidth="1"/>
    <col min="10" max="10" width="24" style="17" customWidth="1"/>
    <col min="12" max="12" width="17.85546875" bestFit="1" customWidth="1"/>
    <col min="13" max="13" width="17.42578125" bestFit="1" customWidth="1"/>
    <col min="15" max="15" width="18.42578125" customWidth="1"/>
  </cols>
  <sheetData>
    <row r="1" spans="1:16">
      <c r="B1" t="s">
        <v>62</v>
      </c>
      <c r="C1" s="17" t="s">
        <v>63</v>
      </c>
      <c r="D1" s="17" t="s">
        <v>64</v>
      </c>
      <c r="E1" s="17" t="s">
        <v>47</v>
      </c>
      <c r="F1" s="17" t="s">
        <v>65</v>
      </c>
      <c r="G1" s="17" t="s">
        <v>66</v>
      </c>
      <c r="H1" s="17" t="s">
        <v>48</v>
      </c>
      <c r="I1" s="17" t="s">
        <v>67</v>
      </c>
      <c r="J1" s="17" t="s">
        <v>68</v>
      </c>
    </row>
    <row r="2" spans="1:16">
      <c r="A2" s="17">
        <v>10</v>
      </c>
      <c r="B2" s="17" t="s">
        <v>998</v>
      </c>
      <c r="C2" s="17">
        <v>1914</v>
      </c>
      <c r="D2" s="17" t="s">
        <v>69</v>
      </c>
      <c r="E2" s="17" t="s">
        <v>543</v>
      </c>
      <c r="F2" s="17">
        <v>22523</v>
      </c>
      <c r="G2" s="17" t="s">
        <v>70</v>
      </c>
      <c r="H2" s="17" t="s">
        <v>544</v>
      </c>
      <c r="I2" s="17">
        <v>39406</v>
      </c>
      <c r="J2" s="17" t="s">
        <v>70</v>
      </c>
    </row>
    <row r="3" spans="1:16">
      <c r="A3" s="17">
        <v>10</v>
      </c>
      <c r="B3" s="17" t="s">
        <v>998</v>
      </c>
      <c r="C3" s="17">
        <v>1914</v>
      </c>
      <c r="D3" s="17" t="s">
        <v>69</v>
      </c>
      <c r="E3" s="17" t="s">
        <v>543</v>
      </c>
      <c r="F3" s="17">
        <v>22523</v>
      </c>
      <c r="G3" s="17" t="s">
        <v>70</v>
      </c>
      <c r="H3" s="17" t="s">
        <v>545</v>
      </c>
      <c r="I3" s="17">
        <v>39407</v>
      </c>
      <c r="J3" s="17" t="s">
        <v>71</v>
      </c>
      <c r="L3" s="18" t="s">
        <v>1061</v>
      </c>
      <c r="M3" t="s">
        <v>1062</v>
      </c>
    </row>
    <row r="4" spans="1:16">
      <c r="A4" s="17">
        <v>1</v>
      </c>
      <c r="B4" s="17" t="s">
        <v>542</v>
      </c>
      <c r="C4" s="17">
        <v>1914</v>
      </c>
      <c r="D4" s="17" t="s">
        <v>69</v>
      </c>
      <c r="E4" s="17" t="s">
        <v>543</v>
      </c>
      <c r="F4" s="17">
        <v>22523</v>
      </c>
      <c r="G4" s="17" t="s">
        <v>70</v>
      </c>
      <c r="H4" s="17" t="s">
        <v>546</v>
      </c>
      <c r="I4" s="17">
        <v>39408</v>
      </c>
      <c r="J4" s="17" t="s">
        <v>72</v>
      </c>
      <c r="L4" s="19" t="s">
        <v>489</v>
      </c>
      <c r="M4" s="20" t="e">
        <v>#DIV/0!</v>
      </c>
      <c r="O4" t="s">
        <v>489</v>
      </c>
      <c r="P4" t="e">
        <f t="shared" ref="P4:P18" si="0">VLOOKUP(O4,G2:G412,2,FALSE)</f>
        <v>#REF!</v>
      </c>
    </row>
    <row r="5" spans="1:16">
      <c r="A5" s="17">
        <v>1</v>
      </c>
      <c r="B5" s="17" t="s">
        <v>542</v>
      </c>
      <c r="C5" s="17">
        <v>1914</v>
      </c>
      <c r="D5" s="17" t="s">
        <v>69</v>
      </c>
      <c r="E5" s="17" t="s">
        <v>543</v>
      </c>
      <c r="F5" s="17">
        <v>22523</v>
      </c>
      <c r="G5" s="17" t="s">
        <v>70</v>
      </c>
      <c r="H5" s="17" t="s">
        <v>547</v>
      </c>
      <c r="I5" s="17">
        <v>39409</v>
      </c>
      <c r="J5" s="17" t="s">
        <v>73</v>
      </c>
      <c r="L5" s="19" t="s">
        <v>70</v>
      </c>
      <c r="M5" s="20" t="e">
        <v>#DIV/0!</v>
      </c>
      <c r="O5" t="s">
        <v>70</v>
      </c>
      <c r="P5" t="e">
        <f t="shared" si="0"/>
        <v>#REF!</v>
      </c>
    </row>
    <row r="6" spans="1:16">
      <c r="A6" s="17">
        <v>1</v>
      </c>
      <c r="B6" s="17" t="s">
        <v>542</v>
      </c>
      <c r="C6" s="17">
        <v>1914</v>
      </c>
      <c r="D6" s="17" t="s">
        <v>69</v>
      </c>
      <c r="E6" s="17" t="s">
        <v>543</v>
      </c>
      <c r="F6" s="17">
        <v>22523</v>
      </c>
      <c r="G6" s="17" t="s">
        <v>70</v>
      </c>
      <c r="H6" s="17" t="s">
        <v>548</v>
      </c>
      <c r="I6" s="17">
        <v>39410</v>
      </c>
      <c r="J6" s="17" t="s">
        <v>74</v>
      </c>
      <c r="L6" s="19" t="s">
        <v>445</v>
      </c>
      <c r="M6" s="20" t="e">
        <v>#DIV/0!</v>
      </c>
      <c r="O6" t="s">
        <v>445</v>
      </c>
      <c r="P6" t="e">
        <f t="shared" si="0"/>
        <v>#REF!</v>
      </c>
    </row>
    <row r="7" spans="1:16">
      <c r="A7" s="17">
        <v>1</v>
      </c>
      <c r="B7" s="17" t="s">
        <v>542</v>
      </c>
      <c r="C7" s="17">
        <v>1914</v>
      </c>
      <c r="D7" s="17" t="s">
        <v>69</v>
      </c>
      <c r="E7" s="17" t="s">
        <v>549</v>
      </c>
      <c r="F7" s="17">
        <v>22524</v>
      </c>
      <c r="G7" s="17" t="s">
        <v>75</v>
      </c>
      <c r="H7" s="17" t="s">
        <v>550</v>
      </c>
      <c r="I7" s="17">
        <v>39411</v>
      </c>
      <c r="J7" s="17" t="s">
        <v>75</v>
      </c>
      <c r="L7" s="19" t="s">
        <v>286</v>
      </c>
      <c r="M7" s="20" t="e">
        <v>#DIV/0!</v>
      </c>
      <c r="O7" t="s">
        <v>286</v>
      </c>
      <c r="P7" t="e">
        <f t="shared" si="0"/>
        <v>#REF!</v>
      </c>
    </row>
    <row r="8" spans="1:16">
      <c r="A8" s="17">
        <v>1</v>
      </c>
      <c r="B8" s="17" t="s">
        <v>542</v>
      </c>
      <c r="C8" s="17">
        <v>1914</v>
      </c>
      <c r="D8" s="17" t="s">
        <v>69</v>
      </c>
      <c r="E8" s="17" t="s">
        <v>549</v>
      </c>
      <c r="F8" s="17">
        <v>22524</v>
      </c>
      <c r="G8" s="17" t="s">
        <v>75</v>
      </c>
      <c r="H8" s="17" t="s">
        <v>551</v>
      </c>
      <c r="I8" s="17">
        <v>39412</v>
      </c>
      <c r="J8" s="17" t="s">
        <v>76</v>
      </c>
      <c r="L8" s="19" t="s">
        <v>75</v>
      </c>
      <c r="M8" s="20" t="e">
        <v>#DIV/0!</v>
      </c>
      <c r="O8" t="s">
        <v>75</v>
      </c>
      <c r="P8" t="e">
        <f t="shared" si="0"/>
        <v>#REF!</v>
      </c>
    </row>
    <row r="9" spans="1:16">
      <c r="A9" s="17">
        <v>9</v>
      </c>
      <c r="B9" s="17" t="s">
        <v>950</v>
      </c>
      <c r="C9" s="17">
        <v>1914</v>
      </c>
      <c r="D9" s="17" t="s">
        <v>69</v>
      </c>
      <c r="E9" s="17" t="s">
        <v>549</v>
      </c>
      <c r="F9" s="17">
        <v>22524</v>
      </c>
      <c r="G9" s="17" t="s">
        <v>75</v>
      </c>
      <c r="H9" s="17" t="s">
        <v>552</v>
      </c>
      <c r="I9" s="17">
        <v>39413</v>
      </c>
      <c r="J9" s="17" t="s">
        <v>77</v>
      </c>
      <c r="L9" s="19" t="s">
        <v>212</v>
      </c>
      <c r="M9" s="20" t="e">
        <v>#DIV/0!</v>
      </c>
      <c r="O9" t="s">
        <v>212</v>
      </c>
      <c r="P9" t="e">
        <f t="shared" si="0"/>
        <v>#REF!</v>
      </c>
    </row>
    <row r="10" spans="1:16">
      <c r="A10" s="17">
        <v>9</v>
      </c>
      <c r="B10" s="17" t="s">
        <v>950</v>
      </c>
      <c r="C10" s="17">
        <v>1914</v>
      </c>
      <c r="D10" s="17" t="s">
        <v>69</v>
      </c>
      <c r="E10" s="17" t="s">
        <v>549</v>
      </c>
      <c r="F10" s="17">
        <v>22524</v>
      </c>
      <c r="G10" s="17" t="s">
        <v>75</v>
      </c>
      <c r="H10" s="17" t="s">
        <v>553</v>
      </c>
      <c r="I10" s="17">
        <v>39414</v>
      </c>
      <c r="J10" s="17" t="s">
        <v>78</v>
      </c>
      <c r="L10" s="19" t="s">
        <v>2</v>
      </c>
      <c r="M10" s="20" t="e">
        <v>#DIV/0!</v>
      </c>
      <c r="O10" t="s">
        <v>2</v>
      </c>
      <c r="P10" t="e">
        <f t="shared" si="0"/>
        <v>#REF!</v>
      </c>
    </row>
    <row r="11" spans="1:16">
      <c r="A11" s="17">
        <v>6</v>
      </c>
      <c r="B11" s="17" t="s">
        <v>767</v>
      </c>
      <c r="C11" s="17">
        <v>1914</v>
      </c>
      <c r="D11" s="17" t="s">
        <v>69</v>
      </c>
      <c r="E11" s="17" t="s">
        <v>554</v>
      </c>
      <c r="F11" s="17">
        <v>22525</v>
      </c>
      <c r="G11" s="17" t="s">
        <v>79</v>
      </c>
      <c r="H11" s="17" t="s">
        <v>555</v>
      </c>
      <c r="I11" s="17">
        <v>39415</v>
      </c>
      <c r="J11" s="17" t="s">
        <v>80</v>
      </c>
      <c r="L11" s="19" t="s">
        <v>251</v>
      </c>
      <c r="M11" s="20" t="e">
        <v>#DIV/0!</v>
      </c>
      <c r="O11" t="s">
        <v>251</v>
      </c>
      <c r="P11" t="e">
        <f t="shared" si="0"/>
        <v>#REF!</v>
      </c>
    </row>
    <row r="12" spans="1:16">
      <c r="A12" s="17">
        <v>6</v>
      </c>
      <c r="B12" s="17" t="s">
        <v>767</v>
      </c>
      <c r="C12" s="17">
        <v>1914</v>
      </c>
      <c r="D12" s="17" t="s">
        <v>69</v>
      </c>
      <c r="E12" s="17" t="s">
        <v>554</v>
      </c>
      <c r="F12" s="17">
        <v>22525</v>
      </c>
      <c r="G12" s="17" t="s">
        <v>79</v>
      </c>
      <c r="H12" s="17" t="s">
        <v>556</v>
      </c>
      <c r="I12" s="17">
        <v>39416</v>
      </c>
      <c r="J12" s="17" t="s">
        <v>81</v>
      </c>
      <c r="L12" s="19" t="s">
        <v>411</v>
      </c>
      <c r="M12" s="20" t="e">
        <v>#DIV/0!</v>
      </c>
      <c r="O12" t="s">
        <v>411</v>
      </c>
      <c r="P12" t="e">
        <f t="shared" si="0"/>
        <v>#REF!</v>
      </c>
    </row>
    <row r="13" spans="1:16">
      <c r="A13" s="17">
        <v>6</v>
      </c>
      <c r="B13" s="17" t="s">
        <v>767</v>
      </c>
      <c r="C13" s="17">
        <v>1914</v>
      </c>
      <c r="D13" s="17" t="s">
        <v>69</v>
      </c>
      <c r="E13" s="17" t="s">
        <v>554</v>
      </c>
      <c r="F13" s="17">
        <v>22525</v>
      </c>
      <c r="G13" s="17" t="s">
        <v>79</v>
      </c>
      <c r="H13" s="17" t="s">
        <v>557</v>
      </c>
      <c r="I13" s="17">
        <v>39417</v>
      </c>
      <c r="J13" s="17" t="s">
        <v>82</v>
      </c>
      <c r="L13" s="19" t="s">
        <v>448</v>
      </c>
      <c r="M13" s="20" t="e">
        <v>#DIV/0!</v>
      </c>
      <c r="O13" t="s">
        <v>448</v>
      </c>
      <c r="P13" t="e">
        <f t="shared" si="0"/>
        <v>#REF!</v>
      </c>
    </row>
    <row r="14" spans="1:16">
      <c r="A14" s="17">
        <v>6</v>
      </c>
      <c r="B14" s="17" t="s">
        <v>767</v>
      </c>
      <c r="C14" s="17">
        <v>1914</v>
      </c>
      <c r="D14" s="17" t="s">
        <v>69</v>
      </c>
      <c r="E14" s="17" t="s">
        <v>554</v>
      </c>
      <c r="F14" s="17">
        <v>22525</v>
      </c>
      <c r="G14" s="17" t="s">
        <v>79</v>
      </c>
      <c r="H14" s="17" t="s">
        <v>558</v>
      </c>
      <c r="I14" s="17">
        <v>39418</v>
      </c>
      <c r="J14" s="17" t="s">
        <v>83</v>
      </c>
      <c r="L14" s="19" t="s">
        <v>413</v>
      </c>
      <c r="M14" s="20" t="e">
        <v>#DIV/0!</v>
      </c>
      <c r="O14" t="s">
        <v>413</v>
      </c>
      <c r="P14" t="e">
        <f t="shared" si="0"/>
        <v>#REF!</v>
      </c>
    </row>
    <row r="15" spans="1:16">
      <c r="A15" s="17">
        <v>1</v>
      </c>
      <c r="B15" s="17" t="s">
        <v>542</v>
      </c>
      <c r="C15" s="17">
        <v>1914</v>
      </c>
      <c r="D15" s="17" t="s">
        <v>69</v>
      </c>
      <c r="E15" s="17" t="s">
        <v>554</v>
      </c>
      <c r="F15" s="17">
        <v>22525</v>
      </c>
      <c r="G15" s="17" t="s">
        <v>79</v>
      </c>
      <c r="H15" s="17" t="s">
        <v>559</v>
      </c>
      <c r="I15" s="17">
        <v>39419</v>
      </c>
      <c r="J15" s="17" t="s">
        <v>84</v>
      </c>
      <c r="L15" s="19" t="s">
        <v>149</v>
      </c>
      <c r="M15" s="20" t="e">
        <v>#DIV/0!</v>
      </c>
      <c r="O15" t="s">
        <v>149</v>
      </c>
      <c r="P15" t="e">
        <f t="shared" si="0"/>
        <v>#REF!</v>
      </c>
    </row>
    <row r="16" spans="1:16">
      <c r="A16" s="17">
        <v>1</v>
      </c>
      <c r="B16" s="17" t="s">
        <v>542</v>
      </c>
      <c r="C16" s="17">
        <v>1914</v>
      </c>
      <c r="D16" s="17" t="s">
        <v>69</v>
      </c>
      <c r="E16" s="17" t="s">
        <v>560</v>
      </c>
      <c r="F16" s="17">
        <v>22526</v>
      </c>
      <c r="G16" s="17" t="s">
        <v>85</v>
      </c>
      <c r="H16" s="17" t="s">
        <v>561</v>
      </c>
      <c r="I16" s="17">
        <v>39420</v>
      </c>
      <c r="J16" s="17" t="s">
        <v>86</v>
      </c>
      <c r="L16" s="19" t="s">
        <v>452</v>
      </c>
      <c r="M16" s="20" t="e">
        <v>#DIV/0!</v>
      </c>
      <c r="O16" t="s">
        <v>452</v>
      </c>
      <c r="P16" t="e">
        <f t="shared" si="0"/>
        <v>#REF!</v>
      </c>
    </row>
    <row r="17" spans="1:16">
      <c r="A17" s="17">
        <v>1</v>
      </c>
      <c r="B17" s="17" t="s">
        <v>542</v>
      </c>
      <c r="C17" s="17">
        <v>1914</v>
      </c>
      <c r="D17" s="17" t="s">
        <v>69</v>
      </c>
      <c r="E17" s="17" t="s">
        <v>560</v>
      </c>
      <c r="F17" s="17">
        <v>22526</v>
      </c>
      <c r="G17" s="17" t="s">
        <v>85</v>
      </c>
      <c r="H17" s="17" t="s">
        <v>562</v>
      </c>
      <c r="I17" s="17">
        <v>39421</v>
      </c>
      <c r="J17" s="17" t="s">
        <v>87</v>
      </c>
      <c r="L17" s="19" t="s">
        <v>417</v>
      </c>
      <c r="M17" s="20" t="e">
        <v>#DIV/0!</v>
      </c>
      <c r="O17" t="s">
        <v>417</v>
      </c>
      <c r="P17" t="e">
        <f t="shared" si="0"/>
        <v>#REF!</v>
      </c>
    </row>
    <row r="18" spans="1:16">
      <c r="A18" s="17">
        <v>1</v>
      </c>
      <c r="B18" s="17" t="s">
        <v>542</v>
      </c>
      <c r="C18" s="17">
        <v>1914</v>
      </c>
      <c r="D18" s="17" t="s">
        <v>69</v>
      </c>
      <c r="E18" s="17" t="s">
        <v>560</v>
      </c>
      <c r="F18" s="17">
        <v>22526</v>
      </c>
      <c r="G18" s="17" t="s">
        <v>85</v>
      </c>
      <c r="H18" s="17" t="s">
        <v>563</v>
      </c>
      <c r="I18" s="17">
        <v>39422</v>
      </c>
      <c r="J18" s="17" t="s">
        <v>88</v>
      </c>
      <c r="L18" s="19" t="s">
        <v>420</v>
      </c>
      <c r="M18" s="20" t="e">
        <v>#DIV/0!</v>
      </c>
      <c r="O18" t="s">
        <v>420</v>
      </c>
      <c r="P18" t="e">
        <f t="shared" si="0"/>
        <v>#REF!</v>
      </c>
    </row>
    <row r="19" spans="1:16">
      <c r="A19" s="17">
        <v>4</v>
      </c>
      <c r="B19" s="17" t="s">
        <v>680</v>
      </c>
      <c r="C19" s="17">
        <v>1914</v>
      </c>
      <c r="D19" s="17" t="s">
        <v>69</v>
      </c>
      <c r="E19" s="17" t="s">
        <v>560</v>
      </c>
      <c r="F19" s="17">
        <v>22526</v>
      </c>
      <c r="G19" s="17" t="s">
        <v>85</v>
      </c>
      <c r="H19" s="17" t="s">
        <v>564</v>
      </c>
      <c r="I19" s="17">
        <v>39423</v>
      </c>
      <c r="J19" s="17" t="s">
        <v>89</v>
      </c>
      <c r="L19" s="19" t="s">
        <v>79</v>
      </c>
      <c r="M19" s="20" t="e">
        <v>#DIV/0!</v>
      </c>
      <c r="O19" t="s">
        <v>79</v>
      </c>
      <c r="P19" s="1" t="s">
        <v>554</v>
      </c>
    </row>
    <row r="20" spans="1:16">
      <c r="A20" s="17">
        <v>4</v>
      </c>
      <c r="B20" s="17" t="s">
        <v>680</v>
      </c>
      <c r="C20" s="17">
        <v>1914</v>
      </c>
      <c r="D20" s="17" t="s">
        <v>69</v>
      </c>
      <c r="E20" s="17" t="s">
        <v>560</v>
      </c>
      <c r="F20" s="17">
        <v>22526</v>
      </c>
      <c r="G20" s="17" t="s">
        <v>85</v>
      </c>
      <c r="H20" s="17" t="s">
        <v>565</v>
      </c>
      <c r="I20" s="17">
        <v>39424</v>
      </c>
      <c r="J20" s="17" t="s">
        <v>90</v>
      </c>
      <c r="L20" s="19" t="s">
        <v>423</v>
      </c>
      <c r="M20" s="20" t="e">
        <v>#DIV/0!</v>
      </c>
      <c r="O20" t="s">
        <v>423</v>
      </c>
      <c r="P20" t="e">
        <f t="shared" ref="P20:P51" si="1">VLOOKUP(O20,G18:G428,2,FALSE)</f>
        <v>#REF!</v>
      </c>
    </row>
    <row r="21" spans="1:16">
      <c r="A21" s="17">
        <v>4</v>
      </c>
      <c r="B21" s="17" t="s">
        <v>680</v>
      </c>
      <c r="C21" s="17">
        <v>1914</v>
      </c>
      <c r="D21" s="17" t="s">
        <v>69</v>
      </c>
      <c r="E21" s="17" t="s">
        <v>560</v>
      </c>
      <c r="F21" s="17">
        <v>22526</v>
      </c>
      <c r="G21" s="17" t="s">
        <v>85</v>
      </c>
      <c r="H21" s="17" t="s">
        <v>566</v>
      </c>
      <c r="I21" s="17">
        <v>39425</v>
      </c>
      <c r="J21" s="17" t="s">
        <v>91</v>
      </c>
      <c r="L21" s="19" t="s">
        <v>1</v>
      </c>
      <c r="M21" s="20" t="e">
        <v>#DIV/0!</v>
      </c>
      <c r="O21" t="s">
        <v>1</v>
      </c>
      <c r="P21" t="e">
        <f t="shared" si="1"/>
        <v>#REF!</v>
      </c>
    </row>
    <row r="22" spans="1:16">
      <c r="A22" s="17">
        <v>2</v>
      </c>
      <c r="B22" s="17" t="s">
        <v>18</v>
      </c>
      <c r="C22" s="17">
        <v>1914</v>
      </c>
      <c r="D22" s="17" t="s">
        <v>69</v>
      </c>
      <c r="E22" s="17" t="s">
        <v>567</v>
      </c>
      <c r="F22" s="17">
        <v>22527</v>
      </c>
      <c r="G22" s="17" t="s">
        <v>92</v>
      </c>
      <c r="H22" s="17" t="s">
        <v>568</v>
      </c>
      <c r="I22" s="17">
        <v>39426</v>
      </c>
      <c r="J22" s="17" t="s">
        <v>92</v>
      </c>
      <c r="L22" s="19" t="s">
        <v>143</v>
      </c>
      <c r="M22" s="20" t="e">
        <v>#DIV/0!</v>
      </c>
      <c r="O22" t="s">
        <v>143</v>
      </c>
      <c r="P22" t="e">
        <f t="shared" si="1"/>
        <v>#REF!</v>
      </c>
    </row>
    <row r="23" spans="1:16">
      <c r="A23" s="17">
        <v>2</v>
      </c>
      <c r="B23" s="17" t="s">
        <v>18</v>
      </c>
      <c r="C23" s="17">
        <v>1914</v>
      </c>
      <c r="D23" s="17" t="s">
        <v>69</v>
      </c>
      <c r="E23" s="17" t="s">
        <v>569</v>
      </c>
      <c r="F23" s="17">
        <v>22528</v>
      </c>
      <c r="G23" s="17" t="s">
        <v>93</v>
      </c>
      <c r="H23" s="17" t="s">
        <v>570</v>
      </c>
      <c r="I23" s="17">
        <v>39427</v>
      </c>
      <c r="J23" s="17" t="s">
        <v>93</v>
      </c>
      <c r="L23" s="19" t="s">
        <v>457</v>
      </c>
      <c r="M23" s="20" t="e">
        <v>#DIV/0!</v>
      </c>
      <c r="O23" t="s">
        <v>457</v>
      </c>
      <c r="P23" t="e">
        <f t="shared" si="1"/>
        <v>#REF!</v>
      </c>
    </row>
    <row r="24" spans="1:16">
      <c r="A24" s="17">
        <v>2</v>
      </c>
      <c r="B24" s="17" t="s">
        <v>18</v>
      </c>
      <c r="C24" s="17">
        <v>1914</v>
      </c>
      <c r="D24" s="17" t="s">
        <v>69</v>
      </c>
      <c r="E24" s="17" t="s">
        <v>569</v>
      </c>
      <c r="F24" s="17">
        <v>22528</v>
      </c>
      <c r="G24" s="17" t="s">
        <v>93</v>
      </c>
      <c r="H24" s="17" t="s">
        <v>571</v>
      </c>
      <c r="I24" s="17">
        <v>39428</v>
      </c>
      <c r="J24" s="17" t="s">
        <v>94</v>
      </c>
      <c r="L24" s="19" t="s">
        <v>147</v>
      </c>
      <c r="M24" s="20" t="e">
        <v>#DIV/0!</v>
      </c>
      <c r="O24" t="s">
        <v>147</v>
      </c>
      <c r="P24" t="e">
        <f t="shared" si="1"/>
        <v>#REF!</v>
      </c>
    </row>
    <row r="25" spans="1:16">
      <c r="A25" s="17">
        <v>2</v>
      </c>
      <c r="B25" s="17" t="s">
        <v>18</v>
      </c>
      <c r="C25" s="17">
        <v>1914</v>
      </c>
      <c r="D25" s="17" t="s">
        <v>69</v>
      </c>
      <c r="E25" s="17" t="s">
        <v>572</v>
      </c>
      <c r="F25" s="17">
        <v>22529</v>
      </c>
      <c r="G25" s="17" t="s">
        <v>95</v>
      </c>
      <c r="H25" s="17" t="s">
        <v>573</v>
      </c>
      <c r="I25" s="17">
        <v>39429</v>
      </c>
      <c r="J25" s="17" t="s">
        <v>96</v>
      </c>
      <c r="L25" s="19" t="s">
        <v>492</v>
      </c>
      <c r="M25" s="20" t="e">
        <v>#DIV/0!</v>
      </c>
      <c r="O25" t="s">
        <v>492</v>
      </c>
      <c r="P25" t="e">
        <f t="shared" si="1"/>
        <v>#REF!</v>
      </c>
    </row>
    <row r="26" spans="1:16">
      <c r="A26" s="17">
        <v>2</v>
      </c>
      <c r="B26" s="17" t="s">
        <v>18</v>
      </c>
      <c r="C26" s="17">
        <v>1914</v>
      </c>
      <c r="D26" s="17" t="s">
        <v>69</v>
      </c>
      <c r="E26" s="17" t="s">
        <v>572</v>
      </c>
      <c r="F26" s="17">
        <v>22529</v>
      </c>
      <c r="G26" s="17" t="s">
        <v>95</v>
      </c>
      <c r="H26" s="17" t="s">
        <v>574</v>
      </c>
      <c r="I26" s="17">
        <v>39430</v>
      </c>
      <c r="J26" s="17" t="s">
        <v>97</v>
      </c>
      <c r="L26" s="19" t="s">
        <v>390</v>
      </c>
      <c r="M26" s="20" t="e">
        <v>#DIV/0!</v>
      </c>
      <c r="O26" t="s">
        <v>390</v>
      </c>
      <c r="P26" t="e">
        <f t="shared" si="1"/>
        <v>#REF!</v>
      </c>
    </row>
    <row r="27" spans="1:16">
      <c r="A27" s="17">
        <v>2</v>
      </c>
      <c r="B27" s="17" t="s">
        <v>18</v>
      </c>
      <c r="C27" s="17">
        <v>1914</v>
      </c>
      <c r="D27" s="17" t="s">
        <v>69</v>
      </c>
      <c r="E27" s="17" t="s">
        <v>572</v>
      </c>
      <c r="F27" s="17">
        <v>22529</v>
      </c>
      <c r="G27" s="17" t="s">
        <v>95</v>
      </c>
      <c r="H27" s="17" t="s">
        <v>575</v>
      </c>
      <c r="I27" s="17">
        <v>39431</v>
      </c>
      <c r="J27" s="17" t="s">
        <v>98</v>
      </c>
      <c r="L27" s="19" t="s">
        <v>360</v>
      </c>
      <c r="M27" s="20" t="e">
        <v>#DIV/0!</v>
      </c>
      <c r="O27" t="s">
        <v>360</v>
      </c>
      <c r="P27" t="e">
        <f t="shared" si="1"/>
        <v>#REF!</v>
      </c>
    </row>
    <row r="28" spans="1:16">
      <c r="A28" s="17">
        <v>5</v>
      </c>
      <c r="B28" s="17" t="s">
        <v>726</v>
      </c>
      <c r="C28" s="17">
        <v>1914</v>
      </c>
      <c r="D28" s="17" t="s">
        <v>69</v>
      </c>
      <c r="E28" s="17" t="s">
        <v>576</v>
      </c>
      <c r="F28" s="17">
        <v>22530</v>
      </c>
      <c r="G28" s="17" t="s">
        <v>99</v>
      </c>
      <c r="H28" s="17" t="s">
        <v>577</v>
      </c>
      <c r="I28" s="17">
        <v>39432</v>
      </c>
      <c r="J28" s="17" t="s">
        <v>100</v>
      </c>
      <c r="L28" s="19" t="s">
        <v>426</v>
      </c>
      <c r="M28" s="20" t="e">
        <v>#DIV/0!</v>
      </c>
      <c r="O28" t="s">
        <v>426</v>
      </c>
      <c r="P28" t="e">
        <f t="shared" si="1"/>
        <v>#REF!</v>
      </c>
    </row>
    <row r="29" spans="1:16">
      <c r="A29" s="17">
        <v>5</v>
      </c>
      <c r="B29" s="17" t="s">
        <v>726</v>
      </c>
      <c r="C29" s="17">
        <v>1914</v>
      </c>
      <c r="D29" s="17" t="s">
        <v>69</v>
      </c>
      <c r="E29" s="17" t="s">
        <v>576</v>
      </c>
      <c r="F29" s="17">
        <v>22530</v>
      </c>
      <c r="G29" s="17" t="s">
        <v>99</v>
      </c>
      <c r="H29" s="17" t="s">
        <v>578</v>
      </c>
      <c r="I29" s="17">
        <v>39433</v>
      </c>
      <c r="J29" s="17" t="s">
        <v>101</v>
      </c>
      <c r="L29" s="19" t="s">
        <v>290</v>
      </c>
      <c r="M29" s="20" t="e">
        <v>#DIV/0!</v>
      </c>
      <c r="O29" t="s">
        <v>290</v>
      </c>
      <c r="P29" t="e">
        <f t="shared" si="1"/>
        <v>#REF!</v>
      </c>
    </row>
    <row r="30" spans="1:16">
      <c r="A30" s="17">
        <v>8</v>
      </c>
      <c r="B30" s="17" t="s">
        <v>906</v>
      </c>
      <c r="C30" s="17">
        <v>1914</v>
      </c>
      <c r="D30" s="17" t="s">
        <v>69</v>
      </c>
      <c r="E30" s="17" t="s">
        <v>576</v>
      </c>
      <c r="F30" s="17">
        <v>22530</v>
      </c>
      <c r="G30" s="17" t="s">
        <v>99</v>
      </c>
      <c r="H30" s="17" t="s">
        <v>579</v>
      </c>
      <c r="I30" s="17">
        <v>39434</v>
      </c>
      <c r="J30" s="17" t="s">
        <v>102</v>
      </c>
      <c r="L30" s="19" t="s">
        <v>179</v>
      </c>
      <c r="M30" s="20" t="e">
        <v>#DIV/0!</v>
      </c>
      <c r="O30" t="s">
        <v>179</v>
      </c>
      <c r="P30" t="e">
        <f t="shared" si="1"/>
        <v>#REF!</v>
      </c>
    </row>
    <row r="31" spans="1:16">
      <c r="A31" s="17">
        <v>8</v>
      </c>
      <c r="B31" s="17" t="s">
        <v>906</v>
      </c>
      <c r="C31" s="17">
        <v>1914</v>
      </c>
      <c r="D31" s="17" t="s">
        <v>69</v>
      </c>
      <c r="E31" s="17" t="s">
        <v>576</v>
      </c>
      <c r="F31" s="17">
        <v>22530</v>
      </c>
      <c r="G31" s="17" t="s">
        <v>99</v>
      </c>
      <c r="H31" s="17" t="s">
        <v>580</v>
      </c>
      <c r="I31" s="17">
        <v>39435</v>
      </c>
      <c r="J31" s="17" t="s">
        <v>103</v>
      </c>
      <c r="L31" s="19" t="s">
        <v>496</v>
      </c>
      <c r="M31" s="20" t="e">
        <v>#DIV/0!</v>
      </c>
      <c r="O31" t="s">
        <v>496</v>
      </c>
      <c r="P31" t="e">
        <f t="shared" si="1"/>
        <v>#REF!</v>
      </c>
    </row>
    <row r="32" spans="1:16">
      <c r="A32" s="17">
        <v>8</v>
      </c>
      <c r="B32" s="17" t="s">
        <v>906</v>
      </c>
      <c r="C32" s="17">
        <v>1914</v>
      </c>
      <c r="D32" s="17" t="s">
        <v>69</v>
      </c>
      <c r="E32" s="17" t="s">
        <v>576</v>
      </c>
      <c r="F32" s="17">
        <v>22530</v>
      </c>
      <c r="G32" s="17" t="s">
        <v>99</v>
      </c>
      <c r="H32" s="17" t="s">
        <v>581</v>
      </c>
      <c r="I32" s="17">
        <v>39436</v>
      </c>
      <c r="J32" s="17" t="s">
        <v>104</v>
      </c>
      <c r="L32" s="19" t="s">
        <v>216</v>
      </c>
      <c r="M32" s="20" t="e">
        <v>#DIV/0!</v>
      </c>
      <c r="O32" t="s">
        <v>216</v>
      </c>
      <c r="P32" t="e">
        <f t="shared" si="1"/>
        <v>#REF!</v>
      </c>
    </row>
    <row r="33" spans="1:16">
      <c r="A33" s="17">
        <v>9</v>
      </c>
      <c r="B33" s="17" t="s">
        <v>950</v>
      </c>
      <c r="C33" s="17">
        <v>1914</v>
      </c>
      <c r="D33" s="17" t="s">
        <v>69</v>
      </c>
      <c r="E33" s="17" t="s">
        <v>582</v>
      </c>
      <c r="F33" s="17">
        <v>22531</v>
      </c>
      <c r="G33" s="17" t="s">
        <v>105</v>
      </c>
      <c r="H33" s="17" t="s">
        <v>583</v>
      </c>
      <c r="I33" s="17">
        <v>39437</v>
      </c>
      <c r="J33" s="17" t="s">
        <v>106</v>
      </c>
      <c r="L33" s="19" t="s">
        <v>429</v>
      </c>
      <c r="M33" s="20" t="e">
        <v>#DIV/0!</v>
      </c>
      <c r="O33" t="s">
        <v>429</v>
      </c>
      <c r="P33" t="e">
        <f t="shared" si="1"/>
        <v>#REF!</v>
      </c>
    </row>
    <row r="34" spans="1:16">
      <c r="A34" s="17">
        <v>9</v>
      </c>
      <c r="B34" s="17" t="s">
        <v>950</v>
      </c>
      <c r="C34" s="17">
        <v>1914</v>
      </c>
      <c r="D34" s="17" t="s">
        <v>69</v>
      </c>
      <c r="E34" s="17" t="s">
        <v>582</v>
      </c>
      <c r="F34" s="17">
        <v>22531</v>
      </c>
      <c r="G34" s="17" t="s">
        <v>105</v>
      </c>
      <c r="H34" s="17" t="s">
        <v>584</v>
      </c>
      <c r="I34" s="17">
        <v>39438</v>
      </c>
      <c r="J34" s="17" t="s">
        <v>107</v>
      </c>
      <c r="L34" s="19" t="s">
        <v>181</v>
      </c>
      <c r="M34" s="20" t="e">
        <v>#DIV/0!</v>
      </c>
      <c r="O34" t="s">
        <v>181</v>
      </c>
      <c r="P34" t="e">
        <f t="shared" si="1"/>
        <v>#REF!</v>
      </c>
    </row>
    <row r="35" spans="1:16">
      <c r="A35" s="17">
        <v>9</v>
      </c>
      <c r="B35" s="17" t="s">
        <v>950</v>
      </c>
      <c r="C35" s="17">
        <v>1914</v>
      </c>
      <c r="D35" s="17" t="s">
        <v>69</v>
      </c>
      <c r="E35" s="17" t="s">
        <v>582</v>
      </c>
      <c r="F35" s="17">
        <v>22531</v>
      </c>
      <c r="G35" s="17" t="s">
        <v>105</v>
      </c>
      <c r="H35" s="17" t="s">
        <v>585</v>
      </c>
      <c r="I35" s="17">
        <v>39439</v>
      </c>
      <c r="J35" s="17" t="s">
        <v>108</v>
      </c>
      <c r="L35" s="19" t="s">
        <v>154</v>
      </c>
      <c r="M35" s="20" t="e">
        <v>#DIV/0!</v>
      </c>
      <c r="O35" t="s">
        <v>154</v>
      </c>
      <c r="P35" t="e">
        <f t="shared" si="1"/>
        <v>#REF!</v>
      </c>
    </row>
    <row r="36" spans="1:16">
      <c r="A36" s="17">
        <v>8</v>
      </c>
      <c r="B36" s="17" t="s">
        <v>906</v>
      </c>
      <c r="C36" s="17">
        <v>1914</v>
      </c>
      <c r="D36" s="17" t="s">
        <v>69</v>
      </c>
      <c r="E36" s="17" t="s">
        <v>582</v>
      </c>
      <c r="F36" s="17">
        <v>22531</v>
      </c>
      <c r="G36" s="17" t="s">
        <v>105</v>
      </c>
      <c r="H36" s="17" t="s">
        <v>586</v>
      </c>
      <c r="I36" s="17">
        <v>39440</v>
      </c>
      <c r="J36" s="17" t="s">
        <v>109</v>
      </c>
      <c r="L36" s="19" t="s">
        <v>224</v>
      </c>
      <c r="M36" s="20" t="e">
        <v>#DIV/0!</v>
      </c>
      <c r="O36" t="s">
        <v>224</v>
      </c>
      <c r="P36" t="e">
        <f t="shared" si="1"/>
        <v>#REF!</v>
      </c>
    </row>
    <row r="37" spans="1:16">
      <c r="A37" s="17">
        <v>8</v>
      </c>
      <c r="B37" s="17" t="s">
        <v>906</v>
      </c>
      <c r="C37" s="17">
        <v>1914</v>
      </c>
      <c r="D37" s="17" t="s">
        <v>69</v>
      </c>
      <c r="E37" s="17" t="s">
        <v>582</v>
      </c>
      <c r="F37" s="17">
        <v>22531</v>
      </c>
      <c r="G37" s="17" t="s">
        <v>105</v>
      </c>
      <c r="H37" s="17" t="s">
        <v>587</v>
      </c>
      <c r="I37" s="17">
        <v>39441</v>
      </c>
      <c r="J37" s="17" t="s">
        <v>110</v>
      </c>
      <c r="L37" s="19" t="s">
        <v>498</v>
      </c>
      <c r="M37" s="20" t="e">
        <v>#DIV/0!</v>
      </c>
      <c r="O37" t="s">
        <v>498</v>
      </c>
      <c r="P37" t="e">
        <f t="shared" si="1"/>
        <v>#REF!</v>
      </c>
    </row>
    <row r="38" spans="1:16">
      <c r="A38" s="17">
        <v>8</v>
      </c>
      <c r="B38" s="17" t="s">
        <v>906</v>
      </c>
      <c r="C38" s="17">
        <v>1914</v>
      </c>
      <c r="D38" s="17" t="s">
        <v>69</v>
      </c>
      <c r="E38" s="17" t="s">
        <v>588</v>
      </c>
      <c r="F38" s="17">
        <v>22532</v>
      </c>
      <c r="G38" s="17" t="s">
        <v>111</v>
      </c>
      <c r="H38" s="17" t="s">
        <v>589</v>
      </c>
      <c r="I38" s="17">
        <v>39442</v>
      </c>
      <c r="J38" s="17" t="s">
        <v>112</v>
      </c>
      <c r="L38" s="19" t="s">
        <v>184</v>
      </c>
      <c r="M38" s="20" t="e">
        <v>#DIV/0!</v>
      </c>
      <c r="O38" t="s">
        <v>184</v>
      </c>
      <c r="P38" t="e">
        <f t="shared" si="1"/>
        <v>#REF!</v>
      </c>
    </row>
    <row r="39" spans="1:16">
      <c r="A39" s="17">
        <v>2</v>
      </c>
      <c r="B39" s="17" t="s">
        <v>18</v>
      </c>
      <c r="C39" s="17">
        <v>1914</v>
      </c>
      <c r="D39" s="17" t="s">
        <v>69</v>
      </c>
      <c r="E39" s="17" t="s">
        <v>588</v>
      </c>
      <c r="F39" s="17">
        <v>22532</v>
      </c>
      <c r="G39" s="17" t="s">
        <v>111</v>
      </c>
      <c r="H39" s="17" t="s">
        <v>590</v>
      </c>
      <c r="I39" s="17">
        <v>39443</v>
      </c>
      <c r="J39" s="17" t="s">
        <v>113</v>
      </c>
      <c r="L39" s="19" t="s">
        <v>502</v>
      </c>
      <c r="M39" s="20" t="e">
        <v>#DIV/0!</v>
      </c>
      <c r="O39" t="s">
        <v>502</v>
      </c>
      <c r="P39" t="e">
        <f t="shared" si="1"/>
        <v>#REF!</v>
      </c>
    </row>
    <row r="40" spans="1:16">
      <c r="A40" s="17">
        <v>2</v>
      </c>
      <c r="B40" s="17" t="s">
        <v>18</v>
      </c>
      <c r="C40" s="17">
        <v>1914</v>
      </c>
      <c r="D40" s="17" t="s">
        <v>69</v>
      </c>
      <c r="E40" s="17" t="s">
        <v>588</v>
      </c>
      <c r="F40" s="17">
        <v>22532</v>
      </c>
      <c r="G40" s="17" t="s">
        <v>111</v>
      </c>
      <c r="H40" s="17" t="s">
        <v>591</v>
      </c>
      <c r="I40" s="17">
        <v>39444</v>
      </c>
      <c r="J40" s="17" t="s">
        <v>111</v>
      </c>
      <c r="L40" s="19" t="s">
        <v>188</v>
      </c>
      <c r="M40" s="20" t="e">
        <v>#DIV/0!</v>
      </c>
      <c r="O40" t="s">
        <v>188</v>
      </c>
      <c r="P40" t="e">
        <f t="shared" si="1"/>
        <v>#REF!</v>
      </c>
    </row>
    <row r="41" spans="1:16">
      <c r="A41" s="17">
        <v>2</v>
      </c>
      <c r="B41" s="17" t="s">
        <v>18</v>
      </c>
      <c r="C41" s="17">
        <v>1914</v>
      </c>
      <c r="D41" s="17" t="s">
        <v>69</v>
      </c>
      <c r="E41" s="17" t="s">
        <v>592</v>
      </c>
      <c r="F41" s="17">
        <v>22533</v>
      </c>
      <c r="G41" s="17" t="s">
        <v>114</v>
      </c>
      <c r="H41" s="17" t="s">
        <v>593</v>
      </c>
      <c r="I41" s="17">
        <v>39445</v>
      </c>
      <c r="J41" s="17" t="s">
        <v>115</v>
      </c>
      <c r="L41" s="19" t="s">
        <v>191</v>
      </c>
      <c r="M41" s="20" t="e">
        <v>#DIV/0!</v>
      </c>
      <c r="O41" t="s">
        <v>191</v>
      </c>
      <c r="P41" t="e">
        <f t="shared" si="1"/>
        <v>#REF!</v>
      </c>
    </row>
    <row r="42" spans="1:16">
      <c r="A42" s="17">
        <v>2</v>
      </c>
      <c r="B42" s="17" t="s">
        <v>18</v>
      </c>
      <c r="C42" s="17">
        <v>1914</v>
      </c>
      <c r="D42" s="17" t="s">
        <v>69</v>
      </c>
      <c r="E42" s="17" t="s">
        <v>592</v>
      </c>
      <c r="F42" s="17">
        <v>22533</v>
      </c>
      <c r="G42" s="17" t="s">
        <v>114</v>
      </c>
      <c r="H42" s="17" t="s">
        <v>594</v>
      </c>
      <c r="I42" s="17">
        <v>39446</v>
      </c>
      <c r="J42" s="17" t="s">
        <v>116</v>
      </c>
      <c r="L42" s="19" t="s">
        <v>505</v>
      </c>
      <c r="M42" s="20" t="e">
        <v>#DIV/0!</v>
      </c>
      <c r="O42" t="s">
        <v>505</v>
      </c>
      <c r="P42" t="e">
        <f t="shared" si="1"/>
        <v>#REF!</v>
      </c>
    </row>
    <row r="43" spans="1:16">
      <c r="A43" s="17">
        <v>9</v>
      </c>
      <c r="B43" s="17" t="s">
        <v>950</v>
      </c>
      <c r="C43" s="17">
        <v>1914</v>
      </c>
      <c r="D43" s="17" t="s">
        <v>69</v>
      </c>
      <c r="E43" s="17" t="s">
        <v>592</v>
      </c>
      <c r="F43" s="17">
        <v>22533</v>
      </c>
      <c r="G43" s="17" t="s">
        <v>114</v>
      </c>
      <c r="H43" s="17" t="s">
        <v>595</v>
      </c>
      <c r="I43" s="17">
        <v>39447</v>
      </c>
      <c r="J43" s="17" t="s">
        <v>117</v>
      </c>
      <c r="L43" s="19" t="s">
        <v>192</v>
      </c>
      <c r="M43" s="20" t="e">
        <v>#DIV/0!</v>
      </c>
      <c r="O43" t="s">
        <v>192</v>
      </c>
      <c r="P43" t="e">
        <f t="shared" si="1"/>
        <v>#REF!</v>
      </c>
    </row>
    <row r="44" spans="1:16">
      <c r="A44" s="17">
        <v>9</v>
      </c>
      <c r="B44" s="17" t="s">
        <v>950</v>
      </c>
      <c r="C44" s="17">
        <v>1914</v>
      </c>
      <c r="D44" s="17" t="s">
        <v>69</v>
      </c>
      <c r="E44" s="17" t="s">
        <v>592</v>
      </c>
      <c r="F44" s="17">
        <v>22533</v>
      </c>
      <c r="G44" s="17" t="s">
        <v>114</v>
      </c>
      <c r="H44" s="17" t="s">
        <v>596</v>
      </c>
      <c r="I44" s="17">
        <v>39448</v>
      </c>
      <c r="J44" s="17" t="s">
        <v>118</v>
      </c>
      <c r="L44" s="19" t="s">
        <v>363</v>
      </c>
      <c r="M44" s="20" t="e">
        <v>#DIV/0!</v>
      </c>
      <c r="O44" t="s">
        <v>363</v>
      </c>
      <c r="P44" t="e">
        <f t="shared" si="1"/>
        <v>#REF!</v>
      </c>
    </row>
    <row r="45" spans="1:16">
      <c r="A45" s="17">
        <v>9</v>
      </c>
      <c r="B45" s="17" t="s">
        <v>950</v>
      </c>
      <c r="C45" s="17">
        <v>1914</v>
      </c>
      <c r="D45" s="17" t="s">
        <v>69</v>
      </c>
      <c r="E45" s="17" t="s">
        <v>592</v>
      </c>
      <c r="F45" s="17">
        <v>22533</v>
      </c>
      <c r="G45" s="17" t="s">
        <v>114</v>
      </c>
      <c r="H45" s="17" t="s">
        <v>597</v>
      </c>
      <c r="I45" s="17">
        <v>39449</v>
      </c>
      <c r="J45" s="17" t="s">
        <v>119</v>
      </c>
      <c r="L45" s="19" t="s">
        <v>294</v>
      </c>
      <c r="M45" s="20" t="e">
        <v>#DIV/0!</v>
      </c>
      <c r="O45" t="s">
        <v>294</v>
      </c>
      <c r="P45" t="e">
        <f t="shared" si="1"/>
        <v>#REF!</v>
      </c>
    </row>
    <row r="46" spans="1:16">
      <c r="A46" s="17">
        <v>9</v>
      </c>
      <c r="B46" s="17" t="s">
        <v>950</v>
      </c>
      <c r="C46" s="17">
        <v>1914</v>
      </c>
      <c r="D46" s="17" t="s">
        <v>69</v>
      </c>
      <c r="E46" s="17" t="s">
        <v>592</v>
      </c>
      <c r="F46" s="17">
        <v>22533</v>
      </c>
      <c r="G46" s="17" t="s">
        <v>114</v>
      </c>
      <c r="H46" s="17" t="s">
        <v>598</v>
      </c>
      <c r="I46" s="17">
        <v>39450</v>
      </c>
      <c r="J46" s="17" t="s">
        <v>120</v>
      </c>
      <c r="L46" s="19" t="s">
        <v>368</v>
      </c>
      <c r="M46" s="20" t="e">
        <v>#DIV/0!</v>
      </c>
      <c r="O46" t="s">
        <v>368</v>
      </c>
      <c r="P46" t="e">
        <f t="shared" si="1"/>
        <v>#REF!</v>
      </c>
    </row>
    <row r="47" spans="1:16">
      <c r="A47" s="17">
        <v>8</v>
      </c>
      <c r="B47" s="17" t="s">
        <v>906</v>
      </c>
      <c r="C47" s="17">
        <v>1914</v>
      </c>
      <c r="D47" s="17" t="s">
        <v>69</v>
      </c>
      <c r="E47" s="17" t="s">
        <v>599</v>
      </c>
      <c r="F47" s="17">
        <v>22534</v>
      </c>
      <c r="G47" s="17" t="s">
        <v>121</v>
      </c>
      <c r="H47" s="17" t="s">
        <v>600</v>
      </c>
      <c r="I47" s="17">
        <v>39451</v>
      </c>
      <c r="J47" s="17" t="s">
        <v>121</v>
      </c>
      <c r="L47" s="19" t="s">
        <v>508</v>
      </c>
      <c r="M47" s="20" t="e">
        <v>#DIV/0!</v>
      </c>
      <c r="O47" t="s">
        <v>508</v>
      </c>
      <c r="P47" t="e">
        <f t="shared" si="1"/>
        <v>#REF!</v>
      </c>
    </row>
    <row r="48" spans="1:16">
      <c r="A48" s="17">
        <v>8</v>
      </c>
      <c r="B48" s="17" t="s">
        <v>906</v>
      </c>
      <c r="C48" s="17">
        <v>1914</v>
      </c>
      <c r="D48" s="17" t="s">
        <v>69</v>
      </c>
      <c r="E48" s="17" t="s">
        <v>599</v>
      </c>
      <c r="F48" s="17">
        <v>22534</v>
      </c>
      <c r="G48" s="17" t="s">
        <v>121</v>
      </c>
      <c r="H48" s="17" t="s">
        <v>601</v>
      </c>
      <c r="I48" s="17">
        <v>39452</v>
      </c>
      <c r="J48" s="17" t="s">
        <v>122</v>
      </c>
      <c r="L48" s="19" t="s">
        <v>383</v>
      </c>
      <c r="M48" s="20" t="e">
        <v>#DIV/0!</v>
      </c>
      <c r="O48" t="s">
        <v>383</v>
      </c>
      <c r="P48" t="e">
        <f t="shared" si="1"/>
        <v>#REF!</v>
      </c>
    </row>
    <row r="49" spans="1:16">
      <c r="A49" s="17">
        <v>8</v>
      </c>
      <c r="B49" s="17" t="s">
        <v>906</v>
      </c>
      <c r="C49" s="17">
        <v>1914</v>
      </c>
      <c r="D49" s="17" t="s">
        <v>69</v>
      </c>
      <c r="E49" s="17" t="s">
        <v>602</v>
      </c>
      <c r="F49" s="17">
        <v>22535</v>
      </c>
      <c r="G49" s="17" t="s">
        <v>123</v>
      </c>
      <c r="H49" s="17" t="s">
        <v>603</v>
      </c>
      <c r="I49" s="17">
        <v>39453</v>
      </c>
      <c r="J49" s="17" t="s">
        <v>124</v>
      </c>
      <c r="L49" s="19" t="s">
        <v>158</v>
      </c>
      <c r="M49" s="20" t="e">
        <v>#DIV/0!</v>
      </c>
      <c r="O49" t="s">
        <v>158</v>
      </c>
      <c r="P49" t="e">
        <f t="shared" si="1"/>
        <v>#REF!</v>
      </c>
    </row>
    <row r="50" spans="1:16">
      <c r="A50" s="17">
        <v>8</v>
      </c>
      <c r="B50" s="17" t="s">
        <v>906</v>
      </c>
      <c r="C50" s="17">
        <v>1914</v>
      </c>
      <c r="D50" s="17" t="s">
        <v>69</v>
      </c>
      <c r="E50" s="17" t="s">
        <v>602</v>
      </c>
      <c r="F50" s="17">
        <v>22535</v>
      </c>
      <c r="G50" s="17" t="s">
        <v>123</v>
      </c>
      <c r="H50" s="17" t="s">
        <v>604</v>
      </c>
      <c r="I50" s="17">
        <v>39454</v>
      </c>
      <c r="J50" s="17" t="s">
        <v>123</v>
      </c>
      <c r="L50" s="19" t="s">
        <v>195</v>
      </c>
      <c r="M50" s="20" t="e">
        <v>#DIV/0!</v>
      </c>
      <c r="O50" t="s">
        <v>195</v>
      </c>
      <c r="P50" t="e">
        <f t="shared" si="1"/>
        <v>#REF!</v>
      </c>
    </row>
    <row r="51" spans="1:16">
      <c r="A51" s="17">
        <v>8</v>
      </c>
      <c r="B51" s="17" t="s">
        <v>906</v>
      </c>
      <c r="C51" s="17">
        <v>1914</v>
      </c>
      <c r="D51" s="17" t="s">
        <v>69</v>
      </c>
      <c r="E51" s="17" t="s">
        <v>602</v>
      </c>
      <c r="F51" s="17">
        <v>22535</v>
      </c>
      <c r="G51" s="17" t="s">
        <v>123</v>
      </c>
      <c r="H51" s="17" t="s">
        <v>605</v>
      </c>
      <c r="I51" s="17">
        <v>39455</v>
      </c>
      <c r="J51" s="17" t="s">
        <v>125</v>
      </c>
      <c r="L51" s="19" t="s">
        <v>462</v>
      </c>
      <c r="M51" s="20" t="e">
        <v>#DIV/0!</v>
      </c>
      <c r="O51" t="s">
        <v>462</v>
      </c>
      <c r="P51" t="e">
        <f t="shared" si="1"/>
        <v>#REF!</v>
      </c>
    </row>
    <row r="52" spans="1:16">
      <c r="A52" s="17">
        <v>1</v>
      </c>
      <c r="B52" s="17" t="s">
        <v>542</v>
      </c>
      <c r="C52" s="17">
        <v>1914</v>
      </c>
      <c r="D52" s="17" t="s">
        <v>69</v>
      </c>
      <c r="E52" s="17" t="s">
        <v>602</v>
      </c>
      <c r="F52" s="17">
        <v>22535</v>
      </c>
      <c r="G52" s="17" t="s">
        <v>123</v>
      </c>
      <c r="H52" s="17" t="s">
        <v>606</v>
      </c>
      <c r="I52" s="17">
        <v>39456</v>
      </c>
      <c r="J52" s="17" t="s">
        <v>126</v>
      </c>
      <c r="L52" s="19" t="s">
        <v>433</v>
      </c>
      <c r="M52" s="20" t="e">
        <v>#DIV/0!</v>
      </c>
      <c r="O52" t="s">
        <v>433</v>
      </c>
      <c r="P52" t="e">
        <f t="shared" ref="P52:P83" si="2">VLOOKUP(O52,G50:G460,2,FALSE)</f>
        <v>#REF!</v>
      </c>
    </row>
    <row r="53" spans="1:16">
      <c r="A53" s="17">
        <v>1</v>
      </c>
      <c r="B53" s="17" t="s">
        <v>542</v>
      </c>
      <c r="C53" s="17">
        <v>1914</v>
      </c>
      <c r="D53" s="17" t="s">
        <v>69</v>
      </c>
      <c r="E53" s="17" t="s">
        <v>607</v>
      </c>
      <c r="F53" s="17">
        <v>22536</v>
      </c>
      <c r="G53" s="17" t="s">
        <v>127</v>
      </c>
      <c r="H53" s="17" t="s">
        <v>608</v>
      </c>
      <c r="I53" s="17">
        <v>39457</v>
      </c>
      <c r="J53" s="17" t="s">
        <v>128</v>
      </c>
      <c r="L53" s="19" t="s">
        <v>230</v>
      </c>
      <c r="M53" s="20" t="e">
        <v>#DIV/0!</v>
      </c>
      <c r="O53" t="s">
        <v>230</v>
      </c>
      <c r="P53" t="e">
        <f t="shared" si="2"/>
        <v>#REF!</v>
      </c>
    </row>
    <row r="54" spans="1:16">
      <c r="A54" s="17">
        <v>1</v>
      </c>
      <c r="B54" s="17" t="s">
        <v>542</v>
      </c>
      <c r="C54" s="17">
        <v>1914</v>
      </c>
      <c r="D54" s="17" t="s">
        <v>69</v>
      </c>
      <c r="E54" s="17" t="s">
        <v>607</v>
      </c>
      <c r="F54" s="17">
        <v>22536</v>
      </c>
      <c r="G54" s="17" t="s">
        <v>127</v>
      </c>
      <c r="H54" s="17" t="s">
        <v>609</v>
      </c>
      <c r="I54" s="17">
        <v>39458</v>
      </c>
      <c r="J54" s="17" t="s">
        <v>129</v>
      </c>
      <c r="L54" s="19" t="s">
        <v>85</v>
      </c>
      <c r="M54" s="20" t="e">
        <v>#DIV/0!</v>
      </c>
      <c r="O54" t="s">
        <v>85</v>
      </c>
      <c r="P54" t="e">
        <f t="shared" si="2"/>
        <v>#N/A</v>
      </c>
    </row>
    <row r="55" spans="1:16">
      <c r="A55" s="17">
        <v>1</v>
      </c>
      <c r="B55" s="17" t="s">
        <v>542</v>
      </c>
      <c r="C55" s="17">
        <v>1914</v>
      </c>
      <c r="D55" s="17" t="s">
        <v>69</v>
      </c>
      <c r="E55" s="17" t="s">
        <v>607</v>
      </c>
      <c r="F55" s="17">
        <v>22536</v>
      </c>
      <c r="G55" s="17" t="s">
        <v>127</v>
      </c>
      <c r="H55" s="17" t="s">
        <v>610</v>
      </c>
      <c r="I55" s="17">
        <v>39459</v>
      </c>
      <c r="J55" s="17" t="s">
        <v>130</v>
      </c>
      <c r="L55" s="19" t="s">
        <v>232</v>
      </c>
      <c r="M55" s="20" t="e">
        <v>#DIV/0!</v>
      </c>
      <c r="O55" t="s">
        <v>232</v>
      </c>
      <c r="P55" t="e">
        <f t="shared" si="2"/>
        <v>#REF!</v>
      </c>
    </row>
    <row r="56" spans="1:16">
      <c r="A56" s="17">
        <v>1</v>
      </c>
      <c r="B56" s="17" t="s">
        <v>542</v>
      </c>
      <c r="C56" s="17">
        <v>1914</v>
      </c>
      <c r="D56" s="17" t="s">
        <v>69</v>
      </c>
      <c r="E56" s="17" t="s">
        <v>611</v>
      </c>
      <c r="F56" s="17">
        <v>22537</v>
      </c>
      <c r="G56" s="17" t="s">
        <v>90</v>
      </c>
      <c r="H56" s="17" t="s">
        <v>612</v>
      </c>
      <c r="I56" s="17">
        <v>39460</v>
      </c>
      <c r="J56" s="17" t="s">
        <v>131</v>
      </c>
      <c r="L56" s="19" t="s">
        <v>512</v>
      </c>
      <c r="M56" s="20" t="e">
        <v>#DIV/0!</v>
      </c>
      <c r="O56" t="s">
        <v>512</v>
      </c>
      <c r="P56" t="e">
        <f t="shared" si="2"/>
        <v>#REF!</v>
      </c>
    </row>
    <row r="57" spans="1:16">
      <c r="A57" s="17">
        <v>8</v>
      </c>
      <c r="B57" s="17" t="s">
        <v>906</v>
      </c>
      <c r="C57" s="17">
        <v>1914</v>
      </c>
      <c r="D57" s="17" t="s">
        <v>69</v>
      </c>
      <c r="E57" s="17" t="s">
        <v>611</v>
      </c>
      <c r="F57" s="17">
        <v>22537</v>
      </c>
      <c r="G57" s="17" t="s">
        <v>90</v>
      </c>
      <c r="H57" s="17" t="s">
        <v>613</v>
      </c>
      <c r="I57" s="17">
        <v>39461</v>
      </c>
      <c r="J57" s="17" t="s">
        <v>132</v>
      </c>
      <c r="L57" s="19" t="s">
        <v>465</v>
      </c>
      <c r="M57" s="20" t="e">
        <v>#DIV/0!</v>
      </c>
      <c r="O57" t="s">
        <v>465</v>
      </c>
      <c r="P57" t="e">
        <f t="shared" si="2"/>
        <v>#REF!</v>
      </c>
    </row>
    <row r="58" spans="1:16">
      <c r="A58" s="17">
        <v>8</v>
      </c>
      <c r="B58" s="17" t="s">
        <v>906</v>
      </c>
      <c r="C58" s="17">
        <v>1915</v>
      </c>
      <c r="D58" s="17" t="s">
        <v>6</v>
      </c>
      <c r="E58" s="17" t="s">
        <v>19</v>
      </c>
      <c r="F58" s="17">
        <v>22538</v>
      </c>
      <c r="G58" s="17" t="s">
        <v>2</v>
      </c>
      <c r="H58" s="17" t="s">
        <v>26</v>
      </c>
      <c r="I58" s="17">
        <v>39462</v>
      </c>
      <c r="J58" s="17" t="s">
        <v>133</v>
      </c>
      <c r="L58" s="19" t="s">
        <v>253</v>
      </c>
      <c r="M58" s="20" t="e">
        <v>#DIV/0!</v>
      </c>
      <c r="O58" t="s">
        <v>253</v>
      </c>
      <c r="P58" t="e">
        <f t="shared" si="2"/>
        <v>#REF!</v>
      </c>
    </row>
    <row r="59" spans="1:16">
      <c r="A59" s="17">
        <v>8</v>
      </c>
      <c r="B59" s="17" t="s">
        <v>906</v>
      </c>
      <c r="C59" s="17">
        <v>1915</v>
      </c>
      <c r="D59" s="17" t="s">
        <v>6</v>
      </c>
      <c r="E59" s="17" t="s">
        <v>19</v>
      </c>
      <c r="F59" s="17">
        <v>22538</v>
      </c>
      <c r="G59" s="17" t="s">
        <v>2</v>
      </c>
      <c r="H59" s="17" t="s">
        <v>27</v>
      </c>
      <c r="I59" s="17">
        <v>39463</v>
      </c>
      <c r="J59" s="17" t="s">
        <v>134</v>
      </c>
      <c r="L59" s="19" t="s">
        <v>373</v>
      </c>
      <c r="M59" s="20" t="e">
        <v>#DIV/0!</v>
      </c>
      <c r="O59" t="s">
        <v>373</v>
      </c>
      <c r="P59" t="e">
        <f t="shared" si="2"/>
        <v>#REF!</v>
      </c>
    </row>
    <row r="60" spans="1:16">
      <c r="A60" s="17">
        <v>2</v>
      </c>
      <c r="B60" s="17" t="s">
        <v>18</v>
      </c>
      <c r="C60" s="17">
        <v>1915</v>
      </c>
      <c r="D60" s="17" t="s">
        <v>6</v>
      </c>
      <c r="E60" s="17" t="s">
        <v>19</v>
      </c>
      <c r="F60" s="17">
        <v>22538</v>
      </c>
      <c r="G60" s="17" t="s">
        <v>2</v>
      </c>
      <c r="H60" s="17" t="s">
        <v>28</v>
      </c>
      <c r="I60" s="17">
        <v>39464</v>
      </c>
      <c r="J60" s="17" t="s">
        <v>135</v>
      </c>
      <c r="L60" s="19" t="s">
        <v>296</v>
      </c>
      <c r="M60" s="20" t="e">
        <v>#DIV/0!</v>
      </c>
      <c r="O60" t="s">
        <v>296</v>
      </c>
      <c r="P60" t="e">
        <f t="shared" si="2"/>
        <v>#REF!</v>
      </c>
    </row>
    <row r="61" spans="1:16">
      <c r="A61" s="17">
        <v>2</v>
      </c>
      <c r="B61" s="17" t="s">
        <v>18</v>
      </c>
      <c r="C61" s="17">
        <v>1915</v>
      </c>
      <c r="D61" s="17" t="s">
        <v>6</v>
      </c>
      <c r="E61" s="17" t="s">
        <v>19</v>
      </c>
      <c r="F61" s="17">
        <v>22538</v>
      </c>
      <c r="G61" s="17" t="s">
        <v>2</v>
      </c>
      <c r="H61" s="17" t="s">
        <v>29</v>
      </c>
      <c r="I61" s="17">
        <v>39465</v>
      </c>
      <c r="J61" s="17" t="s">
        <v>4</v>
      </c>
      <c r="L61" s="19" t="s">
        <v>377</v>
      </c>
      <c r="M61" s="20" t="e">
        <v>#DIV/0!</v>
      </c>
      <c r="O61" t="s">
        <v>377</v>
      </c>
      <c r="P61" t="e">
        <f t="shared" si="2"/>
        <v>#REF!</v>
      </c>
    </row>
    <row r="62" spans="1:16">
      <c r="A62" s="17">
        <v>2</v>
      </c>
      <c r="B62" s="17" t="s">
        <v>18</v>
      </c>
      <c r="C62" s="17">
        <v>1915</v>
      </c>
      <c r="D62" s="17" t="s">
        <v>6</v>
      </c>
      <c r="E62" s="17" t="s">
        <v>19</v>
      </c>
      <c r="F62" s="17">
        <v>22538</v>
      </c>
      <c r="G62" s="17" t="s">
        <v>2</v>
      </c>
      <c r="H62" s="17" t="s">
        <v>30</v>
      </c>
      <c r="I62" s="17">
        <v>39466</v>
      </c>
      <c r="J62" s="17" t="s">
        <v>136</v>
      </c>
      <c r="L62" s="19" t="s">
        <v>58</v>
      </c>
      <c r="M62" s="20" t="e">
        <v>#DIV/0!</v>
      </c>
      <c r="O62" t="s">
        <v>58</v>
      </c>
      <c r="P62" t="e">
        <f t="shared" si="2"/>
        <v>#REF!</v>
      </c>
    </row>
    <row r="63" spans="1:16">
      <c r="A63" s="17">
        <v>2</v>
      </c>
      <c r="B63" s="17" t="s">
        <v>18</v>
      </c>
      <c r="C63" s="17">
        <v>1915</v>
      </c>
      <c r="D63" s="17" t="s">
        <v>6</v>
      </c>
      <c r="E63" s="17" t="s">
        <v>19</v>
      </c>
      <c r="F63" s="17">
        <v>22538</v>
      </c>
      <c r="G63" s="17" t="s">
        <v>2</v>
      </c>
      <c r="H63" s="17" t="s">
        <v>614</v>
      </c>
      <c r="I63" s="17">
        <v>39467</v>
      </c>
      <c r="J63" s="17" t="s">
        <v>137</v>
      </c>
      <c r="L63" s="19" t="s">
        <v>258</v>
      </c>
      <c r="M63" s="20" t="e">
        <v>#DIV/0!</v>
      </c>
      <c r="O63" t="s">
        <v>258</v>
      </c>
      <c r="P63" t="e">
        <f t="shared" si="2"/>
        <v>#REF!</v>
      </c>
    </row>
    <row r="64" spans="1:16">
      <c r="A64" s="17">
        <v>2</v>
      </c>
      <c r="B64" s="17" t="s">
        <v>18</v>
      </c>
      <c r="C64" s="17">
        <v>1915</v>
      </c>
      <c r="D64" s="17" t="s">
        <v>6</v>
      </c>
      <c r="E64" s="17" t="s">
        <v>23</v>
      </c>
      <c r="F64" s="17">
        <v>22542</v>
      </c>
      <c r="G64" s="17" t="s">
        <v>149</v>
      </c>
      <c r="H64" s="17" t="s">
        <v>40</v>
      </c>
      <c r="I64" s="17">
        <v>39479</v>
      </c>
      <c r="J64" s="17" t="s">
        <v>150</v>
      </c>
      <c r="L64" s="19" t="s">
        <v>211</v>
      </c>
      <c r="M64" s="20" t="e">
        <v>#DIV/0!</v>
      </c>
      <c r="O64" t="s">
        <v>211</v>
      </c>
      <c r="P64" t="e">
        <f t="shared" si="2"/>
        <v>#REF!</v>
      </c>
    </row>
    <row r="65" spans="1:16">
      <c r="A65" s="17">
        <v>2</v>
      </c>
      <c r="B65" s="17" t="s">
        <v>18</v>
      </c>
      <c r="C65" s="17">
        <v>1915</v>
      </c>
      <c r="D65" s="17" t="s">
        <v>6</v>
      </c>
      <c r="E65" s="17" t="s">
        <v>23</v>
      </c>
      <c r="F65" s="17">
        <v>22542</v>
      </c>
      <c r="G65" s="17" t="s">
        <v>149</v>
      </c>
      <c r="H65" s="17" t="s">
        <v>41</v>
      </c>
      <c r="I65" s="17">
        <v>39480</v>
      </c>
      <c r="J65" s="17" t="s">
        <v>151</v>
      </c>
      <c r="L65" s="19" t="s">
        <v>250</v>
      </c>
      <c r="M65" s="20" t="e">
        <v>#DIV/0!</v>
      </c>
      <c r="O65" t="s">
        <v>250</v>
      </c>
      <c r="P65" t="e">
        <f t="shared" si="2"/>
        <v>#REF!</v>
      </c>
    </row>
    <row r="66" spans="1:16">
      <c r="A66" s="17">
        <v>2</v>
      </c>
      <c r="B66" s="17" t="s">
        <v>18</v>
      </c>
      <c r="C66" s="17">
        <v>1915</v>
      </c>
      <c r="D66" s="17" t="s">
        <v>6</v>
      </c>
      <c r="E66" s="17" t="s">
        <v>23</v>
      </c>
      <c r="F66" s="17">
        <v>22542</v>
      </c>
      <c r="G66" s="17" t="s">
        <v>149</v>
      </c>
      <c r="H66" s="17" t="s">
        <v>56</v>
      </c>
      <c r="I66" s="17">
        <v>39481</v>
      </c>
      <c r="J66" s="17" t="s">
        <v>152</v>
      </c>
      <c r="L66" s="19" t="s">
        <v>469</v>
      </c>
      <c r="M66" s="20" t="e">
        <v>#DIV/0!</v>
      </c>
      <c r="O66" t="s">
        <v>469</v>
      </c>
      <c r="P66" t="e">
        <f t="shared" si="2"/>
        <v>#REF!</v>
      </c>
    </row>
    <row r="67" spans="1:16">
      <c r="A67" s="17">
        <v>2</v>
      </c>
      <c r="B67" s="17" t="s">
        <v>18</v>
      </c>
      <c r="C67" s="17">
        <v>1915</v>
      </c>
      <c r="D67" s="17" t="s">
        <v>6</v>
      </c>
      <c r="E67" s="17" t="s">
        <v>23</v>
      </c>
      <c r="F67" s="17">
        <v>22542</v>
      </c>
      <c r="G67" s="17" t="s">
        <v>149</v>
      </c>
      <c r="H67" s="17" t="s">
        <v>57</v>
      </c>
      <c r="I67" s="17">
        <v>39482</v>
      </c>
      <c r="J67" s="17" t="s">
        <v>153</v>
      </c>
      <c r="L67" s="19" t="s">
        <v>435</v>
      </c>
      <c r="M67" s="20" t="e">
        <v>#DIV/0!</v>
      </c>
      <c r="O67" t="s">
        <v>435</v>
      </c>
      <c r="P67" t="e">
        <f t="shared" si="2"/>
        <v>#REF!</v>
      </c>
    </row>
    <row r="68" spans="1:16">
      <c r="A68" s="17">
        <v>2</v>
      </c>
      <c r="B68" s="17" t="s">
        <v>18</v>
      </c>
      <c r="C68" s="17">
        <v>1915</v>
      </c>
      <c r="D68" s="17" t="s">
        <v>6</v>
      </c>
      <c r="E68" s="17" t="s">
        <v>20</v>
      </c>
      <c r="F68" s="17">
        <v>22539</v>
      </c>
      <c r="G68" s="17" t="s">
        <v>1</v>
      </c>
      <c r="H68" s="17" t="s">
        <v>31</v>
      </c>
      <c r="I68" s="17">
        <v>39468</v>
      </c>
      <c r="J68" s="17" t="s">
        <v>138</v>
      </c>
      <c r="L68" s="19" t="s">
        <v>271</v>
      </c>
      <c r="M68" s="20" t="e">
        <v>#DIV/0!</v>
      </c>
      <c r="O68" t="s">
        <v>271</v>
      </c>
      <c r="P68" t="e">
        <f t="shared" si="2"/>
        <v>#REF!</v>
      </c>
    </row>
    <row r="69" spans="1:16">
      <c r="A69" s="17">
        <v>9</v>
      </c>
      <c r="B69" s="17" t="s">
        <v>950</v>
      </c>
      <c r="C69" s="17">
        <v>1915</v>
      </c>
      <c r="D69" s="17" t="s">
        <v>6</v>
      </c>
      <c r="E69" s="17" t="s">
        <v>20</v>
      </c>
      <c r="F69" s="17">
        <v>22539</v>
      </c>
      <c r="G69" s="17" t="s">
        <v>1</v>
      </c>
      <c r="H69" s="17" t="s">
        <v>32</v>
      </c>
      <c r="I69" s="17">
        <v>39469</v>
      </c>
      <c r="J69" s="17" t="s">
        <v>139</v>
      </c>
      <c r="L69" s="19" t="s">
        <v>438</v>
      </c>
      <c r="M69" s="20" t="e">
        <v>#DIV/0!</v>
      </c>
      <c r="O69" t="s">
        <v>438</v>
      </c>
      <c r="P69" t="e">
        <f t="shared" si="2"/>
        <v>#REF!</v>
      </c>
    </row>
    <row r="70" spans="1:16">
      <c r="A70" s="17">
        <v>9</v>
      </c>
      <c r="B70" s="17" t="s">
        <v>950</v>
      </c>
      <c r="C70" s="17">
        <v>1915</v>
      </c>
      <c r="D70" s="17" t="s">
        <v>6</v>
      </c>
      <c r="E70" s="17" t="s">
        <v>20</v>
      </c>
      <c r="F70" s="17">
        <v>22539</v>
      </c>
      <c r="G70" s="17" t="s">
        <v>1</v>
      </c>
      <c r="H70" s="17" t="s">
        <v>33</v>
      </c>
      <c r="I70" s="17">
        <v>39470</v>
      </c>
      <c r="J70" s="17" t="s">
        <v>140</v>
      </c>
      <c r="L70" s="19" t="s">
        <v>379</v>
      </c>
      <c r="M70" s="20" t="e">
        <v>#DIV/0!</v>
      </c>
      <c r="O70" t="s">
        <v>379</v>
      </c>
      <c r="P70" t="e">
        <f t="shared" si="2"/>
        <v>#REF!</v>
      </c>
    </row>
    <row r="71" spans="1:16">
      <c r="A71" s="17">
        <v>9</v>
      </c>
      <c r="B71" s="17" t="s">
        <v>950</v>
      </c>
      <c r="C71" s="17">
        <v>1915</v>
      </c>
      <c r="D71" s="17" t="s">
        <v>6</v>
      </c>
      <c r="E71" s="17" t="s">
        <v>20</v>
      </c>
      <c r="F71" s="17">
        <v>22539</v>
      </c>
      <c r="G71" s="17" t="s">
        <v>1</v>
      </c>
      <c r="H71" s="17" t="s">
        <v>34</v>
      </c>
      <c r="I71" s="17">
        <v>39471</v>
      </c>
      <c r="J71" s="17" t="s">
        <v>1</v>
      </c>
      <c r="L71" s="19" t="s">
        <v>168</v>
      </c>
      <c r="M71" s="20" t="e">
        <v>#DIV/0!</v>
      </c>
      <c r="O71" t="s">
        <v>168</v>
      </c>
      <c r="P71" t="e">
        <f t="shared" si="2"/>
        <v>#REF!</v>
      </c>
    </row>
    <row r="72" spans="1:16">
      <c r="A72" s="17">
        <v>2</v>
      </c>
      <c r="B72" s="17" t="s">
        <v>18</v>
      </c>
      <c r="C72" s="17">
        <v>1915</v>
      </c>
      <c r="D72" s="17" t="s">
        <v>6</v>
      </c>
      <c r="E72" s="17" t="s">
        <v>20</v>
      </c>
      <c r="F72" s="17">
        <v>22539</v>
      </c>
      <c r="G72" s="17" t="s">
        <v>1</v>
      </c>
      <c r="H72" s="17" t="s">
        <v>35</v>
      </c>
      <c r="I72" s="17">
        <v>39472</v>
      </c>
      <c r="J72" s="17" t="s">
        <v>141</v>
      </c>
      <c r="L72" s="19" t="s">
        <v>198</v>
      </c>
      <c r="M72" s="20" t="e">
        <v>#DIV/0!</v>
      </c>
      <c r="O72" t="s">
        <v>198</v>
      </c>
      <c r="P72" t="e">
        <f t="shared" si="2"/>
        <v>#REF!</v>
      </c>
    </row>
    <row r="73" spans="1:16">
      <c r="A73" s="17">
        <v>2</v>
      </c>
      <c r="B73" s="17" t="s">
        <v>18</v>
      </c>
      <c r="C73" s="17">
        <v>1915</v>
      </c>
      <c r="D73" s="17" t="s">
        <v>6</v>
      </c>
      <c r="E73" s="17" t="s">
        <v>20</v>
      </c>
      <c r="F73" s="17">
        <v>22539</v>
      </c>
      <c r="G73" s="17" t="s">
        <v>1</v>
      </c>
      <c r="H73" s="17" t="s">
        <v>615</v>
      </c>
      <c r="I73" s="17">
        <v>39473</v>
      </c>
      <c r="J73" s="17" t="s">
        <v>142</v>
      </c>
      <c r="L73" s="19" t="s">
        <v>170</v>
      </c>
      <c r="M73" s="20" t="e">
        <v>#DIV/0!</v>
      </c>
      <c r="O73" t="s">
        <v>170</v>
      </c>
      <c r="P73" t="e">
        <f t="shared" si="2"/>
        <v>#REF!</v>
      </c>
    </row>
    <row r="74" spans="1:16">
      <c r="A74" s="17">
        <v>10</v>
      </c>
      <c r="B74" s="17" t="s">
        <v>998</v>
      </c>
      <c r="C74" s="17">
        <v>1915</v>
      </c>
      <c r="D74" s="17" t="s">
        <v>6</v>
      </c>
      <c r="E74" s="17" t="s">
        <v>21</v>
      </c>
      <c r="F74" s="17">
        <v>22540</v>
      </c>
      <c r="G74" s="17" t="s">
        <v>143</v>
      </c>
      <c r="H74" s="17" t="s">
        <v>36</v>
      </c>
      <c r="I74" s="17">
        <v>39474</v>
      </c>
      <c r="J74" s="17" t="s">
        <v>144</v>
      </c>
      <c r="L74" s="19" t="s">
        <v>273</v>
      </c>
      <c r="M74" s="20" t="e">
        <v>#DIV/0!</v>
      </c>
      <c r="O74" t="s">
        <v>273</v>
      </c>
      <c r="P74" t="e">
        <f t="shared" si="2"/>
        <v>#REF!</v>
      </c>
    </row>
    <row r="75" spans="1:16">
      <c r="A75" s="17">
        <v>10</v>
      </c>
      <c r="B75" s="17" t="s">
        <v>998</v>
      </c>
      <c r="C75" s="17">
        <v>1915</v>
      </c>
      <c r="D75" s="17" t="s">
        <v>6</v>
      </c>
      <c r="E75" s="17" t="s">
        <v>21</v>
      </c>
      <c r="F75" s="17">
        <v>22540</v>
      </c>
      <c r="G75" s="17" t="s">
        <v>143</v>
      </c>
      <c r="H75" s="17" t="s">
        <v>37</v>
      </c>
      <c r="I75" s="17">
        <v>39475</v>
      </c>
      <c r="J75" s="17" t="s">
        <v>145</v>
      </c>
      <c r="L75" s="19" t="s">
        <v>386</v>
      </c>
      <c r="M75" s="20" t="e">
        <v>#DIV/0!</v>
      </c>
      <c r="O75" t="s">
        <v>386</v>
      </c>
      <c r="P75" t="e">
        <f t="shared" si="2"/>
        <v>#REF!</v>
      </c>
    </row>
    <row r="76" spans="1:16">
      <c r="A76" s="17">
        <v>10</v>
      </c>
      <c r="B76" s="17" t="s">
        <v>998</v>
      </c>
      <c r="C76" s="17">
        <v>1915</v>
      </c>
      <c r="D76" s="17" t="s">
        <v>6</v>
      </c>
      <c r="E76" s="17" t="s">
        <v>21</v>
      </c>
      <c r="F76" s="17">
        <v>22540</v>
      </c>
      <c r="G76" s="17" t="s">
        <v>143</v>
      </c>
      <c r="H76" s="17" t="s">
        <v>616</v>
      </c>
      <c r="I76" s="17">
        <v>39476</v>
      </c>
      <c r="J76" s="17" t="s">
        <v>146</v>
      </c>
      <c r="L76" s="19" t="s">
        <v>389</v>
      </c>
      <c r="M76" s="20" t="e">
        <v>#DIV/0!</v>
      </c>
      <c r="O76" t="s">
        <v>389</v>
      </c>
      <c r="P76" t="e">
        <f t="shared" si="2"/>
        <v>#REF!</v>
      </c>
    </row>
    <row r="77" spans="1:16">
      <c r="A77" s="17">
        <v>9</v>
      </c>
      <c r="B77" s="17" t="s">
        <v>950</v>
      </c>
      <c r="C77" s="17">
        <v>1915</v>
      </c>
      <c r="D77" s="17" t="s">
        <v>6</v>
      </c>
      <c r="E77" s="17" t="s">
        <v>22</v>
      </c>
      <c r="F77" s="17">
        <v>22541</v>
      </c>
      <c r="G77" s="17" t="s">
        <v>147</v>
      </c>
      <c r="H77" s="17" t="s">
        <v>38</v>
      </c>
      <c r="I77" s="17">
        <v>39477</v>
      </c>
      <c r="J77" s="17" t="s">
        <v>147</v>
      </c>
      <c r="L77" s="19" t="s">
        <v>299</v>
      </c>
      <c r="M77" s="20" t="e">
        <v>#DIV/0!</v>
      </c>
      <c r="O77" t="s">
        <v>299</v>
      </c>
      <c r="P77" t="e">
        <f t="shared" si="2"/>
        <v>#REF!</v>
      </c>
    </row>
    <row r="78" spans="1:16">
      <c r="A78" s="17">
        <v>9</v>
      </c>
      <c r="B78" s="17" t="s">
        <v>950</v>
      </c>
      <c r="C78" s="17">
        <v>1915</v>
      </c>
      <c r="D78" s="17" t="s">
        <v>6</v>
      </c>
      <c r="E78" s="17" t="s">
        <v>22</v>
      </c>
      <c r="F78" s="17">
        <v>22541</v>
      </c>
      <c r="G78" s="17" t="s">
        <v>147</v>
      </c>
      <c r="H78" s="17" t="s">
        <v>39</v>
      </c>
      <c r="I78" s="17">
        <v>39478</v>
      </c>
      <c r="J78" s="17" t="s">
        <v>148</v>
      </c>
      <c r="L78" s="19" t="s">
        <v>303</v>
      </c>
      <c r="M78" s="20" t="e">
        <v>#DIV/0!</v>
      </c>
      <c r="O78" t="s">
        <v>303</v>
      </c>
      <c r="P78" t="e">
        <f t="shared" si="2"/>
        <v>#REF!</v>
      </c>
    </row>
    <row r="79" spans="1:16">
      <c r="A79" s="17">
        <v>7</v>
      </c>
      <c r="B79" s="17" t="s">
        <v>851</v>
      </c>
      <c r="C79" s="17">
        <v>1915</v>
      </c>
      <c r="D79" s="17" t="s">
        <v>6</v>
      </c>
      <c r="E79" s="17" t="s">
        <v>24</v>
      </c>
      <c r="F79" s="17">
        <v>22543</v>
      </c>
      <c r="G79" s="17" t="s">
        <v>154</v>
      </c>
      <c r="H79" s="17" t="s">
        <v>42</v>
      </c>
      <c r="I79" s="17">
        <v>39483</v>
      </c>
      <c r="J79" s="17" t="s">
        <v>3</v>
      </c>
      <c r="L79" s="19" t="s">
        <v>92</v>
      </c>
      <c r="M79" s="20" t="e">
        <v>#DIV/0!</v>
      </c>
      <c r="O79" t="s">
        <v>92</v>
      </c>
      <c r="P79" t="e">
        <f t="shared" si="2"/>
        <v>#N/A</v>
      </c>
    </row>
    <row r="80" spans="1:16">
      <c r="A80" s="17">
        <v>7</v>
      </c>
      <c r="B80" s="17" t="s">
        <v>851</v>
      </c>
      <c r="C80" s="17">
        <v>1915</v>
      </c>
      <c r="D80" s="17" t="s">
        <v>6</v>
      </c>
      <c r="E80" s="17" t="s">
        <v>24</v>
      </c>
      <c r="F80" s="17">
        <v>22543</v>
      </c>
      <c r="G80" s="17" t="s">
        <v>154</v>
      </c>
      <c r="H80" s="17" t="s">
        <v>43</v>
      </c>
      <c r="I80" s="17">
        <v>39484</v>
      </c>
      <c r="J80" s="17" t="s">
        <v>155</v>
      </c>
      <c r="L80" s="19" t="s">
        <v>393</v>
      </c>
      <c r="M80" s="20" t="e">
        <v>#DIV/0!</v>
      </c>
      <c r="O80" t="s">
        <v>393</v>
      </c>
      <c r="P80" t="e">
        <f t="shared" si="2"/>
        <v>#REF!</v>
      </c>
    </row>
    <row r="81" spans="1:16">
      <c r="A81" s="17">
        <v>7</v>
      </c>
      <c r="B81" s="17" t="s">
        <v>851</v>
      </c>
      <c r="C81" s="17">
        <v>1915</v>
      </c>
      <c r="D81" s="17" t="s">
        <v>6</v>
      </c>
      <c r="E81" s="17" t="s">
        <v>24</v>
      </c>
      <c r="F81" s="17">
        <v>22543</v>
      </c>
      <c r="G81" s="17" t="s">
        <v>154</v>
      </c>
      <c r="H81" s="17" t="s">
        <v>617</v>
      </c>
      <c r="I81" s="17">
        <v>39485</v>
      </c>
      <c r="J81" s="17" t="s">
        <v>156</v>
      </c>
      <c r="L81" s="19" t="s">
        <v>93</v>
      </c>
      <c r="M81" s="20" t="e">
        <v>#DIV/0!</v>
      </c>
      <c r="O81" t="s">
        <v>93</v>
      </c>
      <c r="P81" t="e">
        <f t="shared" si="2"/>
        <v>#N/A</v>
      </c>
    </row>
    <row r="82" spans="1:16">
      <c r="A82" s="17">
        <v>8</v>
      </c>
      <c r="B82" s="17" t="s">
        <v>906</v>
      </c>
      <c r="C82" s="17">
        <v>1915</v>
      </c>
      <c r="D82" s="17" t="s">
        <v>6</v>
      </c>
      <c r="E82" s="17" t="s">
        <v>24</v>
      </c>
      <c r="F82" s="17">
        <v>22543</v>
      </c>
      <c r="G82" s="17" t="s">
        <v>154</v>
      </c>
      <c r="H82" s="17" t="s">
        <v>618</v>
      </c>
      <c r="I82" s="17">
        <v>39486</v>
      </c>
      <c r="J82" s="17" t="s">
        <v>157</v>
      </c>
      <c r="L82" s="19" t="s">
        <v>307</v>
      </c>
      <c r="M82" s="20" t="e">
        <v>#DIV/0!</v>
      </c>
      <c r="O82" t="s">
        <v>307</v>
      </c>
      <c r="P82" t="e">
        <f t="shared" si="2"/>
        <v>#REF!</v>
      </c>
    </row>
    <row r="83" spans="1:16">
      <c r="A83" s="17">
        <v>8</v>
      </c>
      <c r="B83" s="17" t="s">
        <v>906</v>
      </c>
      <c r="C83" s="17">
        <v>1915</v>
      </c>
      <c r="D83" s="17" t="s">
        <v>6</v>
      </c>
      <c r="E83" s="17" t="s">
        <v>25</v>
      </c>
      <c r="F83" s="17">
        <v>22544</v>
      </c>
      <c r="G83" s="17" t="s">
        <v>158</v>
      </c>
      <c r="H83" s="17" t="s">
        <v>44</v>
      </c>
      <c r="I83" s="17">
        <v>39487</v>
      </c>
      <c r="J83" s="17" t="s">
        <v>159</v>
      </c>
      <c r="L83" s="19" t="s">
        <v>396</v>
      </c>
      <c r="M83" s="20" t="e">
        <v>#DIV/0!</v>
      </c>
      <c r="O83" t="s">
        <v>396</v>
      </c>
      <c r="P83" t="e">
        <f t="shared" si="2"/>
        <v>#REF!</v>
      </c>
    </row>
    <row r="84" spans="1:16">
      <c r="A84" s="17">
        <v>8</v>
      </c>
      <c r="B84" s="17" t="s">
        <v>906</v>
      </c>
      <c r="C84" s="17">
        <v>1915</v>
      </c>
      <c r="D84" s="17" t="s">
        <v>6</v>
      </c>
      <c r="E84" s="17" t="s">
        <v>25</v>
      </c>
      <c r="F84" s="17">
        <v>22544</v>
      </c>
      <c r="G84" s="17" t="s">
        <v>158</v>
      </c>
      <c r="H84" s="17" t="s">
        <v>59</v>
      </c>
      <c r="I84" s="17">
        <v>39488</v>
      </c>
      <c r="J84" s="17" t="s">
        <v>158</v>
      </c>
      <c r="L84" s="19" t="s">
        <v>517</v>
      </c>
      <c r="M84" s="20" t="e">
        <v>#DIV/0!</v>
      </c>
      <c r="O84" t="s">
        <v>517</v>
      </c>
      <c r="P84" t="e">
        <f t="shared" ref="P84:P115" si="3">VLOOKUP(O84,G82:G492,2,FALSE)</f>
        <v>#REF!</v>
      </c>
    </row>
    <row r="85" spans="1:16">
      <c r="A85" s="17">
        <v>6</v>
      </c>
      <c r="B85" s="17" t="s">
        <v>767</v>
      </c>
      <c r="C85" s="17">
        <v>1915</v>
      </c>
      <c r="D85" s="17" t="s">
        <v>6</v>
      </c>
      <c r="E85" s="17" t="s">
        <v>25</v>
      </c>
      <c r="F85" s="17">
        <v>22544</v>
      </c>
      <c r="G85" s="17" t="s">
        <v>158</v>
      </c>
      <c r="H85" s="17" t="s">
        <v>619</v>
      </c>
      <c r="I85" s="17">
        <v>39489</v>
      </c>
      <c r="J85" s="17" t="s">
        <v>160</v>
      </c>
      <c r="L85" s="19" t="s">
        <v>279</v>
      </c>
      <c r="M85" s="20" t="e">
        <v>#DIV/0!</v>
      </c>
      <c r="O85" t="s">
        <v>279</v>
      </c>
      <c r="P85" t="e">
        <f t="shared" si="3"/>
        <v>#REF!</v>
      </c>
    </row>
    <row r="86" spans="1:16">
      <c r="A86" s="17">
        <v>6</v>
      </c>
      <c r="B86" s="17" t="s">
        <v>767</v>
      </c>
      <c r="C86" s="17">
        <v>1915</v>
      </c>
      <c r="D86" s="17" t="s">
        <v>6</v>
      </c>
      <c r="E86" s="17" t="s">
        <v>620</v>
      </c>
      <c r="F86" s="17">
        <v>22545</v>
      </c>
      <c r="G86" s="17" t="s">
        <v>58</v>
      </c>
      <c r="H86" s="17" t="s">
        <v>621</v>
      </c>
      <c r="I86" s="17">
        <v>39490</v>
      </c>
      <c r="J86" s="17" t="s">
        <v>161</v>
      </c>
      <c r="L86" s="19" t="s">
        <v>474</v>
      </c>
      <c r="M86" s="20" t="e">
        <v>#DIV/0!</v>
      </c>
      <c r="O86" t="s">
        <v>474</v>
      </c>
      <c r="P86" t="e">
        <f t="shared" si="3"/>
        <v>#REF!</v>
      </c>
    </row>
    <row r="87" spans="1:16">
      <c r="A87" s="17">
        <v>6</v>
      </c>
      <c r="B87" s="17" t="s">
        <v>767</v>
      </c>
      <c r="C87" s="17">
        <v>1915</v>
      </c>
      <c r="D87" s="17" t="s">
        <v>6</v>
      </c>
      <c r="E87" s="17" t="s">
        <v>620</v>
      </c>
      <c r="F87" s="17">
        <v>22545</v>
      </c>
      <c r="G87" s="17" t="s">
        <v>58</v>
      </c>
      <c r="H87" s="17" t="s">
        <v>622</v>
      </c>
      <c r="I87" s="17">
        <v>39491</v>
      </c>
      <c r="J87" s="17" t="s">
        <v>162</v>
      </c>
      <c r="L87" s="19" t="s">
        <v>95</v>
      </c>
      <c r="M87" s="20" t="e">
        <v>#DIV/0!</v>
      </c>
      <c r="O87" t="s">
        <v>95</v>
      </c>
      <c r="P87" t="e">
        <f t="shared" si="3"/>
        <v>#N/A</v>
      </c>
    </row>
    <row r="88" spans="1:16">
      <c r="A88" s="17">
        <v>3</v>
      </c>
      <c r="B88" s="17" t="s">
        <v>640</v>
      </c>
      <c r="C88" s="17">
        <v>1915</v>
      </c>
      <c r="D88" s="17" t="s">
        <v>6</v>
      </c>
      <c r="E88" s="17" t="s">
        <v>620</v>
      </c>
      <c r="F88" s="17">
        <v>22545</v>
      </c>
      <c r="G88" s="17" t="s">
        <v>58</v>
      </c>
      <c r="H88" s="17" t="s">
        <v>623</v>
      </c>
      <c r="I88" s="17">
        <v>39492</v>
      </c>
      <c r="J88" s="17" t="s">
        <v>163</v>
      </c>
      <c r="L88" s="19" t="s">
        <v>521</v>
      </c>
      <c r="M88" s="20" t="e">
        <v>#DIV/0!</v>
      </c>
      <c r="O88" t="s">
        <v>521</v>
      </c>
      <c r="P88" t="e">
        <f t="shared" si="3"/>
        <v>#REF!</v>
      </c>
    </row>
    <row r="89" spans="1:16">
      <c r="A89" s="17">
        <v>3</v>
      </c>
      <c r="B89" s="17" t="s">
        <v>640</v>
      </c>
      <c r="C89" s="17">
        <v>1915</v>
      </c>
      <c r="D89" s="17" t="s">
        <v>6</v>
      </c>
      <c r="E89" s="17" t="s">
        <v>620</v>
      </c>
      <c r="F89" s="17">
        <v>22545</v>
      </c>
      <c r="G89" s="17" t="s">
        <v>58</v>
      </c>
      <c r="H89" s="17" t="s">
        <v>624</v>
      </c>
      <c r="I89" s="17">
        <v>39493</v>
      </c>
      <c r="J89" s="17" t="s">
        <v>164</v>
      </c>
      <c r="L89" s="19" t="s">
        <v>310</v>
      </c>
      <c r="M89" s="20" t="e">
        <v>#DIV/0!</v>
      </c>
      <c r="O89" t="s">
        <v>310</v>
      </c>
      <c r="P89" t="e">
        <f t="shared" si="3"/>
        <v>#REF!</v>
      </c>
    </row>
    <row r="90" spans="1:16">
      <c r="A90" s="17">
        <v>10</v>
      </c>
      <c r="B90" s="17" t="s">
        <v>998</v>
      </c>
      <c r="C90" s="17">
        <v>1915</v>
      </c>
      <c r="D90" s="17" t="s">
        <v>6</v>
      </c>
      <c r="E90" s="17" t="s">
        <v>620</v>
      </c>
      <c r="F90" s="17">
        <v>22545</v>
      </c>
      <c r="G90" s="17" t="s">
        <v>58</v>
      </c>
      <c r="H90" s="17" t="s">
        <v>625</v>
      </c>
      <c r="I90" s="17">
        <v>39494</v>
      </c>
      <c r="J90" s="17" t="s">
        <v>165</v>
      </c>
      <c r="L90" s="19" t="s">
        <v>316</v>
      </c>
      <c r="M90" s="20" t="e">
        <v>#DIV/0!</v>
      </c>
      <c r="O90" t="s">
        <v>316</v>
      </c>
      <c r="P90" t="e">
        <f t="shared" si="3"/>
        <v>#REF!</v>
      </c>
    </row>
    <row r="91" spans="1:16">
      <c r="A91" s="17">
        <v>10</v>
      </c>
      <c r="B91" s="17" t="s">
        <v>998</v>
      </c>
      <c r="C91" s="17">
        <v>1915</v>
      </c>
      <c r="D91" s="17" t="s">
        <v>6</v>
      </c>
      <c r="E91" s="17" t="s">
        <v>620</v>
      </c>
      <c r="F91" s="17">
        <v>22545</v>
      </c>
      <c r="G91" s="17" t="s">
        <v>58</v>
      </c>
      <c r="H91" s="17" t="s">
        <v>626</v>
      </c>
      <c r="I91" s="17">
        <v>39495</v>
      </c>
      <c r="J91" s="17" t="s">
        <v>166</v>
      </c>
      <c r="L91" s="19" t="s">
        <v>321</v>
      </c>
      <c r="M91" s="20" t="e">
        <v>#DIV/0!</v>
      </c>
      <c r="O91" t="s">
        <v>321</v>
      </c>
      <c r="P91" t="e">
        <f t="shared" si="3"/>
        <v>#REF!</v>
      </c>
    </row>
    <row r="92" spans="1:16">
      <c r="A92" s="17">
        <v>4</v>
      </c>
      <c r="B92" s="17" t="s">
        <v>680</v>
      </c>
      <c r="C92" s="17">
        <v>1915</v>
      </c>
      <c r="D92" s="17" t="s">
        <v>6</v>
      </c>
      <c r="E92" s="17" t="s">
        <v>620</v>
      </c>
      <c r="F92" s="17">
        <v>22545</v>
      </c>
      <c r="G92" s="17" t="s">
        <v>58</v>
      </c>
      <c r="H92" s="17" t="s">
        <v>627</v>
      </c>
      <c r="I92" s="17">
        <v>39496</v>
      </c>
      <c r="J92" s="17" t="s">
        <v>167</v>
      </c>
      <c r="L92" s="19" t="s">
        <v>325</v>
      </c>
      <c r="M92" s="20" t="e">
        <v>#DIV/0!</v>
      </c>
      <c r="O92" t="s">
        <v>325</v>
      </c>
      <c r="P92" t="e">
        <f t="shared" si="3"/>
        <v>#REF!</v>
      </c>
    </row>
    <row r="93" spans="1:16">
      <c r="A93" s="17">
        <v>4</v>
      </c>
      <c r="B93" s="17" t="s">
        <v>680</v>
      </c>
      <c r="C93" s="17">
        <v>1915</v>
      </c>
      <c r="D93" s="17" t="s">
        <v>6</v>
      </c>
      <c r="E93" s="17" t="s">
        <v>628</v>
      </c>
      <c r="F93" s="17">
        <v>22546</v>
      </c>
      <c r="G93" s="17" t="s">
        <v>168</v>
      </c>
      <c r="H93" s="17" t="s">
        <v>629</v>
      </c>
      <c r="I93" s="17">
        <v>39497</v>
      </c>
      <c r="J93" s="17" t="s">
        <v>168</v>
      </c>
      <c r="L93" s="19" t="s">
        <v>99</v>
      </c>
      <c r="M93" s="20" t="e">
        <v>#DIV/0!</v>
      </c>
      <c r="O93" t="s">
        <v>99</v>
      </c>
      <c r="P93" t="e">
        <f t="shared" si="3"/>
        <v>#N/A</v>
      </c>
    </row>
    <row r="94" spans="1:16">
      <c r="A94" s="17">
        <v>4</v>
      </c>
      <c r="B94" s="17" t="s">
        <v>680</v>
      </c>
      <c r="C94" s="17">
        <v>1915</v>
      </c>
      <c r="D94" s="17" t="s">
        <v>6</v>
      </c>
      <c r="E94" s="17" t="s">
        <v>628</v>
      </c>
      <c r="F94" s="17">
        <v>22546</v>
      </c>
      <c r="G94" s="17" t="s">
        <v>168</v>
      </c>
      <c r="H94" s="17" t="s">
        <v>630</v>
      </c>
      <c r="I94" s="17">
        <v>39498</v>
      </c>
      <c r="J94" s="17" t="s">
        <v>169</v>
      </c>
      <c r="L94" s="19" t="s">
        <v>525</v>
      </c>
      <c r="M94" s="20" t="e">
        <v>#DIV/0!</v>
      </c>
      <c r="O94" t="s">
        <v>525</v>
      </c>
      <c r="P94" t="e">
        <f t="shared" si="3"/>
        <v>#REF!</v>
      </c>
    </row>
    <row r="95" spans="1:16">
      <c r="A95" s="17">
        <v>4</v>
      </c>
      <c r="B95" s="17" t="s">
        <v>680</v>
      </c>
      <c r="C95" s="17">
        <v>1915</v>
      </c>
      <c r="D95" s="17" t="s">
        <v>6</v>
      </c>
      <c r="E95" s="17" t="s">
        <v>631</v>
      </c>
      <c r="F95" s="17">
        <v>22547</v>
      </c>
      <c r="G95" s="17" t="s">
        <v>170</v>
      </c>
      <c r="H95" s="17" t="s">
        <v>632</v>
      </c>
      <c r="I95" s="17">
        <v>39499</v>
      </c>
      <c r="J95" s="17" t="s">
        <v>170</v>
      </c>
      <c r="L95" s="19" t="s">
        <v>527</v>
      </c>
      <c r="M95" s="20" t="e">
        <v>#DIV/0!</v>
      </c>
      <c r="O95" t="s">
        <v>527</v>
      </c>
      <c r="P95" t="e">
        <f t="shared" si="3"/>
        <v>#REF!</v>
      </c>
    </row>
    <row r="96" spans="1:16">
      <c r="A96" s="17">
        <v>4</v>
      </c>
      <c r="B96" s="17" t="s">
        <v>680</v>
      </c>
      <c r="C96" s="17">
        <v>1915</v>
      </c>
      <c r="D96" s="17" t="s">
        <v>6</v>
      </c>
      <c r="E96" s="17" t="s">
        <v>631</v>
      </c>
      <c r="F96" s="17">
        <v>22547</v>
      </c>
      <c r="G96" s="17" t="s">
        <v>170</v>
      </c>
      <c r="H96" s="17" t="s">
        <v>633</v>
      </c>
      <c r="I96" s="17">
        <v>39500</v>
      </c>
      <c r="J96" s="17" t="s">
        <v>171</v>
      </c>
      <c r="L96" s="19" t="s">
        <v>200</v>
      </c>
      <c r="M96" s="20" t="e">
        <v>#DIV/0!</v>
      </c>
      <c r="O96" t="s">
        <v>200</v>
      </c>
      <c r="P96" t="e">
        <f t="shared" si="3"/>
        <v>#REF!</v>
      </c>
    </row>
    <row r="97" spans="1:16">
      <c r="A97" s="17">
        <v>4</v>
      </c>
      <c r="B97" s="17" t="s">
        <v>680</v>
      </c>
      <c r="C97" s="17">
        <v>1915</v>
      </c>
      <c r="D97" s="17" t="s">
        <v>6</v>
      </c>
      <c r="E97" s="17" t="s">
        <v>631</v>
      </c>
      <c r="F97" s="17">
        <v>22547</v>
      </c>
      <c r="G97" s="17" t="s">
        <v>170</v>
      </c>
      <c r="H97" s="17" t="s">
        <v>634</v>
      </c>
      <c r="I97" s="17">
        <v>39501</v>
      </c>
      <c r="J97" s="17" t="s">
        <v>172</v>
      </c>
      <c r="L97" s="19" t="s">
        <v>331</v>
      </c>
      <c r="M97" s="20" t="e">
        <v>#DIV/0!</v>
      </c>
      <c r="O97" t="s">
        <v>331</v>
      </c>
      <c r="P97" t="e">
        <f t="shared" si="3"/>
        <v>#REF!</v>
      </c>
    </row>
    <row r="98" spans="1:16">
      <c r="A98" s="17">
        <v>4</v>
      </c>
      <c r="B98" s="17" t="s">
        <v>680</v>
      </c>
      <c r="C98" s="17">
        <v>1915</v>
      </c>
      <c r="D98" s="17" t="s">
        <v>6</v>
      </c>
      <c r="E98" s="17" t="s">
        <v>635</v>
      </c>
      <c r="F98" s="17">
        <v>22548</v>
      </c>
      <c r="G98" s="17" t="s">
        <v>173</v>
      </c>
      <c r="H98" s="17" t="s">
        <v>636</v>
      </c>
      <c r="I98" s="17">
        <v>39502</v>
      </c>
      <c r="J98" s="17" t="s">
        <v>174</v>
      </c>
      <c r="L98" s="19" t="s">
        <v>239</v>
      </c>
      <c r="M98" s="20" t="e">
        <v>#DIV/0!</v>
      </c>
      <c r="O98" t="s">
        <v>239</v>
      </c>
      <c r="P98" t="e">
        <f t="shared" si="3"/>
        <v>#REF!</v>
      </c>
    </row>
    <row r="99" spans="1:16">
      <c r="A99" s="17">
        <v>4</v>
      </c>
      <c r="B99" s="17" t="s">
        <v>680</v>
      </c>
      <c r="C99" s="17">
        <v>1915</v>
      </c>
      <c r="D99" s="17" t="s">
        <v>6</v>
      </c>
      <c r="E99" s="17" t="s">
        <v>635</v>
      </c>
      <c r="F99" s="17">
        <v>22548</v>
      </c>
      <c r="G99" s="17" t="s">
        <v>173</v>
      </c>
      <c r="H99" s="17" t="s">
        <v>637</v>
      </c>
      <c r="I99" s="17">
        <v>39503</v>
      </c>
      <c r="J99" s="17" t="s">
        <v>175</v>
      </c>
      <c r="L99" s="19" t="s">
        <v>440</v>
      </c>
      <c r="M99" s="20" t="e">
        <v>#DIV/0!</v>
      </c>
      <c r="O99" t="s">
        <v>440</v>
      </c>
      <c r="P99" t="e">
        <f t="shared" si="3"/>
        <v>#REF!</v>
      </c>
    </row>
    <row r="100" spans="1:16">
      <c r="A100" s="17">
        <v>8</v>
      </c>
      <c r="B100" s="17" t="s">
        <v>906</v>
      </c>
      <c r="C100" s="17">
        <v>1915</v>
      </c>
      <c r="D100" s="17" t="s">
        <v>6</v>
      </c>
      <c r="E100" s="17" t="s">
        <v>635</v>
      </c>
      <c r="F100" s="17">
        <v>22548</v>
      </c>
      <c r="G100" s="17" t="s">
        <v>173</v>
      </c>
      <c r="H100" s="17" t="s">
        <v>638</v>
      </c>
      <c r="I100" s="17">
        <v>39504</v>
      </c>
      <c r="J100" s="17" t="s">
        <v>176</v>
      </c>
      <c r="L100" s="19" t="s">
        <v>336</v>
      </c>
      <c r="M100" s="20" t="e">
        <v>#DIV/0!</v>
      </c>
      <c r="O100" t="s">
        <v>336</v>
      </c>
      <c r="P100" t="e">
        <f t="shared" si="3"/>
        <v>#REF!</v>
      </c>
    </row>
    <row r="101" spans="1:16">
      <c r="A101" s="17">
        <v>8</v>
      </c>
      <c r="B101" s="17" t="s">
        <v>906</v>
      </c>
      <c r="C101" s="17">
        <v>1915</v>
      </c>
      <c r="D101" s="17" t="s">
        <v>6</v>
      </c>
      <c r="E101" s="17" t="s">
        <v>635</v>
      </c>
      <c r="F101" s="17">
        <v>22548</v>
      </c>
      <c r="G101" s="17" t="s">
        <v>173</v>
      </c>
      <c r="H101" s="17" t="s">
        <v>639</v>
      </c>
      <c r="I101" s="17">
        <v>39505</v>
      </c>
      <c r="J101" s="17" t="s">
        <v>177</v>
      </c>
      <c r="L101" s="19" t="s">
        <v>105</v>
      </c>
      <c r="M101" s="20" t="e">
        <v>#DIV/0!</v>
      </c>
      <c r="O101" t="s">
        <v>105</v>
      </c>
      <c r="P101" t="e">
        <f t="shared" si="3"/>
        <v>#N/A</v>
      </c>
    </row>
    <row r="102" spans="1:16">
      <c r="A102" s="17">
        <v>8</v>
      </c>
      <c r="B102" s="17" t="s">
        <v>906</v>
      </c>
      <c r="C102" s="17">
        <v>1916</v>
      </c>
      <c r="D102" s="17" t="s">
        <v>178</v>
      </c>
      <c r="E102" s="17" t="s">
        <v>641</v>
      </c>
      <c r="F102" s="17">
        <v>22549</v>
      </c>
      <c r="G102" s="17" t="s">
        <v>179</v>
      </c>
      <c r="H102" s="17" t="s">
        <v>642</v>
      </c>
      <c r="I102" s="17">
        <v>39506</v>
      </c>
      <c r="J102" s="17" t="s">
        <v>179</v>
      </c>
      <c r="L102" s="19" t="s">
        <v>398</v>
      </c>
      <c r="M102" s="20" t="e">
        <v>#DIV/0!</v>
      </c>
      <c r="O102" t="s">
        <v>398</v>
      </c>
      <c r="P102" t="e">
        <f t="shared" si="3"/>
        <v>#REF!</v>
      </c>
    </row>
    <row r="103" spans="1:16">
      <c r="A103" s="17">
        <v>3</v>
      </c>
      <c r="B103" s="17" t="s">
        <v>640</v>
      </c>
      <c r="C103" s="17">
        <v>1916</v>
      </c>
      <c r="D103" s="17" t="s">
        <v>178</v>
      </c>
      <c r="E103" s="17" t="s">
        <v>641</v>
      </c>
      <c r="F103" s="17">
        <v>22549</v>
      </c>
      <c r="G103" s="17" t="s">
        <v>179</v>
      </c>
      <c r="H103" s="17" t="s">
        <v>643</v>
      </c>
      <c r="I103" s="17">
        <v>39507</v>
      </c>
      <c r="J103" s="17" t="s">
        <v>180</v>
      </c>
      <c r="L103" s="19" t="s">
        <v>111</v>
      </c>
      <c r="M103" s="20" t="e">
        <v>#DIV/0!</v>
      </c>
      <c r="O103" t="s">
        <v>111</v>
      </c>
      <c r="P103" t="e">
        <f t="shared" si="3"/>
        <v>#N/A</v>
      </c>
    </row>
    <row r="104" spans="1:16">
      <c r="A104" s="17">
        <v>3</v>
      </c>
      <c r="B104" s="17" t="s">
        <v>640</v>
      </c>
      <c r="C104" s="17">
        <v>1916</v>
      </c>
      <c r="D104" s="17" t="s">
        <v>178</v>
      </c>
      <c r="E104" s="17" t="s">
        <v>644</v>
      </c>
      <c r="F104" s="17">
        <v>22550</v>
      </c>
      <c r="G104" s="17" t="s">
        <v>181</v>
      </c>
      <c r="H104" s="17" t="s">
        <v>645</v>
      </c>
      <c r="I104" s="17">
        <v>39508</v>
      </c>
      <c r="J104" s="17" t="s">
        <v>182</v>
      </c>
      <c r="L104" s="19" t="s">
        <v>339</v>
      </c>
      <c r="M104" s="20" t="e">
        <v>#DIV/0!</v>
      </c>
      <c r="O104" t="s">
        <v>339</v>
      </c>
      <c r="P104" t="e">
        <f t="shared" si="3"/>
        <v>#REF!</v>
      </c>
    </row>
    <row r="105" spans="1:16">
      <c r="A105" s="17">
        <v>2</v>
      </c>
      <c r="B105" s="17" t="s">
        <v>18</v>
      </c>
      <c r="C105" s="17">
        <v>1916</v>
      </c>
      <c r="D105" s="17" t="s">
        <v>178</v>
      </c>
      <c r="E105" s="17" t="s">
        <v>644</v>
      </c>
      <c r="F105" s="17">
        <v>22550</v>
      </c>
      <c r="G105" s="17" t="s">
        <v>181</v>
      </c>
      <c r="H105" s="17" t="s">
        <v>646</v>
      </c>
      <c r="I105" s="17">
        <v>39509</v>
      </c>
      <c r="J105" s="17" t="s">
        <v>183</v>
      </c>
      <c r="L105" s="19" t="s">
        <v>477</v>
      </c>
      <c r="M105" s="20" t="e">
        <v>#DIV/0!</v>
      </c>
      <c r="O105" t="s">
        <v>477</v>
      </c>
      <c r="P105" t="e">
        <f t="shared" si="3"/>
        <v>#REF!</v>
      </c>
    </row>
    <row r="106" spans="1:16">
      <c r="A106" s="17">
        <v>2</v>
      </c>
      <c r="B106" s="17" t="s">
        <v>18</v>
      </c>
      <c r="C106" s="17">
        <v>1916</v>
      </c>
      <c r="D106" s="17" t="s">
        <v>178</v>
      </c>
      <c r="E106" s="17" t="s">
        <v>647</v>
      </c>
      <c r="F106" s="17">
        <v>22551</v>
      </c>
      <c r="G106" s="17" t="s">
        <v>184</v>
      </c>
      <c r="H106" s="17" t="s">
        <v>648</v>
      </c>
      <c r="I106" s="17">
        <v>39510</v>
      </c>
      <c r="J106" s="17" t="s">
        <v>185</v>
      </c>
      <c r="L106" s="19" t="s">
        <v>342</v>
      </c>
      <c r="M106" s="20" t="e">
        <v>#DIV/0!</v>
      </c>
      <c r="O106" t="s">
        <v>342</v>
      </c>
      <c r="P106" t="e">
        <f t="shared" si="3"/>
        <v>#REF!</v>
      </c>
    </row>
    <row r="107" spans="1:16">
      <c r="A107" s="17">
        <v>2</v>
      </c>
      <c r="B107" s="17" t="s">
        <v>18</v>
      </c>
      <c r="C107" s="17">
        <v>1916</v>
      </c>
      <c r="D107" s="17" t="s">
        <v>178</v>
      </c>
      <c r="E107" s="17" t="s">
        <v>647</v>
      </c>
      <c r="F107" s="17">
        <v>22551</v>
      </c>
      <c r="G107" s="17" t="s">
        <v>184</v>
      </c>
      <c r="H107" s="17" t="s">
        <v>649</v>
      </c>
      <c r="I107" s="17">
        <v>39511</v>
      </c>
      <c r="J107" s="17" t="s">
        <v>186</v>
      </c>
      <c r="L107" s="19" t="s">
        <v>283</v>
      </c>
      <c r="M107" s="20" t="e">
        <v>#DIV/0!</v>
      </c>
      <c r="O107" t="s">
        <v>283</v>
      </c>
      <c r="P107" t="e">
        <f t="shared" si="3"/>
        <v>#REF!</v>
      </c>
    </row>
    <row r="108" spans="1:16">
      <c r="A108" s="17">
        <v>2</v>
      </c>
      <c r="B108" s="17" t="s">
        <v>18</v>
      </c>
      <c r="C108" s="17">
        <v>1916</v>
      </c>
      <c r="D108" s="17" t="s">
        <v>178</v>
      </c>
      <c r="E108" s="17" t="s">
        <v>647</v>
      </c>
      <c r="F108" s="17">
        <v>22551</v>
      </c>
      <c r="G108" s="17" t="s">
        <v>184</v>
      </c>
      <c r="H108" s="17" t="s">
        <v>650</v>
      </c>
      <c r="I108" s="17">
        <v>39512</v>
      </c>
      <c r="J108" s="17" t="s">
        <v>187</v>
      </c>
      <c r="L108" s="19" t="s">
        <v>531</v>
      </c>
      <c r="M108" s="20" t="e">
        <v>#DIV/0!</v>
      </c>
      <c r="O108" t="s">
        <v>531</v>
      </c>
      <c r="P108" t="e">
        <f t="shared" si="3"/>
        <v>#REF!</v>
      </c>
    </row>
    <row r="109" spans="1:16">
      <c r="A109" s="17">
        <v>4</v>
      </c>
      <c r="B109" s="17" t="s">
        <v>680</v>
      </c>
      <c r="C109" s="17">
        <v>1916</v>
      </c>
      <c r="D109" s="17" t="s">
        <v>178</v>
      </c>
      <c r="E109" s="17" t="s">
        <v>651</v>
      </c>
      <c r="F109" s="17">
        <v>22552</v>
      </c>
      <c r="G109" s="17" t="s">
        <v>188</v>
      </c>
      <c r="H109" s="17" t="s">
        <v>652</v>
      </c>
      <c r="I109" s="17">
        <v>39513</v>
      </c>
      <c r="J109" s="17" t="s">
        <v>189</v>
      </c>
      <c r="L109" s="19" t="s">
        <v>346</v>
      </c>
      <c r="M109" s="20" t="e">
        <v>#DIV/0!</v>
      </c>
      <c r="O109" t="s">
        <v>346</v>
      </c>
      <c r="P109" t="e">
        <f t="shared" si="3"/>
        <v>#REF!</v>
      </c>
    </row>
    <row r="110" spans="1:16">
      <c r="A110" s="17">
        <v>4</v>
      </c>
      <c r="B110" s="17" t="s">
        <v>680</v>
      </c>
      <c r="C110" s="17">
        <v>1916</v>
      </c>
      <c r="D110" s="17" t="s">
        <v>178</v>
      </c>
      <c r="E110" s="17" t="s">
        <v>651</v>
      </c>
      <c r="F110" s="17">
        <v>22552</v>
      </c>
      <c r="G110" s="17" t="s">
        <v>188</v>
      </c>
      <c r="H110" s="17" t="s">
        <v>653</v>
      </c>
      <c r="I110" s="17">
        <v>39514</v>
      </c>
      <c r="J110" s="17" t="s">
        <v>190</v>
      </c>
      <c r="L110" s="19" t="s">
        <v>533</v>
      </c>
      <c r="M110" s="20" t="e">
        <v>#DIV/0!</v>
      </c>
      <c r="O110" t="s">
        <v>533</v>
      </c>
      <c r="P110" t="e">
        <f t="shared" si="3"/>
        <v>#REF!</v>
      </c>
    </row>
    <row r="111" spans="1:16">
      <c r="A111" s="17">
        <v>4</v>
      </c>
      <c r="B111" s="17" t="s">
        <v>680</v>
      </c>
      <c r="C111" s="17">
        <v>1916</v>
      </c>
      <c r="D111" s="17" t="s">
        <v>178</v>
      </c>
      <c r="E111" s="17" t="s">
        <v>654</v>
      </c>
      <c r="F111" s="17">
        <v>22553</v>
      </c>
      <c r="G111" s="17" t="s">
        <v>191</v>
      </c>
      <c r="H111" s="17" t="s">
        <v>655</v>
      </c>
      <c r="I111" s="17">
        <v>39515</v>
      </c>
      <c r="J111" s="17" t="s">
        <v>191</v>
      </c>
      <c r="L111" s="19" t="s">
        <v>285</v>
      </c>
      <c r="M111" s="20" t="e">
        <v>#DIV/0!</v>
      </c>
      <c r="O111" t="s">
        <v>285</v>
      </c>
      <c r="P111" t="e">
        <f t="shared" si="3"/>
        <v>#REF!</v>
      </c>
    </row>
    <row r="112" spans="1:16">
      <c r="A112" s="17">
        <v>4</v>
      </c>
      <c r="B112" s="17" t="s">
        <v>680</v>
      </c>
      <c r="C112" s="17">
        <v>1916</v>
      </c>
      <c r="D112" s="17" t="s">
        <v>178</v>
      </c>
      <c r="E112" s="17" t="s">
        <v>656</v>
      </c>
      <c r="F112" s="17">
        <v>22554</v>
      </c>
      <c r="G112" s="17" t="s">
        <v>192</v>
      </c>
      <c r="H112" s="17" t="s">
        <v>657</v>
      </c>
      <c r="I112" s="17">
        <v>39516</v>
      </c>
      <c r="J112" s="17" t="s">
        <v>193</v>
      </c>
      <c r="L112" s="19" t="s">
        <v>114</v>
      </c>
      <c r="M112" s="20" t="e">
        <v>#DIV/0!</v>
      </c>
      <c r="O112" t="s">
        <v>114</v>
      </c>
      <c r="P112" t="e">
        <f t="shared" si="3"/>
        <v>#N/A</v>
      </c>
    </row>
    <row r="113" spans="1:16">
      <c r="A113" s="17">
        <v>4</v>
      </c>
      <c r="B113" s="17" t="s">
        <v>680</v>
      </c>
      <c r="C113" s="17">
        <v>1916</v>
      </c>
      <c r="D113" s="17" t="s">
        <v>178</v>
      </c>
      <c r="E113" s="17" t="s">
        <v>656</v>
      </c>
      <c r="F113" s="17">
        <v>22554</v>
      </c>
      <c r="G113" s="17" t="s">
        <v>192</v>
      </c>
      <c r="H113" s="17" t="s">
        <v>658</v>
      </c>
      <c r="I113" s="17">
        <v>39517</v>
      </c>
      <c r="J113" s="17" t="s">
        <v>194</v>
      </c>
      <c r="L113" s="19" t="s">
        <v>121</v>
      </c>
      <c r="M113" s="20" t="e">
        <v>#DIV/0!</v>
      </c>
      <c r="O113" t="s">
        <v>121</v>
      </c>
      <c r="P113" t="e">
        <f t="shared" si="3"/>
        <v>#N/A</v>
      </c>
    </row>
    <row r="114" spans="1:16">
      <c r="A114" s="17">
        <v>10</v>
      </c>
      <c r="B114" s="17" t="s">
        <v>998</v>
      </c>
      <c r="C114" s="17">
        <v>1916</v>
      </c>
      <c r="D114" s="17" t="s">
        <v>178</v>
      </c>
      <c r="E114" s="17" t="s">
        <v>656</v>
      </c>
      <c r="F114" s="17">
        <v>22554</v>
      </c>
      <c r="G114" s="17" t="s">
        <v>192</v>
      </c>
      <c r="H114" s="17" t="s">
        <v>659</v>
      </c>
      <c r="I114" s="17">
        <v>39518</v>
      </c>
      <c r="J114" s="17" t="s">
        <v>192</v>
      </c>
      <c r="L114" s="19" t="s">
        <v>400</v>
      </c>
      <c r="M114" s="20" t="e">
        <v>#DIV/0!</v>
      </c>
      <c r="O114" t="s">
        <v>400</v>
      </c>
      <c r="P114" t="e">
        <f t="shared" si="3"/>
        <v>#REF!</v>
      </c>
    </row>
    <row r="115" spans="1:16">
      <c r="A115" s="17">
        <v>10</v>
      </c>
      <c r="B115" s="17" t="s">
        <v>998</v>
      </c>
      <c r="C115" s="17">
        <v>1916</v>
      </c>
      <c r="D115" s="17" t="s">
        <v>178</v>
      </c>
      <c r="E115" s="17" t="s">
        <v>660</v>
      </c>
      <c r="F115" s="17">
        <v>22555</v>
      </c>
      <c r="G115" s="17" t="s">
        <v>195</v>
      </c>
      <c r="H115" s="17" t="s">
        <v>661</v>
      </c>
      <c r="I115" s="17">
        <v>39519</v>
      </c>
      <c r="J115" s="17" t="s">
        <v>195</v>
      </c>
      <c r="L115" s="19" t="s">
        <v>442</v>
      </c>
      <c r="M115" s="20" t="e">
        <v>#DIV/0!</v>
      </c>
      <c r="O115" t="s">
        <v>442</v>
      </c>
      <c r="P115" t="e">
        <f t="shared" si="3"/>
        <v>#REF!</v>
      </c>
    </row>
    <row r="116" spans="1:16">
      <c r="A116" s="17">
        <v>10</v>
      </c>
      <c r="B116" s="17" t="s">
        <v>998</v>
      </c>
      <c r="C116" s="17">
        <v>1916</v>
      </c>
      <c r="D116" s="17" t="s">
        <v>178</v>
      </c>
      <c r="E116" s="17" t="s">
        <v>660</v>
      </c>
      <c r="F116" s="17">
        <v>22555</v>
      </c>
      <c r="G116" s="17" t="s">
        <v>195</v>
      </c>
      <c r="H116" s="17" t="s">
        <v>662</v>
      </c>
      <c r="I116" s="17">
        <v>39520</v>
      </c>
      <c r="J116" s="17" t="s">
        <v>196</v>
      </c>
      <c r="L116" s="19" t="s">
        <v>535</v>
      </c>
      <c r="M116" s="20" t="e">
        <v>#DIV/0!</v>
      </c>
      <c r="O116" t="s">
        <v>535</v>
      </c>
      <c r="P116" t="e">
        <f t="shared" ref="P116:P131" si="4">VLOOKUP(O116,G114:G524,2,FALSE)</f>
        <v>#REF!</v>
      </c>
    </row>
    <row r="117" spans="1:16">
      <c r="A117" s="17">
        <v>3</v>
      </c>
      <c r="B117" s="17" t="s">
        <v>640</v>
      </c>
      <c r="C117" s="17">
        <v>1916</v>
      </c>
      <c r="D117" s="17" t="s">
        <v>178</v>
      </c>
      <c r="E117" s="17" t="s">
        <v>660</v>
      </c>
      <c r="F117" s="17">
        <v>22555</v>
      </c>
      <c r="G117" s="17" t="s">
        <v>195</v>
      </c>
      <c r="H117" s="17" t="s">
        <v>663</v>
      </c>
      <c r="I117" s="17">
        <v>39521</v>
      </c>
      <c r="J117" s="17" t="s">
        <v>197</v>
      </c>
      <c r="L117" s="19" t="s">
        <v>403</v>
      </c>
      <c r="M117" s="20" t="e">
        <v>#DIV/0!</v>
      </c>
      <c r="O117" t="s">
        <v>403</v>
      </c>
      <c r="P117" t="e">
        <f t="shared" si="4"/>
        <v>#REF!</v>
      </c>
    </row>
    <row r="118" spans="1:16">
      <c r="A118" s="17">
        <v>3</v>
      </c>
      <c r="B118" s="17" t="s">
        <v>640</v>
      </c>
      <c r="C118" s="17">
        <v>1916</v>
      </c>
      <c r="D118" s="17" t="s">
        <v>178</v>
      </c>
      <c r="E118" s="17" t="s">
        <v>664</v>
      </c>
      <c r="F118" s="17">
        <v>22556</v>
      </c>
      <c r="G118" s="17" t="s">
        <v>198</v>
      </c>
      <c r="H118" s="17" t="s">
        <v>665</v>
      </c>
      <c r="I118" s="17">
        <v>39522</v>
      </c>
      <c r="J118" s="17" t="s">
        <v>199</v>
      </c>
      <c r="L118" s="19" t="s">
        <v>123</v>
      </c>
      <c r="M118" s="20" t="e">
        <v>#DIV/0!</v>
      </c>
      <c r="O118" t="s">
        <v>123</v>
      </c>
      <c r="P118" t="e">
        <f t="shared" si="4"/>
        <v>#N/A</v>
      </c>
    </row>
    <row r="119" spans="1:16">
      <c r="A119" s="17">
        <v>3</v>
      </c>
      <c r="B119" s="17" t="s">
        <v>640</v>
      </c>
      <c r="C119" s="17">
        <v>1916</v>
      </c>
      <c r="D119" s="17" t="s">
        <v>178</v>
      </c>
      <c r="E119" s="17" t="s">
        <v>664</v>
      </c>
      <c r="F119" s="17">
        <v>22556</v>
      </c>
      <c r="G119" s="17" t="s">
        <v>198</v>
      </c>
      <c r="H119" s="17" t="s">
        <v>666</v>
      </c>
      <c r="I119" s="17">
        <v>39523</v>
      </c>
      <c r="J119" s="17" t="s">
        <v>198</v>
      </c>
      <c r="L119" s="19" t="s">
        <v>202</v>
      </c>
      <c r="M119" s="20" t="e">
        <v>#DIV/0!</v>
      </c>
      <c r="O119" t="s">
        <v>202</v>
      </c>
      <c r="P119" t="e">
        <f t="shared" si="4"/>
        <v>#REF!</v>
      </c>
    </row>
    <row r="120" spans="1:16">
      <c r="A120" s="17">
        <v>10</v>
      </c>
      <c r="B120" s="17" t="s">
        <v>998</v>
      </c>
      <c r="C120" s="17">
        <v>1916</v>
      </c>
      <c r="D120" s="17" t="s">
        <v>178</v>
      </c>
      <c r="E120" s="17" t="s">
        <v>667</v>
      </c>
      <c r="F120" s="17">
        <v>22557</v>
      </c>
      <c r="G120" s="17" t="s">
        <v>200</v>
      </c>
      <c r="H120" s="17" t="s">
        <v>668</v>
      </c>
      <c r="I120" s="17">
        <v>39524</v>
      </c>
      <c r="J120" s="17" t="s">
        <v>201</v>
      </c>
      <c r="L120" s="19" t="s">
        <v>539</v>
      </c>
      <c r="M120" s="20" t="e">
        <v>#DIV/0!</v>
      </c>
      <c r="O120" t="s">
        <v>539</v>
      </c>
      <c r="P120" t="e">
        <f t="shared" si="4"/>
        <v>#REF!</v>
      </c>
    </row>
    <row r="121" spans="1:16">
      <c r="A121" s="17">
        <v>10</v>
      </c>
      <c r="B121" s="17" t="s">
        <v>998</v>
      </c>
      <c r="C121" s="17">
        <v>1916</v>
      </c>
      <c r="D121" s="17" t="s">
        <v>178</v>
      </c>
      <c r="E121" s="17" t="s">
        <v>667</v>
      </c>
      <c r="F121" s="17">
        <v>22557</v>
      </c>
      <c r="G121" s="17" t="s">
        <v>200</v>
      </c>
      <c r="H121" s="17" t="s">
        <v>669</v>
      </c>
      <c r="I121" s="17">
        <v>39525</v>
      </c>
      <c r="J121" s="17" t="s">
        <v>200</v>
      </c>
      <c r="L121" s="19" t="s">
        <v>127</v>
      </c>
      <c r="M121" s="20" t="e">
        <v>#DIV/0!</v>
      </c>
      <c r="O121" t="s">
        <v>127</v>
      </c>
      <c r="P121" t="e">
        <f t="shared" si="4"/>
        <v>#N/A</v>
      </c>
    </row>
    <row r="122" spans="1:16">
      <c r="A122" s="17">
        <v>10</v>
      </c>
      <c r="B122" s="17" t="s">
        <v>998</v>
      </c>
      <c r="C122" s="17">
        <v>1916</v>
      </c>
      <c r="D122" s="17" t="s">
        <v>178</v>
      </c>
      <c r="E122" s="17" t="s">
        <v>670</v>
      </c>
      <c r="F122" s="17">
        <v>22558</v>
      </c>
      <c r="G122" s="17" t="s">
        <v>202</v>
      </c>
      <c r="H122" s="17" t="s">
        <v>671</v>
      </c>
      <c r="I122" s="17">
        <v>39526</v>
      </c>
      <c r="J122" s="17" t="s">
        <v>203</v>
      </c>
      <c r="L122" s="19" t="s">
        <v>90</v>
      </c>
      <c r="M122" s="20" t="e">
        <v>#DIV/0!</v>
      </c>
      <c r="O122" t="s">
        <v>90</v>
      </c>
      <c r="P122" t="e">
        <f t="shared" si="4"/>
        <v>#N/A</v>
      </c>
    </row>
    <row r="123" spans="1:16">
      <c r="A123" s="17">
        <v>3</v>
      </c>
      <c r="B123" s="17" t="s">
        <v>640</v>
      </c>
      <c r="C123" s="17">
        <v>1916</v>
      </c>
      <c r="D123" s="17" t="s">
        <v>178</v>
      </c>
      <c r="E123" s="17" t="s">
        <v>670</v>
      </c>
      <c r="F123" s="17">
        <v>22558</v>
      </c>
      <c r="G123" s="17" t="s">
        <v>202</v>
      </c>
      <c r="H123" s="17" t="s">
        <v>672</v>
      </c>
      <c r="I123" s="17">
        <v>39527</v>
      </c>
      <c r="J123" s="17" t="s">
        <v>202</v>
      </c>
      <c r="L123" s="19" t="s">
        <v>356</v>
      </c>
      <c r="M123" s="20" t="e">
        <v>#DIV/0!</v>
      </c>
      <c r="O123" t="s">
        <v>356</v>
      </c>
      <c r="P123" t="e">
        <f t="shared" si="4"/>
        <v>#REF!</v>
      </c>
    </row>
    <row r="124" spans="1:16">
      <c r="A124" s="17">
        <v>3</v>
      </c>
      <c r="B124" s="17" t="s">
        <v>640</v>
      </c>
      <c r="C124" s="17">
        <v>1916</v>
      </c>
      <c r="D124" s="17" t="s">
        <v>178</v>
      </c>
      <c r="E124" s="17" t="s">
        <v>670</v>
      </c>
      <c r="F124" s="17">
        <v>22558</v>
      </c>
      <c r="G124" s="17" t="s">
        <v>202</v>
      </c>
      <c r="H124" s="17" t="s">
        <v>673</v>
      </c>
      <c r="I124" s="17">
        <v>39528</v>
      </c>
      <c r="J124" s="17" t="s">
        <v>204</v>
      </c>
      <c r="L124" s="19" t="s">
        <v>405</v>
      </c>
      <c r="M124" s="20" t="e">
        <v>#DIV/0!</v>
      </c>
      <c r="O124" t="s">
        <v>405</v>
      </c>
      <c r="P124" t="e">
        <f t="shared" si="4"/>
        <v>#REF!</v>
      </c>
    </row>
    <row r="125" spans="1:16">
      <c r="A125" s="17">
        <v>3</v>
      </c>
      <c r="B125" s="17" t="s">
        <v>640</v>
      </c>
      <c r="C125" s="17">
        <v>1916</v>
      </c>
      <c r="D125" s="17" t="s">
        <v>178</v>
      </c>
      <c r="E125" s="17" t="s">
        <v>674</v>
      </c>
      <c r="F125" s="17">
        <v>22559</v>
      </c>
      <c r="G125" s="17" t="s">
        <v>205</v>
      </c>
      <c r="H125" s="17" t="s">
        <v>675</v>
      </c>
      <c r="I125" s="17">
        <v>39529</v>
      </c>
      <c r="J125" s="17" t="s">
        <v>206</v>
      </c>
      <c r="L125" s="19" t="s">
        <v>242</v>
      </c>
      <c r="M125" s="20" t="e">
        <v>#DIV/0!</v>
      </c>
      <c r="O125" t="s">
        <v>242</v>
      </c>
      <c r="P125" t="e">
        <f t="shared" si="4"/>
        <v>#REF!</v>
      </c>
    </row>
    <row r="126" spans="1:16">
      <c r="A126" s="17">
        <v>10</v>
      </c>
      <c r="B126" s="17" t="s">
        <v>998</v>
      </c>
      <c r="C126" s="17">
        <v>1916</v>
      </c>
      <c r="D126" s="17" t="s">
        <v>178</v>
      </c>
      <c r="E126" s="17" t="s">
        <v>674</v>
      </c>
      <c r="F126" s="17">
        <v>22559</v>
      </c>
      <c r="G126" s="17" t="s">
        <v>205</v>
      </c>
      <c r="H126" s="17" t="s">
        <v>676</v>
      </c>
      <c r="I126" s="17">
        <v>39530</v>
      </c>
      <c r="J126" s="17" t="s">
        <v>207</v>
      </c>
      <c r="L126" s="19" t="s">
        <v>246</v>
      </c>
      <c r="M126" s="20" t="e">
        <v>#DIV/0!</v>
      </c>
      <c r="O126" t="s">
        <v>246</v>
      </c>
      <c r="P126" t="e">
        <f t="shared" si="4"/>
        <v>#REF!</v>
      </c>
    </row>
    <row r="127" spans="1:16">
      <c r="A127" s="17">
        <v>10</v>
      </c>
      <c r="B127" s="17" t="s">
        <v>998</v>
      </c>
      <c r="C127" s="17">
        <v>1916</v>
      </c>
      <c r="D127" s="17" t="s">
        <v>178</v>
      </c>
      <c r="E127" s="17" t="s">
        <v>677</v>
      </c>
      <c r="F127" s="17">
        <v>22560</v>
      </c>
      <c r="G127" s="17" t="s">
        <v>208</v>
      </c>
      <c r="H127" s="17" t="s">
        <v>678</v>
      </c>
      <c r="I127" s="17">
        <v>39531</v>
      </c>
      <c r="J127" s="17" t="s">
        <v>209</v>
      </c>
      <c r="L127" s="19" t="s">
        <v>482</v>
      </c>
      <c r="M127" s="20" t="e">
        <v>#DIV/0!</v>
      </c>
      <c r="O127" t="s">
        <v>482</v>
      </c>
      <c r="P127" t="e">
        <f t="shared" si="4"/>
        <v>#REF!</v>
      </c>
    </row>
    <row r="128" spans="1:16">
      <c r="A128" s="17">
        <v>3</v>
      </c>
      <c r="B128" s="17" t="s">
        <v>640</v>
      </c>
      <c r="C128" s="17">
        <v>1916</v>
      </c>
      <c r="D128" s="17" t="s">
        <v>178</v>
      </c>
      <c r="E128" s="17" t="s">
        <v>677</v>
      </c>
      <c r="F128" s="17">
        <v>22560</v>
      </c>
      <c r="G128" s="17" t="s">
        <v>208</v>
      </c>
      <c r="H128" s="17" t="s">
        <v>679</v>
      </c>
      <c r="I128" s="17">
        <v>39532</v>
      </c>
      <c r="J128" s="17" t="s">
        <v>210</v>
      </c>
      <c r="L128" s="19" t="s">
        <v>205</v>
      </c>
      <c r="M128" s="20" t="e">
        <v>#DIV/0!</v>
      </c>
      <c r="O128" t="s">
        <v>205</v>
      </c>
      <c r="P128" t="e">
        <f t="shared" si="4"/>
        <v>#REF!</v>
      </c>
    </row>
    <row r="129" spans="1:16">
      <c r="A129" s="17">
        <v>3</v>
      </c>
      <c r="B129" s="17" t="s">
        <v>640</v>
      </c>
      <c r="C129" s="17">
        <v>1917</v>
      </c>
      <c r="D129" s="17" t="s">
        <v>211</v>
      </c>
      <c r="E129" s="17" t="s">
        <v>681</v>
      </c>
      <c r="F129" s="17">
        <v>22561</v>
      </c>
      <c r="G129" s="17" t="s">
        <v>212</v>
      </c>
      <c r="H129" s="17" t="s">
        <v>682</v>
      </c>
      <c r="I129" s="17">
        <v>39533</v>
      </c>
      <c r="J129" s="17" t="s">
        <v>213</v>
      </c>
      <c r="L129" s="19" t="s">
        <v>173</v>
      </c>
      <c r="M129" s="20" t="e">
        <v>#DIV/0!</v>
      </c>
      <c r="O129" t="s">
        <v>173</v>
      </c>
      <c r="P129" t="e">
        <f t="shared" si="4"/>
        <v>#N/A</v>
      </c>
    </row>
    <row r="130" spans="1:16">
      <c r="A130" s="17">
        <v>3</v>
      </c>
      <c r="B130" s="17" t="s">
        <v>640</v>
      </c>
      <c r="C130" s="17">
        <v>1917</v>
      </c>
      <c r="D130" s="17" t="s">
        <v>211</v>
      </c>
      <c r="E130" s="17" t="s">
        <v>681</v>
      </c>
      <c r="F130" s="17">
        <v>22561</v>
      </c>
      <c r="G130" s="17" t="s">
        <v>212</v>
      </c>
      <c r="H130" s="17" t="s">
        <v>683</v>
      </c>
      <c r="I130" s="17">
        <v>39534</v>
      </c>
      <c r="J130" s="17" t="s">
        <v>214</v>
      </c>
      <c r="L130" s="19" t="s">
        <v>208</v>
      </c>
      <c r="M130" s="20" t="e">
        <v>#DIV/0!</v>
      </c>
      <c r="O130" t="s">
        <v>208</v>
      </c>
      <c r="P130" t="e">
        <f t="shared" si="4"/>
        <v>#REF!</v>
      </c>
    </row>
    <row r="131" spans="1:16">
      <c r="A131" s="17">
        <v>7</v>
      </c>
      <c r="B131" s="17" t="s">
        <v>851</v>
      </c>
      <c r="C131" s="17">
        <v>1917</v>
      </c>
      <c r="D131" s="17" t="s">
        <v>211</v>
      </c>
      <c r="E131" s="17" t="s">
        <v>681</v>
      </c>
      <c r="F131" s="17">
        <v>22561</v>
      </c>
      <c r="G131" s="17" t="s">
        <v>212</v>
      </c>
      <c r="H131" s="17" t="s">
        <v>684</v>
      </c>
      <c r="I131" s="17">
        <v>39535</v>
      </c>
      <c r="J131" s="17" t="s">
        <v>215</v>
      </c>
      <c r="L131" s="19" t="s">
        <v>484</v>
      </c>
      <c r="M131" s="20" t="e">
        <v>#DIV/0!</v>
      </c>
      <c r="O131" t="s">
        <v>484</v>
      </c>
      <c r="P131" t="e">
        <f t="shared" si="4"/>
        <v>#REF!</v>
      </c>
    </row>
    <row r="132" spans="1:16">
      <c r="A132" s="17">
        <v>7</v>
      </c>
      <c r="B132" s="17" t="s">
        <v>851</v>
      </c>
      <c r="C132" s="17">
        <v>1917</v>
      </c>
      <c r="D132" s="17" t="s">
        <v>211</v>
      </c>
      <c r="E132" s="17" t="s">
        <v>685</v>
      </c>
      <c r="F132" s="17">
        <v>22562</v>
      </c>
      <c r="G132" s="17" t="s">
        <v>216</v>
      </c>
      <c r="H132" s="17" t="s">
        <v>686</v>
      </c>
      <c r="I132" s="17">
        <v>39536</v>
      </c>
      <c r="J132" s="17" t="s">
        <v>217</v>
      </c>
      <c r="L132" s="19" t="s">
        <v>53</v>
      </c>
      <c r="M132" s="20" t="e">
        <v>#DIV/0!</v>
      </c>
    </row>
    <row r="133" spans="1:16">
      <c r="A133" s="17">
        <v>7</v>
      </c>
      <c r="B133" s="17" t="s">
        <v>851</v>
      </c>
      <c r="C133" s="17">
        <v>1917</v>
      </c>
      <c r="D133" s="17" t="s">
        <v>211</v>
      </c>
      <c r="E133" s="17" t="s">
        <v>685</v>
      </c>
      <c r="F133" s="17">
        <v>22562</v>
      </c>
      <c r="G133" s="17" t="s">
        <v>216</v>
      </c>
      <c r="H133" s="17" t="s">
        <v>687</v>
      </c>
      <c r="I133" s="17">
        <v>39537</v>
      </c>
      <c r="J133" s="17" t="s">
        <v>218</v>
      </c>
    </row>
    <row r="134" spans="1:16">
      <c r="A134" s="17">
        <v>7</v>
      </c>
      <c r="B134" s="17" t="s">
        <v>851</v>
      </c>
      <c r="C134" s="17">
        <v>1917</v>
      </c>
      <c r="D134" s="17" t="s">
        <v>211</v>
      </c>
      <c r="E134" s="17" t="s">
        <v>685</v>
      </c>
      <c r="F134" s="17">
        <v>22562</v>
      </c>
      <c r="G134" s="17" t="s">
        <v>216</v>
      </c>
      <c r="H134" s="17" t="s">
        <v>688</v>
      </c>
      <c r="I134" s="17">
        <v>39538</v>
      </c>
      <c r="J134" s="17" t="s">
        <v>216</v>
      </c>
    </row>
    <row r="135" spans="1:16">
      <c r="A135" s="17">
        <v>6</v>
      </c>
      <c r="B135" s="17" t="s">
        <v>767</v>
      </c>
      <c r="C135" s="17">
        <v>1917</v>
      </c>
      <c r="D135" s="17" t="s">
        <v>211</v>
      </c>
      <c r="E135" s="17" t="s">
        <v>685</v>
      </c>
      <c r="F135" s="17">
        <v>22562</v>
      </c>
      <c r="G135" s="17" t="s">
        <v>216</v>
      </c>
      <c r="H135" s="17" t="s">
        <v>689</v>
      </c>
      <c r="I135" s="17">
        <v>39539</v>
      </c>
      <c r="J135" s="17" t="s">
        <v>219</v>
      </c>
    </row>
    <row r="136" spans="1:16">
      <c r="A136" s="17">
        <v>6</v>
      </c>
      <c r="B136" s="17" t="s">
        <v>767</v>
      </c>
      <c r="C136" s="17">
        <v>1917</v>
      </c>
      <c r="D136" s="17" t="s">
        <v>211</v>
      </c>
      <c r="E136" s="17" t="s">
        <v>685</v>
      </c>
      <c r="F136" s="17">
        <v>22562</v>
      </c>
      <c r="G136" s="17" t="s">
        <v>216</v>
      </c>
      <c r="H136" s="17" t="s">
        <v>690</v>
      </c>
      <c r="I136" s="17">
        <v>39540</v>
      </c>
      <c r="J136" s="17" t="s">
        <v>220</v>
      </c>
    </row>
    <row r="137" spans="1:16">
      <c r="A137" s="17">
        <v>7</v>
      </c>
      <c r="B137" s="17" t="s">
        <v>851</v>
      </c>
      <c r="C137" s="17">
        <v>1917</v>
      </c>
      <c r="D137" s="17" t="s">
        <v>211</v>
      </c>
      <c r="E137" s="17" t="s">
        <v>685</v>
      </c>
      <c r="F137" s="17">
        <v>22562</v>
      </c>
      <c r="G137" s="17" t="s">
        <v>216</v>
      </c>
      <c r="H137" s="17" t="s">
        <v>691</v>
      </c>
      <c r="I137" s="17">
        <v>39541</v>
      </c>
      <c r="J137" s="17" t="s">
        <v>221</v>
      </c>
    </row>
    <row r="138" spans="1:16">
      <c r="A138" s="17">
        <v>7</v>
      </c>
      <c r="B138" s="17" t="s">
        <v>851</v>
      </c>
      <c r="C138" s="17">
        <v>1917</v>
      </c>
      <c r="D138" s="17" t="s">
        <v>211</v>
      </c>
      <c r="E138" s="17" t="s">
        <v>685</v>
      </c>
      <c r="F138" s="17">
        <v>22562</v>
      </c>
      <c r="G138" s="17" t="s">
        <v>216</v>
      </c>
      <c r="H138" s="17" t="s">
        <v>692</v>
      </c>
      <c r="I138" s="17">
        <v>39542</v>
      </c>
      <c r="J138" s="17" t="s">
        <v>222</v>
      </c>
    </row>
    <row r="139" spans="1:16">
      <c r="A139" s="17">
        <v>7</v>
      </c>
      <c r="B139" s="17" t="s">
        <v>851</v>
      </c>
      <c r="C139" s="17">
        <v>1917</v>
      </c>
      <c r="D139" s="17" t="s">
        <v>211</v>
      </c>
      <c r="E139" s="17" t="s">
        <v>685</v>
      </c>
      <c r="F139" s="17">
        <v>22562</v>
      </c>
      <c r="G139" s="17" t="s">
        <v>216</v>
      </c>
      <c r="H139" s="17" t="s">
        <v>693</v>
      </c>
      <c r="I139" s="17">
        <v>39543</v>
      </c>
      <c r="J139" s="17" t="s">
        <v>223</v>
      </c>
    </row>
    <row r="140" spans="1:16">
      <c r="A140" s="17">
        <v>7</v>
      </c>
      <c r="B140" s="17" t="s">
        <v>851</v>
      </c>
      <c r="C140" s="17">
        <v>1917</v>
      </c>
      <c r="D140" s="17" t="s">
        <v>211</v>
      </c>
      <c r="E140" s="17" t="s">
        <v>694</v>
      </c>
      <c r="F140" s="17">
        <v>22563</v>
      </c>
      <c r="G140" s="17" t="s">
        <v>224</v>
      </c>
      <c r="H140" s="17" t="s">
        <v>695</v>
      </c>
      <c r="I140" s="17">
        <v>39544</v>
      </c>
      <c r="J140" s="17" t="s">
        <v>225</v>
      </c>
    </row>
    <row r="141" spans="1:16">
      <c r="A141" s="17">
        <v>10</v>
      </c>
      <c r="B141" s="17" t="s">
        <v>998</v>
      </c>
      <c r="C141" s="17">
        <v>1917</v>
      </c>
      <c r="D141" s="17" t="s">
        <v>211</v>
      </c>
      <c r="E141" s="17" t="s">
        <v>694</v>
      </c>
      <c r="F141" s="17">
        <v>22563</v>
      </c>
      <c r="G141" s="17" t="s">
        <v>224</v>
      </c>
      <c r="H141" s="17" t="s">
        <v>696</v>
      </c>
      <c r="I141" s="17">
        <v>39545</v>
      </c>
      <c r="J141" s="17" t="s">
        <v>226</v>
      </c>
    </row>
    <row r="142" spans="1:16">
      <c r="A142" s="17">
        <v>10</v>
      </c>
      <c r="B142" s="17" t="s">
        <v>998</v>
      </c>
      <c r="C142" s="17">
        <v>1917</v>
      </c>
      <c r="D142" s="17" t="s">
        <v>211</v>
      </c>
      <c r="E142" s="17" t="s">
        <v>694</v>
      </c>
      <c r="F142" s="17">
        <v>22563</v>
      </c>
      <c r="G142" s="17" t="s">
        <v>224</v>
      </c>
      <c r="H142" s="17" t="s">
        <v>697</v>
      </c>
      <c r="I142" s="17">
        <v>39546</v>
      </c>
      <c r="J142" s="17" t="s">
        <v>227</v>
      </c>
    </row>
    <row r="143" spans="1:16">
      <c r="A143" s="17">
        <v>10</v>
      </c>
      <c r="B143" s="17" t="s">
        <v>998</v>
      </c>
      <c r="C143" s="17">
        <v>1917</v>
      </c>
      <c r="D143" s="17" t="s">
        <v>211</v>
      </c>
      <c r="E143" s="17" t="s">
        <v>694</v>
      </c>
      <c r="F143" s="17">
        <v>22563</v>
      </c>
      <c r="G143" s="17" t="s">
        <v>224</v>
      </c>
      <c r="H143" s="17" t="s">
        <v>698</v>
      </c>
      <c r="I143" s="17">
        <v>39547</v>
      </c>
      <c r="J143" s="17" t="s">
        <v>228</v>
      </c>
    </row>
    <row r="144" spans="1:16">
      <c r="A144" s="17">
        <v>10</v>
      </c>
      <c r="B144" s="17" t="s">
        <v>998</v>
      </c>
      <c r="C144" s="17">
        <v>1917</v>
      </c>
      <c r="D144" s="17" t="s">
        <v>211</v>
      </c>
      <c r="E144" s="17" t="s">
        <v>694</v>
      </c>
      <c r="F144" s="17">
        <v>22563</v>
      </c>
      <c r="G144" s="17" t="s">
        <v>224</v>
      </c>
      <c r="H144" s="17" t="s">
        <v>699</v>
      </c>
      <c r="I144" s="17">
        <v>39548</v>
      </c>
      <c r="J144" s="17" t="s">
        <v>229</v>
      </c>
    </row>
    <row r="145" spans="1:10">
      <c r="A145" s="17">
        <v>7</v>
      </c>
      <c r="B145" s="17" t="s">
        <v>851</v>
      </c>
      <c r="C145" s="17">
        <v>1917</v>
      </c>
      <c r="D145" s="17" t="s">
        <v>211</v>
      </c>
      <c r="E145" s="17" t="s">
        <v>700</v>
      </c>
      <c r="F145" s="17">
        <v>22564</v>
      </c>
      <c r="G145" s="17" t="s">
        <v>230</v>
      </c>
      <c r="H145" s="17" t="s">
        <v>701</v>
      </c>
      <c r="I145" s="17">
        <v>39549</v>
      </c>
      <c r="J145" s="17" t="s">
        <v>231</v>
      </c>
    </row>
    <row r="146" spans="1:10">
      <c r="A146" s="17">
        <v>7</v>
      </c>
      <c r="B146" s="17" t="s">
        <v>851</v>
      </c>
      <c r="C146" s="17">
        <v>1917</v>
      </c>
      <c r="D146" s="17" t="s">
        <v>211</v>
      </c>
      <c r="E146" s="17" t="s">
        <v>700</v>
      </c>
      <c r="F146" s="17">
        <v>22564</v>
      </c>
      <c r="G146" s="17" t="s">
        <v>230</v>
      </c>
      <c r="H146" s="17" t="s">
        <v>702</v>
      </c>
      <c r="I146" s="17">
        <v>39550</v>
      </c>
      <c r="J146" s="17" t="s">
        <v>183</v>
      </c>
    </row>
    <row r="147" spans="1:10">
      <c r="A147" s="17">
        <v>2</v>
      </c>
      <c r="B147" s="17" t="s">
        <v>18</v>
      </c>
      <c r="C147" s="17">
        <v>1917</v>
      </c>
      <c r="D147" s="17" t="s">
        <v>211</v>
      </c>
      <c r="E147" s="17" t="s">
        <v>703</v>
      </c>
      <c r="F147" s="17">
        <v>22565</v>
      </c>
      <c r="G147" s="17" t="s">
        <v>232</v>
      </c>
      <c r="H147" s="17" t="s">
        <v>704</v>
      </c>
      <c r="I147" s="17">
        <v>39551</v>
      </c>
      <c r="J147" s="17" t="s">
        <v>232</v>
      </c>
    </row>
    <row r="148" spans="1:10">
      <c r="A148" s="17">
        <v>2</v>
      </c>
      <c r="B148" s="17" t="s">
        <v>18</v>
      </c>
      <c r="C148" s="17">
        <v>1917</v>
      </c>
      <c r="D148" s="17" t="s">
        <v>211</v>
      </c>
      <c r="E148" s="17" t="s">
        <v>703</v>
      </c>
      <c r="F148" s="17">
        <v>22565</v>
      </c>
      <c r="G148" s="17" t="s">
        <v>232</v>
      </c>
      <c r="H148" s="17" t="s">
        <v>705</v>
      </c>
      <c r="I148" s="17">
        <v>39552</v>
      </c>
      <c r="J148" s="17" t="s">
        <v>233</v>
      </c>
    </row>
    <row r="149" spans="1:10">
      <c r="A149" s="17">
        <v>2</v>
      </c>
      <c r="B149" s="17" t="s">
        <v>18</v>
      </c>
      <c r="C149" s="17">
        <v>1917</v>
      </c>
      <c r="D149" s="17" t="s">
        <v>211</v>
      </c>
      <c r="E149" s="17" t="s">
        <v>703</v>
      </c>
      <c r="F149" s="17">
        <v>22565</v>
      </c>
      <c r="G149" s="17" t="s">
        <v>232</v>
      </c>
      <c r="H149" s="17" t="s">
        <v>706</v>
      </c>
      <c r="I149" s="17">
        <v>39553</v>
      </c>
      <c r="J149" s="17" t="s">
        <v>234</v>
      </c>
    </row>
    <row r="150" spans="1:10">
      <c r="A150" s="17">
        <v>3</v>
      </c>
      <c r="B150" s="17" t="s">
        <v>640</v>
      </c>
      <c r="C150" s="17">
        <v>1917</v>
      </c>
      <c r="D150" s="17" t="s">
        <v>211</v>
      </c>
      <c r="E150" s="17" t="s">
        <v>707</v>
      </c>
      <c r="F150" s="17">
        <v>22566</v>
      </c>
      <c r="G150" s="17" t="s">
        <v>211</v>
      </c>
      <c r="H150" s="17" t="s">
        <v>708</v>
      </c>
      <c r="I150" s="17">
        <v>39554</v>
      </c>
      <c r="J150" s="17" t="s">
        <v>235</v>
      </c>
    </row>
    <row r="151" spans="1:10">
      <c r="A151" s="17">
        <v>3</v>
      </c>
      <c r="B151" s="17" t="s">
        <v>640</v>
      </c>
      <c r="C151" s="17">
        <v>1917</v>
      </c>
      <c r="D151" s="17" t="s">
        <v>211</v>
      </c>
      <c r="E151" s="17" t="s">
        <v>707</v>
      </c>
      <c r="F151" s="17">
        <v>22566</v>
      </c>
      <c r="G151" s="17" t="s">
        <v>211</v>
      </c>
      <c r="H151" s="17" t="s">
        <v>709</v>
      </c>
      <c r="I151" s="17">
        <v>39555</v>
      </c>
      <c r="J151" s="17" t="s">
        <v>211</v>
      </c>
    </row>
    <row r="152" spans="1:10">
      <c r="A152" s="17">
        <v>3</v>
      </c>
      <c r="B152" s="17" t="s">
        <v>640</v>
      </c>
      <c r="C152" s="17">
        <v>1917</v>
      </c>
      <c r="D152" s="17" t="s">
        <v>211</v>
      </c>
      <c r="E152" s="17" t="s">
        <v>707</v>
      </c>
      <c r="F152" s="17">
        <v>22566</v>
      </c>
      <c r="G152" s="17" t="s">
        <v>211</v>
      </c>
      <c r="H152" s="17" t="s">
        <v>710</v>
      </c>
      <c r="I152" s="17">
        <v>39556</v>
      </c>
      <c r="J152" s="17" t="s">
        <v>236</v>
      </c>
    </row>
    <row r="153" spans="1:10">
      <c r="A153" s="17">
        <v>9</v>
      </c>
      <c r="B153" s="17" t="s">
        <v>950</v>
      </c>
      <c r="C153" s="17">
        <v>1917</v>
      </c>
      <c r="D153" s="17" t="s">
        <v>211</v>
      </c>
      <c r="E153" s="17" t="s">
        <v>707</v>
      </c>
      <c r="F153" s="17">
        <v>22566</v>
      </c>
      <c r="G153" s="17" t="s">
        <v>211</v>
      </c>
      <c r="H153" s="17" t="s">
        <v>711</v>
      </c>
      <c r="I153" s="17">
        <v>39557</v>
      </c>
      <c r="J153" s="17" t="s">
        <v>237</v>
      </c>
    </row>
    <row r="154" spans="1:10">
      <c r="A154" s="17">
        <v>9</v>
      </c>
      <c r="B154" s="17" t="s">
        <v>950</v>
      </c>
      <c r="C154" s="17">
        <v>1917</v>
      </c>
      <c r="D154" s="17" t="s">
        <v>211</v>
      </c>
      <c r="E154" s="17" t="s">
        <v>707</v>
      </c>
      <c r="F154" s="17">
        <v>22566</v>
      </c>
      <c r="G154" s="17" t="s">
        <v>211</v>
      </c>
      <c r="H154" s="17" t="s">
        <v>712</v>
      </c>
      <c r="I154" s="17">
        <v>39558</v>
      </c>
      <c r="J154" s="17" t="s">
        <v>238</v>
      </c>
    </row>
    <row r="155" spans="1:10">
      <c r="A155" s="17">
        <v>8</v>
      </c>
      <c r="B155" s="17" t="s">
        <v>906</v>
      </c>
      <c r="C155" s="17">
        <v>1917</v>
      </c>
      <c r="D155" s="17" t="s">
        <v>211</v>
      </c>
      <c r="E155" s="17" t="s">
        <v>713</v>
      </c>
      <c r="F155" s="17">
        <v>22567</v>
      </c>
      <c r="G155" s="17" t="s">
        <v>239</v>
      </c>
      <c r="H155" s="17" t="s">
        <v>714</v>
      </c>
      <c r="I155" s="17">
        <v>39559</v>
      </c>
      <c r="J155" s="17" t="s">
        <v>240</v>
      </c>
    </row>
    <row r="156" spans="1:10">
      <c r="A156" s="17">
        <v>8</v>
      </c>
      <c r="B156" s="17" t="s">
        <v>906</v>
      </c>
      <c r="C156" s="17">
        <v>1917</v>
      </c>
      <c r="D156" s="17" t="s">
        <v>211</v>
      </c>
      <c r="E156" s="17" t="s">
        <v>713</v>
      </c>
      <c r="F156" s="17">
        <v>22567</v>
      </c>
      <c r="G156" s="17" t="s">
        <v>239</v>
      </c>
      <c r="H156" s="17" t="s">
        <v>715</v>
      </c>
      <c r="I156" s="17">
        <v>39560</v>
      </c>
      <c r="J156" s="17" t="s">
        <v>225</v>
      </c>
    </row>
    <row r="157" spans="1:10">
      <c r="A157" s="17">
        <v>4</v>
      </c>
      <c r="B157" s="17" t="s">
        <v>680</v>
      </c>
      <c r="C157" s="17">
        <v>1917</v>
      </c>
      <c r="D157" s="17" t="s">
        <v>211</v>
      </c>
      <c r="E157" s="17" t="s">
        <v>713</v>
      </c>
      <c r="F157" s="17">
        <v>22567</v>
      </c>
      <c r="G157" s="17" t="s">
        <v>239</v>
      </c>
      <c r="H157" s="17" t="s">
        <v>716</v>
      </c>
      <c r="I157" s="17">
        <v>39561</v>
      </c>
      <c r="J157" s="17" t="s">
        <v>241</v>
      </c>
    </row>
    <row r="158" spans="1:10">
      <c r="A158" s="17">
        <v>4</v>
      </c>
      <c r="B158" s="17" t="s">
        <v>680</v>
      </c>
      <c r="C158" s="17">
        <v>1917</v>
      </c>
      <c r="D158" s="17" t="s">
        <v>211</v>
      </c>
      <c r="E158" s="17" t="s">
        <v>717</v>
      </c>
      <c r="F158" s="17">
        <v>22568</v>
      </c>
      <c r="G158" s="17" t="s">
        <v>242</v>
      </c>
      <c r="H158" s="17" t="s">
        <v>718</v>
      </c>
      <c r="I158" s="17">
        <v>39562</v>
      </c>
      <c r="J158" s="17" t="s">
        <v>243</v>
      </c>
    </row>
    <row r="159" spans="1:10">
      <c r="A159" s="17">
        <v>1</v>
      </c>
      <c r="B159" s="17" t="s">
        <v>542</v>
      </c>
      <c r="C159" s="17">
        <v>1917</v>
      </c>
      <c r="D159" s="17" t="s">
        <v>211</v>
      </c>
      <c r="E159" s="17" t="s">
        <v>717</v>
      </c>
      <c r="F159" s="17">
        <v>22568</v>
      </c>
      <c r="G159" s="17" t="s">
        <v>242</v>
      </c>
      <c r="H159" s="17" t="s">
        <v>719</v>
      </c>
      <c r="I159" s="17">
        <v>39563</v>
      </c>
      <c r="J159" s="17" t="s">
        <v>244</v>
      </c>
    </row>
    <row r="160" spans="1:10">
      <c r="A160" s="17">
        <v>1</v>
      </c>
      <c r="B160" s="17" t="s">
        <v>542</v>
      </c>
      <c r="C160" s="17">
        <v>1917</v>
      </c>
      <c r="D160" s="17" t="s">
        <v>211</v>
      </c>
      <c r="E160" s="17" t="s">
        <v>717</v>
      </c>
      <c r="F160" s="17">
        <v>22568</v>
      </c>
      <c r="G160" s="17" t="s">
        <v>242</v>
      </c>
      <c r="H160" s="17" t="s">
        <v>720</v>
      </c>
      <c r="I160" s="17">
        <v>39564</v>
      </c>
      <c r="J160" s="17" t="s">
        <v>245</v>
      </c>
    </row>
    <row r="161" spans="1:10">
      <c r="A161" s="17">
        <v>1</v>
      </c>
      <c r="B161" s="17" t="s">
        <v>542</v>
      </c>
      <c r="C161" s="17">
        <v>1917</v>
      </c>
      <c r="D161" s="17" t="s">
        <v>211</v>
      </c>
      <c r="E161" s="17" t="s">
        <v>717</v>
      </c>
      <c r="F161" s="17">
        <v>22568</v>
      </c>
      <c r="G161" s="17" t="s">
        <v>242</v>
      </c>
      <c r="H161" s="17" t="s">
        <v>721</v>
      </c>
      <c r="I161" s="17">
        <v>39565</v>
      </c>
      <c r="J161" s="17" t="s">
        <v>242</v>
      </c>
    </row>
    <row r="162" spans="1:10">
      <c r="A162" s="17">
        <v>1</v>
      </c>
      <c r="B162" s="17" t="s">
        <v>542</v>
      </c>
      <c r="C162" s="17">
        <v>1917</v>
      </c>
      <c r="D162" s="17" t="s">
        <v>211</v>
      </c>
      <c r="E162" s="17" t="s">
        <v>722</v>
      </c>
      <c r="F162" s="17">
        <v>22569</v>
      </c>
      <c r="G162" s="17" t="s">
        <v>246</v>
      </c>
      <c r="H162" s="17" t="s">
        <v>723</v>
      </c>
      <c r="I162" s="17">
        <v>39566</v>
      </c>
      <c r="J162" s="17" t="s">
        <v>247</v>
      </c>
    </row>
    <row r="163" spans="1:10">
      <c r="A163" s="17">
        <v>1</v>
      </c>
      <c r="B163" s="17" t="s">
        <v>542</v>
      </c>
      <c r="C163" s="17">
        <v>1917</v>
      </c>
      <c r="D163" s="17" t="s">
        <v>211</v>
      </c>
      <c r="E163" s="17" t="s">
        <v>722</v>
      </c>
      <c r="F163" s="17">
        <v>22569</v>
      </c>
      <c r="G163" s="17" t="s">
        <v>246</v>
      </c>
      <c r="H163" s="17" t="s">
        <v>724</v>
      </c>
      <c r="I163" s="17">
        <v>39567</v>
      </c>
      <c r="J163" s="17" t="s">
        <v>248</v>
      </c>
    </row>
    <row r="164" spans="1:10">
      <c r="A164" s="17">
        <v>1</v>
      </c>
      <c r="B164" s="17" t="s">
        <v>542</v>
      </c>
      <c r="C164" s="17">
        <v>1917</v>
      </c>
      <c r="D164" s="17" t="s">
        <v>211</v>
      </c>
      <c r="E164" s="17" t="s">
        <v>722</v>
      </c>
      <c r="F164" s="17">
        <v>22569</v>
      </c>
      <c r="G164" s="17" t="s">
        <v>246</v>
      </c>
      <c r="H164" s="17" t="s">
        <v>725</v>
      </c>
      <c r="I164" s="17">
        <v>39568</v>
      </c>
      <c r="J164" s="17" t="s">
        <v>249</v>
      </c>
    </row>
    <row r="165" spans="1:10">
      <c r="A165" s="17">
        <v>4</v>
      </c>
      <c r="B165" s="17" t="s">
        <v>680</v>
      </c>
      <c r="C165" s="17">
        <v>1918</v>
      </c>
      <c r="D165" s="17" t="s">
        <v>250</v>
      </c>
      <c r="E165" s="17" t="s">
        <v>727</v>
      </c>
      <c r="F165" s="17">
        <v>22570</v>
      </c>
      <c r="G165" s="17" t="s">
        <v>251</v>
      </c>
      <c r="H165" s="17" t="s">
        <v>728</v>
      </c>
      <c r="I165" s="17">
        <v>39569</v>
      </c>
      <c r="J165" s="17" t="s">
        <v>251</v>
      </c>
    </row>
    <row r="166" spans="1:10">
      <c r="A166" s="17">
        <v>4</v>
      </c>
      <c r="B166" s="17" t="s">
        <v>680</v>
      </c>
      <c r="C166" s="17">
        <v>1918</v>
      </c>
      <c r="D166" s="17" t="s">
        <v>250</v>
      </c>
      <c r="E166" s="17" t="s">
        <v>727</v>
      </c>
      <c r="F166" s="17">
        <v>22570</v>
      </c>
      <c r="G166" s="17" t="s">
        <v>251</v>
      </c>
      <c r="H166" s="17" t="s">
        <v>729</v>
      </c>
      <c r="I166" s="17">
        <v>39570</v>
      </c>
      <c r="J166" s="17" t="s">
        <v>252</v>
      </c>
    </row>
    <row r="167" spans="1:10">
      <c r="A167" s="17">
        <v>4</v>
      </c>
      <c r="B167" s="17" t="s">
        <v>680</v>
      </c>
      <c r="C167" s="17">
        <v>1918</v>
      </c>
      <c r="D167" s="17" t="s">
        <v>250</v>
      </c>
      <c r="E167" s="17" t="s">
        <v>730</v>
      </c>
      <c r="F167" s="17">
        <v>22571</v>
      </c>
      <c r="G167" s="17" t="s">
        <v>253</v>
      </c>
      <c r="H167" s="17" t="s">
        <v>731</v>
      </c>
      <c r="I167" s="17">
        <v>39571</v>
      </c>
      <c r="J167" s="17" t="s">
        <v>253</v>
      </c>
    </row>
    <row r="168" spans="1:10">
      <c r="A168" s="17">
        <v>10</v>
      </c>
      <c r="B168" s="17" t="s">
        <v>998</v>
      </c>
      <c r="C168" s="17">
        <v>1918</v>
      </c>
      <c r="D168" s="17" t="s">
        <v>250</v>
      </c>
      <c r="E168" s="17" t="s">
        <v>730</v>
      </c>
      <c r="F168" s="17">
        <v>22571</v>
      </c>
      <c r="G168" s="17" t="s">
        <v>253</v>
      </c>
      <c r="H168" s="17" t="s">
        <v>732</v>
      </c>
      <c r="I168" s="17">
        <v>39572</v>
      </c>
      <c r="J168" s="17" t="s">
        <v>254</v>
      </c>
    </row>
    <row r="169" spans="1:10">
      <c r="A169" s="17">
        <v>10</v>
      </c>
      <c r="B169" s="17" t="s">
        <v>998</v>
      </c>
      <c r="C169" s="17">
        <v>1918</v>
      </c>
      <c r="D169" s="17" t="s">
        <v>250</v>
      </c>
      <c r="E169" s="17" t="s">
        <v>730</v>
      </c>
      <c r="F169" s="17">
        <v>22571</v>
      </c>
      <c r="G169" s="17" t="s">
        <v>253</v>
      </c>
      <c r="H169" s="17" t="s">
        <v>733</v>
      </c>
      <c r="I169" s="17">
        <v>39573</v>
      </c>
      <c r="J169" s="17" t="s">
        <v>255</v>
      </c>
    </row>
    <row r="170" spans="1:10">
      <c r="A170" s="17">
        <v>10</v>
      </c>
      <c r="B170" s="17" t="s">
        <v>998</v>
      </c>
      <c r="C170" s="17">
        <v>1918</v>
      </c>
      <c r="D170" s="17" t="s">
        <v>250</v>
      </c>
      <c r="E170" s="17" t="s">
        <v>730</v>
      </c>
      <c r="F170" s="17">
        <v>22571</v>
      </c>
      <c r="G170" s="17" t="s">
        <v>253</v>
      </c>
      <c r="H170" s="17" t="s">
        <v>734</v>
      </c>
      <c r="I170" s="17">
        <v>39574</v>
      </c>
      <c r="J170" s="17" t="s">
        <v>256</v>
      </c>
    </row>
    <row r="171" spans="1:10">
      <c r="A171" s="17">
        <v>10</v>
      </c>
      <c r="B171" s="17" t="s">
        <v>998</v>
      </c>
      <c r="C171" s="17">
        <v>1918</v>
      </c>
      <c r="D171" s="17" t="s">
        <v>250</v>
      </c>
      <c r="E171" s="17" t="s">
        <v>730</v>
      </c>
      <c r="F171" s="17">
        <v>22571</v>
      </c>
      <c r="G171" s="17" t="s">
        <v>253</v>
      </c>
      <c r="H171" s="17" t="s">
        <v>735</v>
      </c>
      <c r="I171" s="17">
        <v>39575</v>
      </c>
      <c r="J171" s="17" t="s">
        <v>257</v>
      </c>
    </row>
    <row r="172" spans="1:10">
      <c r="A172" s="17">
        <v>9</v>
      </c>
      <c r="B172" s="17" t="s">
        <v>950</v>
      </c>
      <c r="C172" s="17">
        <v>1918</v>
      </c>
      <c r="D172" s="17" t="s">
        <v>250</v>
      </c>
      <c r="E172" s="17" t="s">
        <v>736</v>
      </c>
      <c r="F172" s="17">
        <v>22572</v>
      </c>
      <c r="G172" s="17" t="s">
        <v>258</v>
      </c>
      <c r="H172" s="17" t="s">
        <v>737</v>
      </c>
      <c r="I172" s="17">
        <v>39576</v>
      </c>
      <c r="J172" s="17" t="s">
        <v>259</v>
      </c>
    </row>
    <row r="173" spans="1:10">
      <c r="A173" s="17">
        <v>9</v>
      </c>
      <c r="B173" s="17" t="s">
        <v>950</v>
      </c>
      <c r="C173" s="17">
        <v>1918</v>
      </c>
      <c r="D173" s="17" t="s">
        <v>250</v>
      </c>
      <c r="E173" s="17" t="s">
        <v>736</v>
      </c>
      <c r="F173" s="17">
        <v>22572</v>
      </c>
      <c r="G173" s="17" t="s">
        <v>258</v>
      </c>
      <c r="H173" s="17" t="s">
        <v>738</v>
      </c>
      <c r="I173" s="17">
        <v>39577</v>
      </c>
      <c r="J173" s="17" t="s">
        <v>260</v>
      </c>
    </row>
    <row r="174" spans="1:10">
      <c r="A174" s="17">
        <v>9</v>
      </c>
      <c r="B174" s="17" t="s">
        <v>950</v>
      </c>
      <c r="C174" s="17">
        <v>1918</v>
      </c>
      <c r="D174" s="17" t="s">
        <v>250</v>
      </c>
      <c r="E174" s="17" t="s">
        <v>736</v>
      </c>
      <c r="F174" s="17">
        <v>22572</v>
      </c>
      <c r="G174" s="17" t="s">
        <v>258</v>
      </c>
      <c r="H174" s="17" t="s">
        <v>739</v>
      </c>
      <c r="I174" s="17">
        <v>39578</v>
      </c>
      <c r="J174" s="17" t="s">
        <v>261</v>
      </c>
    </row>
    <row r="175" spans="1:10">
      <c r="A175" s="17">
        <v>5</v>
      </c>
      <c r="B175" s="17" t="s">
        <v>726</v>
      </c>
      <c r="C175" s="17">
        <v>1918</v>
      </c>
      <c r="D175" s="17" t="s">
        <v>250</v>
      </c>
      <c r="E175" s="17" t="s">
        <v>736</v>
      </c>
      <c r="F175" s="17">
        <v>22572</v>
      </c>
      <c r="G175" s="17" t="s">
        <v>258</v>
      </c>
      <c r="H175" s="17" t="s">
        <v>740</v>
      </c>
      <c r="I175" s="17">
        <v>39579</v>
      </c>
      <c r="J175" s="17" t="s">
        <v>262</v>
      </c>
    </row>
    <row r="176" spans="1:10">
      <c r="A176" s="17">
        <v>5</v>
      </c>
      <c r="B176" s="17" t="s">
        <v>726</v>
      </c>
      <c r="C176" s="17">
        <v>1918</v>
      </c>
      <c r="D176" s="17" t="s">
        <v>250</v>
      </c>
      <c r="E176" s="17" t="s">
        <v>736</v>
      </c>
      <c r="F176" s="17">
        <v>22572</v>
      </c>
      <c r="G176" s="17" t="s">
        <v>258</v>
      </c>
      <c r="H176" s="17" t="s">
        <v>741</v>
      </c>
      <c r="I176" s="17">
        <v>39580</v>
      </c>
      <c r="J176" s="17" t="s">
        <v>263</v>
      </c>
    </row>
    <row r="177" spans="1:10">
      <c r="A177" s="17">
        <v>5</v>
      </c>
      <c r="B177" s="17" t="s">
        <v>726</v>
      </c>
      <c r="C177" s="17">
        <v>1918</v>
      </c>
      <c r="D177" s="17" t="s">
        <v>250</v>
      </c>
      <c r="E177" s="17" t="s">
        <v>736</v>
      </c>
      <c r="F177" s="17">
        <v>22572</v>
      </c>
      <c r="G177" s="17" t="s">
        <v>258</v>
      </c>
      <c r="H177" s="17" t="s">
        <v>742</v>
      </c>
      <c r="I177" s="17">
        <v>39581</v>
      </c>
      <c r="J177" s="17" t="s">
        <v>264</v>
      </c>
    </row>
    <row r="178" spans="1:10">
      <c r="A178" s="17">
        <v>5</v>
      </c>
      <c r="B178" s="17" t="s">
        <v>726</v>
      </c>
      <c r="C178" s="17">
        <v>1918</v>
      </c>
      <c r="D178" s="17" t="s">
        <v>250</v>
      </c>
      <c r="E178" s="17" t="s">
        <v>743</v>
      </c>
      <c r="F178" s="17">
        <v>22573</v>
      </c>
      <c r="G178" s="17" t="s">
        <v>250</v>
      </c>
      <c r="H178" s="17" t="s">
        <v>744</v>
      </c>
      <c r="I178" s="17">
        <v>39582</v>
      </c>
      <c r="J178" s="17" t="s">
        <v>265</v>
      </c>
    </row>
    <row r="179" spans="1:10">
      <c r="A179" s="17">
        <v>5</v>
      </c>
      <c r="B179" s="17" t="s">
        <v>726</v>
      </c>
      <c r="C179" s="17">
        <v>1918</v>
      </c>
      <c r="D179" s="17" t="s">
        <v>250</v>
      </c>
      <c r="E179" s="17" t="s">
        <v>743</v>
      </c>
      <c r="F179" s="17">
        <v>22573</v>
      </c>
      <c r="G179" s="17" t="s">
        <v>250</v>
      </c>
      <c r="H179" s="17" t="s">
        <v>745</v>
      </c>
      <c r="I179" s="17">
        <v>39583</v>
      </c>
      <c r="J179" s="17" t="s">
        <v>266</v>
      </c>
    </row>
    <row r="180" spans="1:10">
      <c r="A180" s="17">
        <v>7</v>
      </c>
      <c r="B180" s="17" t="s">
        <v>851</v>
      </c>
      <c r="C180" s="17">
        <v>1918</v>
      </c>
      <c r="D180" s="17" t="s">
        <v>250</v>
      </c>
      <c r="E180" s="17" t="s">
        <v>743</v>
      </c>
      <c r="F180" s="17">
        <v>22573</v>
      </c>
      <c r="G180" s="17" t="s">
        <v>250</v>
      </c>
      <c r="H180" s="17" t="s">
        <v>746</v>
      </c>
      <c r="I180" s="17">
        <v>39584</v>
      </c>
      <c r="J180" s="17" t="s">
        <v>267</v>
      </c>
    </row>
    <row r="181" spans="1:10">
      <c r="A181" s="17">
        <v>7</v>
      </c>
      <c r="B181" s="17" t="s">
        <v>851</v>
      </c>
      <c r="C181" s="17">
        <v>1918</v>
      </c>
      <c r="D181" s="17" t="s">
        <v>250</v>
      </c>
      <c r="E181" s="17" t="s">
        <v>743</v>
      </c>
      <c r="F181" s="17">
        <v>22573</v>
      </c>
      <c r="G181" s="17" t="s">
        <v>250</v>
      </c>
      <c r="H181" s="17" t="s">
        <v>747</v>
      </c>
      <c r="I181" s="17">
        <v>39585</v>
      </c>
      <c r="J181" s="17" t="s">
        <v>268</v>
      </c>
    </row>
    <row r="182" spans="1:10">
      <c r="A182" s="17">
        <v>7</v>
      </c>
      <c r="B182" s="17" t="s">
        <v>851</v>
      </c>
      <c r="C182" s="17">
        <v>1918</v>
      </c>
      <c r="D182" s="17" t="s">
        <v>250</v>
      </c>
      <c r="E182" s="17" t="s">
        <v>743</v>
      </c>
      <c r="F182" s="17">
        <v>22573</v>
      </c>
      <c r="G182" s="17" t="s">
        <v>250</v>
      </c>
      <c r="H182" s="17" t="s">
        <v>748</v>
      </c>
      <c r="I182" s="17">
        <v>39586</v>
      </c>
      <c r="J182" s="17" t="s">
        <v>269</v>
      </c>
    </row>
    <row r="183" spans="1:10">
      <c r="A183" s="17">
        <v>6</v>
      </c>
      <c r="B183" s="17" t="s">
        <v>767</v>
      </c>
      <c r="C183" s="17">
        <v>1918</v>
      </c>
      <c r="D183" s="17" t="s">
        <v>250</v>
      </c>
      <c r="E183" s="17" t="s">
        <v>743</v>
      </c>
      <c r="F183" s="17">
        <v>22573</v>
      </c>
      <c r="G183" s="17" t="s">
        <v>250</v>
      </c>
      <c r="H183" s="17" t="s">
        <v>749</v>
      </c>
      <c r="I183" s="17">
        <v>39587</v>
      </c>
      <c r="J183" s="17" t="s">
        <v>270</v>
      </c>
    </row>
    <row r="184" spans="1:10">
      <c r="A184" s="17">
        <v>6</v>
      </c>
      <c r="B184" s="17" t="s">
        <v>767</v>
      </c>
      <c r="C184" s="17">
        <v>1918</v>
      </c>
      <c r="D184" s="17" t="s">
        <v>250</v>
      </c>
      <c r="E184" s="17" t="s">
        <v>750</v>
      </c>
      <c r="F184" s="17">
        <v>22574</v>
      </c>
      <c r="G184" s="17" t="s">
        <v>271</v>
      </c>
      <c r="H184" s="17" t="s">
        <v>751</v>
      </c>
      <c r="I184" s="17">
        <v>39588</v>
      </c>
      <c r="J184" s="17" t="s">
        <v>272</v>
      </c>
    </row>
    <row r="185" spans="1:10">
      <c r="A185" s="17">
        <v>6</v>
      </c>
      <c r="B185" s="17" t="s">
        <v>767</v>
      </c>
      <c r="C185" s="17">
        <v>1918</v>
      </c>
      <c r="D185" s="17" t="s">
        <v>250</v>
      </c>
      <c r="E185" s="17" t="s">
        <v>750</v>
      </c>
      <c r="F185" s="17">
        <v>22574</v>
      </c>
      <c r="G185" s="17" t="s">
        <v>271</v>
      </c>
      <c r="H185" s="17" t="s">
        <v>752</v>
      </c>
      <c r="I185" s="17">
        <v>39589</v>
      </c>
      <c r="J185" s="17" t="s">
        <v>271</v>
      </c>
    </row>
    <row r="186" spans="1:10">
      <c r="A186" s="17">
        <v>7</v>
      </c>
      <c r="B186" s="17" t="s">
        <v>851</v>
      </c>
      <c r="C186" s="17">
        <v>1918</v>
      </c>
      <c r="D186" s="17" t="s">
        <v>250</v>
      </c>
      <c r="E186" s="17" t="s">
        <v>753</v>
      </c>
      <c r="F186" s="17">
        <v>22575</v>
      </c>
      <c r="G186" s="17" t="s">
        <v>273</v>
      </c>
      <c r="H186" s="17" t="s">
        <v>754</v>
      </c>
      <c r="I186" s="17">
        <v>39590</v>
      </c>
      <c r="J186" s="17" t="s">
        <v>274</v>
      </c>
    </row>
    <row r="187" spans="1:10">
      <c r="A187" s="17">
        <v>2</v>
      </c>
      <c r="B187" s="17" t="s">
        <v>18</v>
      </c>
      <c r="C187" s="17">
        <v>1918</v>
      </c>
      <c r="D187" s="17" t="s">
        <v>250</v>
      </c>
      <c r="E187" s="17" t="s">
        <v>753</v>
      </c>
      <c r="F187" s="17">
        <v>22575</v>
      </c>
      <c r="G187" s="17" t="s">
        <v>273</v>
      </c>
      <c r="H187" s="17" t="s">
        <v>755</v>
      </c>
      <c r="I187" s="17">
        <v>39591</v>
      </c>
      <c r="J187" s="17" t="s">
        <v>275</v>
      </c>
    </row>
    <row r="188" spans="1:10">
      <c r="A188" s="17">
        <v>2</v>
      </c>
      <c r="B188" s="17" t="s">
        <v>18</v>
      </c>
      <c r="C188" s="17">
        <v>1918</v>
      </c>
      <c r="D188" s="17" t="s">
        <v>250</v>
      </c>
      <c r="E188" s="17" t="s">
        <v>753</v>
      </c>
      <c r="F188" s="17">
        <v>22575</v>
      </c>
      <c r="G188" s="17" t="s">
        <v>273</v>
      </c>
      <c r="H188" s="17" t="s">
        <v>756</v>
      </c>
      <c r="I188" s="17">
        <v>39592</v>
      </c>
      <c r="J188" s="17" t="s">
        <v>276</v>
      </c>
    </row>
    <row r="189" spans="1:10">
      <c r="A189" s="17">
        <v>2</v>
      </c>
      <c r="B189" s="17" t="s">
        <v>18</v>
      </c>
      <c r="C189" s="17">
        <v>1918</v>
      </c>
      <c r="D189" s="17" t="s">
        <v>250</v>
      </c>
      <c r="E189" s="17" t="s">
        <v>753</v>
      </c>
      <c r="F189" s="17">
        <v>22575</v>
      </c>
      <c r="G189" s="17" t="s">
        <v>273</v>
      </c>
      <c r="H189" s="17" t="s">
        <v>757</v>
      </c>
      <c r="I189" s="17">
        <v>39593</v>
      </c>
      <c r="J189" s="17" t="s">
        <v>277</v>
      </c>
    </row>
    <row r="190" spans="1:10">
      <c r="A190" s="17">
        <v>2</v>
      </c>
      <c r="B190" s="17" t="s">
        <v>18</v>
      </c>
      <c r="C190" s="17">
        <v>1918</v>
      </c>
      <c r="D190" s="17" t="s">
        <v>250</v>
      </c>
      <c r="E190" s="17" t="s">
        <v>753</v>
      </c>
      <c r="F190" s="17">
        <v>22575</v>
      </c>
      <c r="G190" s="17" t="s">
        <v>273</v>
      </c>
      <c r="H190" s="17" t="s">
        <v>758</v>
      </c>
      <c r="I190" s="17">
        <v>39594</v>
      </c>
      <c r="J190" s="17" t="s">
        <v>278</v>
      </c>
    </row>
    <row r="191" spans="1:10">
      <c r="A191" s="17">
        <v>2</v>
      </c>
      <c r="B191" s="17" t="s">
        <v>18</v>
      </c>
      <c r="C191" s="17">
        <v>1918</v>
      </c>
      <c r="D191" s="17" t="s">
        <v>250</v>
      </c>
      <c r="E191" s="17" t="s">
        <v>759</v>
      </c>
      <c r="F191" s="17">
        <v>22576</v>
      </c>
      <c r="G191" s="17" t="s">
        <v>279</v>
      </c>
      <c r="H191" s="17" t="s">
        <v>760</v>
      </c>
      <c r="I191" s="17">
        <v>39595</v>
      </c>
      <c r="J191" s="17" t="s">
        <v>279</v>
      </c>
    </row>
    <row r="192" spans="1:10">
      <c r="A192" s="17">
        <v>2</v>
      </c>
      <c r="B192" s="17" t="s">
        <v>18</v>
      </c>
      <c r="C192" s="17">
        <v>1918</v>
      </c>
      <c r="D192" s="17" t="s">
        <v>250</v>
      </c>
      <c r="E192" s="17" t="s">
        <v>759</v>
      </c>
      <c r="F192" s="17">
        <v>22576</v>
      </c>
      <c r="G192" s="17" t="s">
        <v>279</v>
      </c>
      <c r="H192" s="17" t="s">
        <v>761</v>
      </c>
      <c r="I192" s="17">
        <v>39596</v>
      </c>
      <c r="J192" s="17" t="s">
        <v>280</v>
      </c>
    </row>
    <row r="193" spans="1:10">
      <c r="A193" s="17">
        <v>2</v>
      </c>
      <c r="B193" s="17" t="s">
        <v>18</v>
      </c>
      <c r="C193" s="17">
        <v>1918</v>
      </c>
      <c r="D193" s="17" t="s">
        <v>250</v>
      </c>
      <c r="E193" s="17" t="s">
        <v>759</v>
      </c>
      <c r="F193" s="17">
        <v>22576</v>
      </c>
      <c r="G193" s="17" t="s">
        <v>279</v>
      </c>
      <c r="H193" s="17" t="s">
        <v>762</v>
      </c>
      <c r="I193" s="17">
        <v>39597</v>
      </c>
      <c r="J193" s="17" t="s">
        <v>281</v>
      </c>
    </row>
    <row r="194" spans="1:10">
      <c r="A194" s="17">
        <v>5</v>
      </c>
      <c r="B194" s="17" t="s">
        <v>726</v>
      </c>
      <c r="C194" s="17">
        <v>1918</v>
      </c>
      <c r="D194" s="17" t="s">
        <v>250</v>
      </c>
      <c r="E194" s="17" t="s">
        <v>759</v>
      </c>
      <c r="F194" s="17">
        <v>22576</v>
      </c>
      <c r="G194" s="17" t="s">
        <v>279</v>
      </c>
      <c r="H194" s="17" t="s">
        <v>763</v>
      </c>
      <c r="I194" s="17">
        <v>39598</v>
      </c>
      <c r="J194" s="17" t="s">
        <v>282</v>
      </c>
    </row>
    <row r="195" spans="1:10">
      <c r="A195" s="17">
        <v>5</v>
      </c>
      <c r="B195" s="17" t="s">
        <v>726</v>
      </c>
      <c r="C195" s="17">
        <v>1918</v>
      </c>
      <c r="D195" s="17" t="s">
        <v>250</v>
      </c>
      <c r="E195" s="17" t="s">
        <v>764</v>
      </c>
      <c r="F195" s="17">
        <v>22577</v>
      </c>
      <c r="G195" s="17" t="s">
        <v>283</v>
      </c>
      <c r="H195" s="17" t="s">
        <v>765</v>
      </c>
      <c r="I195" s="17">
        <v>39599</v>
      </c>
      <c r="J195" s="17" t="s">
        <v>284</v>
      </c>
    </row>
    <row r="196" spans="1:10">
      <c r="A196" s="17">
        <v>5</v>
      </c>
      <c r="B196" s="17" t="s">
        <v>726</v>
      </c>
      <c r="C196" s="17">
        <v>1918</v>
      </c>
      <c r="D196" s="17" t="s">
        <v>250</v>
      </c>
      <c r="E196" s="17" t="s">
        <v>764</v>
      </c>
      <c r="F196" s="17">
        <v>22577</v>
      </c>
      <c r="G196" s="17" t="s">
        <v>283</v>
      </c>
      <c r="H196" s="17" t="s">
        <v>766</v>
      </c>
      <c r="I196" s="17">
        <v>39600</v>
      </c>
      <c r="J196" s="17" t="s">
        <v>283</v>
      </c>
    </row>
    <row r="197" spans="1:10">
      <c r="A197" s="17">
        <v>5</v>
      </c>
      <c r="B197" s="17" t="s">
        <v>726</v>
      </c>
      <c r="C197" s="17">
        <v>1919</v>
      </c>
      <c r="D197" s="17" t="s">
        <v>285</v>
      </c>
      <c r="E197" s="17" t="s">
        <v>768</v>
      </c>
      <c r="F197" s="17">
        <v>22578</v>
      </c>
      <c r="G197" s="17" t="s">
        <v>286</v>
      </c>
      <c r="H197" s="17" t="s">
        <v>769</v>
      </c>
      <c r="I197" s="17">
        <v>39601</v>
      </c>
      <c r="J197" s="17" t="s">
        <v>286</v>
      </c>
    </row>
    <row r="198" spans="1:10">
      <c r="A198" s="17">
        <v>5</v>
      </c>
      <c r="B198" s="17" t="s">
        <v>726</v>
      </c>
      <c r="C198" s="17">
        <v>1919</v>
      </c>
      <c r="D198" s="17" t="s">
        <v>285</v>
      </c>
      <c r="E198" s="17" t="s">
        <v>768</v>
      </c>
      <c r="F198" s="17">
        <v>22578</v>
      </c>
      <c r="G198" s="17" t="s">
        <v>286</v>
      </c>
      <c r="H198" s="17" t="s">
        <v>770</v>
      </c>
      <c r="I198" s="17">
        <v>39602</v>
      </c>
      <c r="J198" s="17" t="s">
        <v>287</v>
      </c>
    </row>
    <row r="199" spans="1:10">
      <c r="A199" s="17">
        <v>5</v>
      </c>
      <c r="B199" s="17" t="s">
        <v>726</v>
      </c>
      <c r="C199" s="17">
        <v>1919</v>
      </c>
      <c r="D199" s="17" t="s">
        <v>285</v>
      </c>
      <c r="E199" s="17" t="s">
        <v>768</v>
      </c>
      <c r="F199" s="17">
        <v>22578</v>
      </c>
      <c r="G199" s="17" t="s">
        <v>286</v>
      </c>
      <c r="H199" s="17" t="s">
        <v>771</v>
      </c>
      <c r="I199" s="17">
        <v>39603</v>
      </c>
      <c r="J199" s="17" t="s">
        <v>288</v>
      </c>
    </row>
    <row r="200" spans="1:10">
      <c r="A200" s="17">
        <v>4</v>
      </c>
      <c r="B200" s="17" t="s">
        <v>680</v>
      </c>
      <c r="C200" s="17">
        <v>1919</v>
      </c>
      <c r="D200" s="17" t="s">
        <v>285</v>
      </c>
      <c r="E200" s="17" t="s">
        <v>768</v>
      </c>
      <c r="F200" s="17">
        <v>22578</v>
      </c>
      <c r="G200" s="17" t="s">
        <v>286</v>
      </c>
      <c r="H200" s="17" t="s">
        <v>772</v>
      </c>
      <c r="I200" s="17">
        <v>39604</v>
      </c>
      <c r="J200" s="17" t="s">
        <v>289</v>
      </c>
    </row>
    <row r="201" spans="1:10">
      <c r="A201" s="17">
        <v>4</v>
      </c>
      <c r="B201" s="17" t="s">
        <v>680</v>
      </c>
      <c r="C201" s="17">
        <v>1919</v>
      </c>
      <c r="D201" s="17" t="s">
        <v>285</v>
      </c>
      <c r="E201" s="17" t="s">
        <v>773</v>
      </c>
      <c r="F201" s="17">
        <v>22579</v>
      </c>
      <c r="G201" s="17" t="s">
        <v>290</v>
      </c>
      <c r="H201" s="17" t="s">
        <v>774</v>
      </c>
      <c r="I201" s="17">
        <v>39605</v>
      </c>
      <c r="J201" s="17" t="s">
        <v>291</v>
      </c>
    </row>
    <row r="202" spans="1:10">
      <c r="A202" s="17">
        <v>4</v>
      </c>
      <c r="B202" s="17" t="s">
        <v>680</v>
      </c>
      <c r="C202" s="17">
        <v>1919</v>
      </c>
      <c r="D202" s="17" t="s">
        <v>285</v>
      </c>
      <c r="E202" s="17" t="s">
        <v>773</v>
      </c>
      <c r="F202" s="17">
        <v>22579</v>
      </c>
      <c r="G202" s="17" t="s">
        <v>290</v>
      </c>
      <c r="H202" s="17" t="s">
        <v>775</v>
      </c>
      <c r="I202" s="17">
        <v>39606</v>
      </c>
      <c r="J202" s="17" t="s">
        <v>292</v>
      </c>
    </row>
    <row r="203" spans="1:10">
      <c r="A203" s="17">
        <v>4</v>
      </c>
      <c r="B203" s="17" t="s">
        <v>680</v>
      </c>
      <c r="C203" s="17">
        <v>1919</v>
      </c>
      <c r="D203" s="17" t="s">
        <v>285</v>
      </c>
      <c r="E203" s="17" t="s">
        <v>773</v>
      </c>
      <c r="F203" s="17">
        <v>22579</v>
      </c>
      <c r="G203" s="17" t="s">
        <v>290</v>
      </c>
      <c r="H203" s="17" t="s">
        <v>776</v>
      </c>
      <c r="I203" s="17">
        <v>39607</v>
      </c>
      <c r="J203" s="17" t="s">
        <v>293</v>
      </c>
    </row>
    <row r="204" spans="1:10">
      <c r="A204" s="17">
        <v>4</v>
      </c>
      <c r="B204" s="17" t="s">
        <v>680</v>
      </c>
      <c r="C204" s="17">
        <v>1919</v>
      </c>
      <c r="D204" s="17" t="s">
        <v>285</v>
      </c>
      <c r="E204" s="17" t="s">
        <v>777</v>
      </c>
      <c r="F204" s="17">
        <v>22580</v>
      </c>
      <c r="G204" s="17" t="s">
        <v>294</v>
      </c>
      <c r="H204" s="17" t="s">
        <v>778</v>
      </c>
      <c r="I204" s="17">
        <v>39608</v>
      </c>
      <c r="J204" s="17" t="s">
        <v>294</v>
      </c>
    </row>
    <row r="205" spans="1:10">
      <c r="A205" s="17">
        <v>5</v>
      </c>
      <c r="B205" s="17" t="s">
        <v>726</v>
      </c>
      <c r="C205" s="17">
        <v>1919</v>
      </c>
      <c r="D205" s="17" t="s">
        <v>285</v>
      </c>
      <c r="E205" s="17" t="s">
        <v>777</v>
      </c>
      <c r="F205" s="17">
        <v>22580</v>
      </c>
      <c r="G205" s="17" t="s">
        <v>294</v>
      </c>
      <c r="H205" s="17" t="s">
        <v>779</v>
      </c>
      <c r="I205" s="17">
        <v>39609</v>
      </c>
      <c r="J205" s="17" t="s">
        <v>295</v>
      </c>
    </row>
    <row r="206" spans="1:10">
      <c r="A206" s="17">
        <v>5</v>
      </c>
      <c r="B206" s="17" t="s">
        <v>726</v>
      </c>
      <c r="C206" s="17">
        <v>1919</v>
      </c>
      <c r="D206" s="17" t="s">
        <v>285</v>
      </c>
      <c r="E206" s="17" t="s">
        <v>780</v>
      </c>
      <c r="F206" s="17">
        <v>22581</v>
      </c>
      <c r="G206" s="17" t="s">
        <v>296</v>
      </c>
      <c r="H206" s="17" t="s">
        <v>781</v>
      </c>
      <c r="I206" s="17">
        <v>39610</v>
      </c>
      <c r="J206" s="17" t="s">
        <v>297</v>
      </c>
    </row>
    <row r="207" spans="1:10">
      <c r="A207" s="17">
        <v>5</v>
      </c>
      <c r="B207" s="17" t="s">
        <v>726</v>
      </c>
      <c r="C207" s="17">
        <v>1919</v>
      </c>
      <c r="D207" s="17" t="s">
        <v>285</v>
      </c>
      <c r="E207" s="17" t="s">
        <v>780</v>
      </c>
      <c r="F207" s="17">
        <v>22581</v>
      </c>
      <c r="G207" s="17" t="s">
        <v>296</v>
      </c>
      <c r="H207" s="17" t="s">
        <v>782</v>
      </c>
      <c r="I207" s="17">
        <v>39611</v>
      </c>
      <c r="J207" s="17" t="s">
        <v>296</v>
      </c>
    </row>
    <row r="208" spans="1:10">
      <c r="A208" s="17">
        <v>5</v>
      </c>
      <c r="B208" s="17" t="s">
        <v>726</v>
      </c>
      <c r="C208" s="17">
        <v>1919</v>
      </c>
      <c r="D208" s="17" t="s">
        <v>285</v>
      </c>
      <c r="E208" s="17" t="s">
        <v>780</v>
      </c>
      <c r="F208" s="17">
        <v>22581</v>
      </c>
      <c r="G208" s="17" t="s">
        <v>296</v>
      </c>
      <c r="H208" s="17" t="s">
        <v>783</v>
      </c>
      <c r="I208" s="17">
        <v>39612</v>
      </c>
      <c r="J208" s="17" t="s">
        <v>298</v>
      </c>
    </row>
    <row r="209" spans="1:10">
      <c r="A209" s="17">
        <v>5</v>
      </c>
      <c r="B209" s="17" t="s">
        <v>726</v>
      </c>
      <c r="C209" s="17">
        <v>1919</v>
      </c>
      <c r="D209" s="17" t="s">
        <v>285</v>
      </c>
      <c r="E209" s="17" t="s">
        <v>784</v>
      </c>
      <c r="F209" s="17">
        <v>22582</v>
      </c>
      <c r="G209" s="17" t="s">
        <v>299</v>
      </c>
      <c r="H209" s="17" t="s">
        <v>785</v>
      </c>
      <c r="I209" s="17">
        <v>39613</v>
      </c>
      <c r="J209" s="17" t="s">
        <v>300</v>
      </c>
    </row>
    <row r="210" spans="1:10">
      <c r="A210" s="17">
        <v>5</v>
      </c>
      <c r="B210" s="17" t="s">
        <v>726</v>
      </c>
      <c r="C210" s="17">
        <v>1919</v>
      </c>
      <c r="D210" s="17" t="s">
        <v>285</v>
      </c>
      <c r="E210" s="17" t="s">
        <v>784</v>
      </c>
      <c r="F210" s="17">
        <v>22582</v>
      </c>
      <c r="G210" s="17" t="s">
        <v>299</v>
      </c>
      <c r="H210" s="17" t="s">
        <v>786</v>
      </c>
      <c r="I210" s="17">
        <v>39614</v>
      </c>
      <c r="J210" s="17" t="s">
        <v>301</v>
      </c>
    </row>
    <row r="211" spans="1:10">
      <c r="A211" s="17">
        <v>9</v>
      </c>
      <c r="B211" s="17" t="s">
        <v>950</v>
      </c>
      <c r="C211" s="17">
        <v>1919</v>
      </c>
      <c r="D211" s="17" t="s">
        <v>285</v>
      </c>
      <c r="E211" s="17" t="s">
        <v>784</v>
      </c>
      <c r="F211" s="17">
        <v>22582</v>
      </c>
      <c r="G211" s="17" t="s">
        <v>299</v>
      </c>
      <c r="H211" s="17" t="s">
        <v>787</v>
      </c>
      <c r="I211" s="17">
        <v>39615</v>
      </c>
      <c r="J211" s="17" t="s">
        <v>299</v>
      </c>
    </row>
    <row r="212" spans="1:10">
      <c r="A212" s="17">
        <v>9</v>
      </c>
      <c r="B212" s="17" t="s">
        <v>950</v>
      </c>
      <c r="C212" s="17">
        <v>1919</v>
      </c>
      <c r="D212" s="17" t="s">
        <v>285</v>
      </c>
      <c r="E212" s="17" t="s">
        <v>784</v>
      </c>
      <c r="F212" s="17">
        <v>22582</v>
      </c>
      <c r="G212" s="17" t="s">
        <v>299</v>
      </c>
      <c r="H212" s="17" t="s">
        <v>788</v>
      </c>
      <c r="I212" s="17">
        <v>39616</v>
      </c>
      <c r="J212" s="17" t="s">
        <v>302</v>
      </c>
    </row>
    <row r="213" spans="1:10">
      <c r="A213" s="17">
        <v>9</v>
      </c>
      <c r="B213" s="17" t="s">
        <v>950</v>
      </c>
      <c r="C213" s="17">
        <v>1919</v>
      </c>
      <c r="D213" s="17" t="s">
        <v>285</v>
      </c>
      <c r="E213" s="17" t="s">
        <v>789</v>
      </c>
      <c r="F213" s="17">
        <v>22583</v>
      </c>
      <c r="G213" s="17" t="s">
        <v>303</v>
      </c>
      <c r="H213" s="17" t="s">
        <v>790</v>
      </c>
      <c r="I213" s="17">
        <v>39617</v>
      </c>
      <c r="J213" s="17" t="s">
        <v>303</v>
      </c>
    </row>
    <row r="214" spans="1:10">
      <c r="A214" s="17">
        <v>9</v>
      </c>
      <c r="B214" s="17" t="s">
        <v>950</v>
      </c>
      <c r="C214" s="17">
        <v>1919</v>
      </c>
      <c r="D214" s="17" t="s">
        <v>285</v>
      </c>
      <c r="E214" s="17" t="s">
        <v>789</v>
      </c>
      <c r="F214" s="17">
        <v>22583</v>
      </c>
      <c r="G214" s="17" t="s">
        <v>303</v>
      </c>
      <c r="H214" s="17" t="s">
        <v>791</v>
      </c>
      <c r="I214" s="17">
        <v>39618</v>
      </c>
      <c r="J214" s="17" t="s">
        <v>304</v>
      </c>
    </row>
    <row r="215" spans="1:10">
      <c r="A215" s="17">
        <v>8</v>
      </c>
      <c r="B215" s="17" t="s">
        <v>906</v>
      </c>
      <c r="C215" s="17">
        <v>1919</v>
      </c>
      <c r="D215" s="17" t="s">
        <v>285</v>
      </c>
      <c r="E215" s="17" t="s">
        <v>789</v>
      </c>
      <c r="F215" s="17">
        <v>22583</v>
      </c>
      <c r="G215" s="17" t="s">
        <v>303</v>
      </c>
      <c r="H215" s="17" t="s">
        <v>792</v>
      </c>
      <c r="I215" s="17">
        <v>39619</v>
      </c>
      <c r="J215" s="17" t="s">
        <v>305</v>
      </c>
    </row>
    <row r="216" spans="1:10">
      <c r="A216" s="17">
        <v>8</v>
      </c>
      <c r="B216" s="17" t="s">
        <v>906</v>
      </c>
      <c r="C216" s="17">
        <v>1919</v>
      </c>
      <c r="D216" s="17" t="s">
        <v>285</v>
      </c>
      <c r="E216" s="17" t="s">
        <v>789</v>
      </c>
      <c r="F216" s="17">
        <v>22583</v>
      </c>
      <c r="G216" s="17" t="s">
        <v>303</v>
      </c>
      <c r="H216" s="17" t="s">
        <v>793</v>
      </c>
      <c r="I216" s="17">
        <v>39620</v>
      </c>
      <c r="J216" s="17" t="s">
        <v>306</v>
      </c>
    </row>
    <row r="217" spans="1:10">
      <c r="A217" s="17">
        <v>8</v>
      </c>
      <c r="B217" s="17" t="s">
        <v>906</v>
      </c>
      <c r="C217" s="17">
        <v>1919</v>
      </c>
      <c r="D217" s="17" t="s">
        <v>285</v>
      </c>
      <c r="E217" s="17" t="s">
        <v>794</v>
      </c>
      <c r="F217" s="17">
        <v>22584</v>
      </c>
      <c r="G217" s="17" t="s">
        <v>307</v>
      </c>
      <c r="H217" s="17" t="s">
        <v>795</v>
      </c>
      <c r="I217" s="17">
        <v>39621</v>
      </c>
      <c r="J217" s="17" t="s">
        <v>308</v>
      </c>
    </row>
    <row r="218" spans="1:10">
      <c r="A218" s="17">
        <v>5</v>
      </c>
      <c r="B218" s="17" t="s">
        <v>726</v>
      </c>
      <c r="C218" s="17">
        <v>1919</v>
      </c>
      <c r="D218" s="17" t="s">
        <v>285</v>
      </c>
      <c r="E218" s="17" t="s">
        <v>794</v>
      </c>
      <c r="F218" s="17">
        <v>22584</v>
      </c>
      <c r="G218" s="17" t="s">
        <v>307</v>
      </c>
      <c r="H218" s="17" t="s">
        <v>796</v>
      </c>
      <c r="I218" s="17">
        <v>39622</v>
      </c>
      <c r="J218" s="17" t="s">
        <v>309</v>
      </c>
    </row>
    <row r="219" spans="1:10">
      <c r="A219" s="17">
        <v>5</v>
      </c>
      <c r="B219" s="17" t="s">
        <v>726</v>
      </c>
      <c r="C219" s="17">
        <v>1919</v>
      </c>
      <c r="D219" s="17" t="s">
        <v>285</v>
      </c>
      <c r="E219" s="17" t="s">
        <v>794</v>
      </c>
      <c r="F219" s="17">
        <v>22584</v>
      </c>
      <c r="G219" s="17" t="s">
        <v>307</v>
      </c>
      <c r="H219" s="17" t="s">
        <v>797</v>
      </c>
      <c r="I219" s="17">
        <v>39623</v>
      </c>
      <c r="J219" s="17" t="s">
        <v>307</v>
      </c>
    </row>
    <row r="220" spans="1:10">
      <c r="A220" s="17">
        <v>8</v>
      </c>
      <c r="B220" s="17" t="s">
        <v>906</v>
      </c>
      <c r="C220" s="17">
        <v>1919</v>
      </c>
      <c r="D220" s="17" t="s">
        <v>285</v>
      </c>
      <c r="E220" s="17" t="s">
        <v>798</v>
      </c>
      <c r="F220" s="17">
        <v>22585</v>
      </c>
      <c r="G220" s="17" t="s">
        <v>310</v>
      </c>
      <c r="H220" s="17" t="s">
        <v>799</v>
      </c>
      <c r="I220" s="17">
        <v>39624</v>
      </c>
      <c r="J220" s="17" t="s">
        <v>311</v>
      </c>
    </row>
    <row r="221" spans="1:10">
      <c r="A221" s="17">
        <v>8</v>
      </c>
      <c r="B221" s="17" t="s">
        <v>906</v>
      </c>
      <c r="C221" s="17">
        <v>1919</v>
      </c>
      <c r="D221" s="17" t="s">
        <v>285</v>
      </c>
      <c r="E221" s="17" t="s">
        <v>798</v>
      </c>
      <c r="F221" s="17">
        <v>22585</v>
      </c>
      <c r="G221" s="17" t="s">
        <v>310</v>
      </c>
      <c r="H221" s="17" t="s">
        <v>800</v>
      </c>
      <c r="I221" s="17">
        <v>39625</v>
      </c>
      <c r="J221" s="17" t="s">
        <v>312</v>
      </c>
    </row>
    <row r="222" spans="1:10">
      <c r="A222" s="17">
        <v>7</v>
      </c>
      <c r="B222" s="17" t="s">
        <v>851</v>
      </c>
      <c r="C222" s="17">
        <v>1919</v>
      </c>
      <c r="D222" s="17" t="s">
        <v>285</v>
      </c>
      <c r="E222" s="17" t="s">
        <v>798</v>
      </c>
      <c r="F222" s="17">
        <v>22585</v>
      </c>
      <c r="G222" s="17" t="s">
        <v>310</v>
      </c>
      <c r="H222" s="17" t="s">
        <v>801</v>
      </c>
      <c r="I222" s="17">
        <v>39626</v>
      </c>
      <c r="J222" s="17" t="s">
        <v>313</v>
      </c>
    </row>
    <row r="223" spans="1:10">
      <c r="A223" s="17">
        <v>7</v>
      </c>
      <c r="B223" s="17" t="s">
        <v>851</v>
      </c>
      <c r="C223" s="17">
        <v>1919</v>
      </c>
      <c r="D223" s="17" t="s">
        <v>285</v>
      </c>
      <c r="E223" s="17" t="s">
        <v>798</v>
      </c>
      <c r="F223" s="17">
        <v>22585</v>
      </c>
      <c r="G223" s="17" t="s">
        <v>310</v>
      </c>
      <c r="H223" s="17" t="s">
        <v>802</v>
      </c>
      <c r="I223" s="17">
        <v>39627</v>
      </c>
      <c r="J223" s="17" t="s">
        <v>314</v>
      </c>
    </row>
    <row r="224" spans="1:10">
      <c r="A224" s="17">
        <v>7</v>
      </c>
      <c r="B224" s="17" t="s">
        <v>851</v>
      </c>
      <c r="C224" s="17">
        <v>1919</v>
      </c>
      <c r="D224" s="17" t="s">
        <v>285</v>
      </c>
      <c r="E224" s="17" t="s">
        <v>798</v>
      </c>
      <c r="F224" s="17">
        <v>22585</v>
      </c>
      <c r="G224" s="17" t="s">
        <v>310</v>
      </c>
      <c r="H224" s="17" t="s">
        <v>803</v>
      </c>
      <c r="I224" s="17">
        <v>39628</v>
      </c>
      <c r="J224" s="17" t="s">
        <v>315</v>
      </c>
    </row>
    <row r="225" spans="1:10">
      <c r="A225" s="17">
        <v>2</v>
      </c>
      <c r="B225" s="17" t="s">
        <v>18</v>
      </c>
      <c r="C225" s="17">
        <v>1919</v>
      </c>
      <c r="D225" s="17" t="s">
        <v>285</v>
      </c>
      <c r="E225" s="17" t="s">
        <v>804</v>
      </c>
      <c r="F225" s="17">
        <v>22586</v>
      </c>
      <c r="G225" s="17" t="s">
        <v>316</v>
      </c>
      <c r="H225" s="17" t="s">
        <v>805</v>
      </c>
      <c r="I225" s="17">
        <v>39629</v>
      </c>
      <c r="J225" s="17" t="s">
        <v>317</v>
      </c>
    </row>
    <row r="226" spans="1:10">
      <c r="A226" s="17">
        <v>2</v>
      </c>
      <c r="B226" s="17" t="s">
        <v>18</v>
      </c>
      <c r="C226" s="17">
        <v>1919</v>
      </c>
      <c r="D226" s="17" t="s">
        <v>285</v>
      </c>
      <c r="E226" s="17" t="s">
        <v>804</v>
      </c>
      <c r="F226" s="17">
        <v>22586</v>
      </c>
      <c r="G226" s="17" t="s">
        <v>316</v>
      </c>
      <c r="H226" s="17" t="s">
        <v>806</v>
      </c>
      <c r="I226" s="17">
        <v>39630</v>
      </c>
      <c r="J226" s="17" t="s">
        <v>318</v>
      </c>
    </row>
    <row r="227" spans="1:10">
      <c r="A227" s="17">
        <v>3</v>
      </c>
      <c r="B227" s="17" t="s">
        <v>640</v>
      </c>
      <c r="C227" s="17">
        <v>1919</v>
      </c>
      <c r="D227" s="17" t="s">
        <v>285</v>
      </c>
      <c r="E227" s="17" t="s">
        <v>804</v>
      </c>
      <c r="F227" s="17">
        <v>22586</v>
      </c>
      <c r="G227" s="17" t="s">
        <v>316</v>
      </c>
      <c r="H227" s="17" t="s">
        <v>807</v>
      </c>
      <c r="I227" s="17">
        <v>39631</v>
      </c>
      <c r="J227" s="17" t="s">
        <v>319</v>
      </c>
    </row>
    <row r="228" spans="1:10">
      <c r="A228" s="17">
        <v>3</v>
      </c>
      <c r="B228" s="17" t="s">
        <v>640</v>
      </c>
      <c r="C228" s="17">
        <v>1919</v>
      </c>
      <c r="D228" s="17" t="s">
        <v>285</v>
      </c>
      <c r="E228" s="17" t="s">
        <v>804</v>
      </c>
      <c r="F228" s="17">
        <v>22586</v>
      </c>
      <c r="G228" s="17" t="s">
        <v>316</v>
      </c>
      <c r="H228" s="17" t="s">
        <v>808</v>
      </c>
      <c r="I228" s="17">
        <v>39632</v>
      </c>
      <c r="J228" s="17" t="s">
        <v>320</v>
      </c>
    </row>
    <row r="229" spans="1:10">
      <c r="A229" s="17">
        <v>2</v>
      </c>
      <c r="B229" s="17" t="s">
        <v>18</v>
      </c>
      <c r="C229" s="17">
        <v>1919</v>
      </c>
      <c r="D229" s="17" t="s">
        <v>285</v>
      </c>
      <c r="E229" s="17" t="s">
        <v>809</v>
      </c>
      <c r="F229" s="17">
        <v>22587</v>
      </c>
      <c r="G229" s="17" t="s">
        <v>321</v>
      </c>
      <c r="H229" s="17" t="s">
        <v>810</v>
      </c>
      <c r="I229" s="17">
        <v>39633</v>
      </c>
      <c r="J229" s="17" t="s">
        <v>322</v>
      </c>
    </row>
    <row r="230" spans="1:10">
      <c r="A230" s="17">
        <v>2</v>
      </c>
      <c r="B230" s="17" t="s">
        <v>18</v>
      </c>
      <c r="C230" s="17">
        <v>1919</v>
      </c>
      <c r="D230" s="17" t="s">
        <v>285</v>
      </c>
      <c r="E230" s="17" t="s">
        <v>809</v>
      </c>
      <c r="F230" s="17">
        <v>22587</v>
      </c>
      <c r="G230" s="17" t="s">
        <v>321</v>
      </c>
      <c r="H230" s="17" t="s">
        <v>811</v>
      </c>
      <c r="I230" s="17">
        <v>39634</v>
      </c>
      <c r="J230" s="17" t="s">
        <v>323</v>
      </c>
    </row>
    <row r="231" spans="1:10">
      <c r="A231" s="17">
        <v>2</v>
      </c>
      <c r="B231" s="17" t="s">
        <v>18</v>
      </c>
      <c r="C231" s="17">
        <v>1919</v>
      </c>
      <c r="D231" s="17" t="s">
        <v>285</v>
      </c>
      <c r="E231" s="17" t="s">
        <v>809</v>
      </c>
      <c r="F231" s="17">
        <v>22587</v>
      </c>
      <c r="G231" s="17" t="s">
        <v>321</v>
      </c>
      <c r="H231" s="17" t="s">
        <v>812</v>
      </c>
      <c r="I231" s="17">
        <v>39635</v>
      </c>
      <c r="J231" s="17" t="s">
        <v>324</v>
      </c>
    </row>
    <row r="232" spans="1:10">
      <c r="A232" s="17">
        <v>5</v>
      </c>
      <c r="B232" s="17" t="s">
        <v>726</v>
      </c>
      <c r="C232" s="17">
        <v>1919</v>
      </c>
      <c r="D232" s="17" t="s">
        <v>285</v>
      </c>
      <c r="E232" s="17" t="s">
        <v>813</v>
      </c>
      <c r="F232" s="17">
        <v>22588</v>
      </c>
      <c r="G232" s="17" t="s">
        <v>325</v>
      </c>
      <c r="H232" s="17" t="s">
        <v>814</v>
      </c>
      <c r="I232" s="17">
        <v>39636</v>
      </c>
      <c r="J232" s="17" t="s">
        <v>326</v>
      </c>
    </row>
    <row r="233" spans="1:10">
      <c r="A233" s="17">
        <v>5</v>
      </c>
      <c r="B233" s="17" t="s">
        <v>726</v>
      </c>
      <c r="C233" s="17">
        <v>1919</v>
      </c>
      <c r="D233" s="17" t="s">
        <v>285</v>
      </c>
      <c r="E233" s="17" t="s">
        <v>813</v>
      </c>
      <c r="F233" s="17">
        <v>22588</v>
      </c>
      <c r="G233" s="17" t="s">
        <v>325</v>
      </c>
      <c r="H233" s="17" t="s">
        <v>815</v>
      </c>
      <c r="I233" s="17">
        <v>39637</v>
      </c>
      <c r="J233" s="17" t="s">
        <v>327</v>
      </c>
    </row>
    <row r="234" spans="1:10">
      <c r="A234" s="17">
        <v>5</v>
      </c>
      <c r="B234" s="17" t="s">
        <v>726</v>
      </c>
      <c r="C234" s="17">
        <v>1919</v>
      </c>
      <c r="D234" s="17" t="s">
        <v>285</v>
      </c>
      <c r="E234" s="17" t="s">
        <v>813</v>
      </c>
      <c r="F234" s="17">
        <v>22588</v>
      </c>
      <c r="G234" s="17" t="s">
        <v>325</v>
      </c>
      <c r="H234" s="17" t="s">
        <v>816</v>
      </c>
      <c r="I234" s="17">
        <v>39638</v>
      </c>
      <c r="J234" s="17" t="s">
        <v>328</v>
      </c>
    </row>
    <row r="235" spans="1:10">
      <c r="A235" s="17">
        <v>5</v>
      </c>
      <c r="B235" s="17" t="s">
        <v>726</v>
      </c>
      <c r="C235" s="17">
        <v>1919</v>
      </c>
      <c r="D235" s="17" t="s">
        <v>285</v>
      </c>
      <c r="E235" s="17" t="s">
        <v>813</v>
      </c>
      <c r="F235" s="17">
        <v>22588</v>
      </c>
      <c r="G235" s="17" t="s">
        <v>325</v>
      </c>
      <c r="H235" s="17" t="s">
        <v>817</v>
      </c>
      <c r="I235" s="17">
        <v>39639</v>
      </c>
      <c r="J235" s="17" t="s">
        <v>329</v>
      </c>
    </row>
    <row r="236" spans="1:10">
      <c r="A236" s="17">
        <v>5</v>
      </c>
      <c r="B236" s="17" t="s">
        <v>726</v>
      </c>
      <c r="C236" s="17">
        <v>1919</v>
      </c>
      <c r="D236" s="17" t="s">
        <v>285</v>
      </c>
      <c r="E236" s="17" t="s">
        <v>813</v>
      </c>
      <c r="F236" s="17">
        <v>22588</v>
      </c>
      <c r="G236" s="17" t="s">
        <v>325</v>
      </c>
      <c r="H236" s="17" t="s">
        <v>818</v>
      </c>
      <c r="I236" s="17">
        <v>39640</v>
      </c>
      <c r="J236" s="17" t="s">
        <v>330</v>
      </c>
    </row>
    <row r="237" spans="1:10">
      <c r="A237" s="17">
        <v>7</v>
      </c>
      <c r="B237" s="17" t="s">
        <v>851</v>
      </c>
      <c r="C237" s="17">
        <v>1919</v>
      </c>
      <c r="D237" s="17" t="s">
        <v>285</v>
      </c>
      <c r="E237" s="17" t="s">
        <v>819</v>
      </c>
      <c r="F237" s="17">
        <v>22589</v>
      </c>
      <c r="G237" s="17" t="s">
        <v>331</v>
      </c>
      <c r="H237" s="17" t="s">
        <v>820</v>
      </c>
      <c r="I237" s="17">
        <v>39641</v>
      </c>
      <c r="J237" s="17" t="s">
        <v>332</v>
      </c>
    </row>
    <row r="238" spans="1:10">
      <c r="A238" s="17">
        <v>7</v>
      </c>
      <c r="B238" s="17" t="s">
        <v>851</v>
      </c>
      <c r="C238" s="17">
        <v>1919</v>
      </c>
      <c r="D238" s="17" t="s">
        <v>285</v>
      </c>
      <c r="E238" s="17" t="s">
        <v>819</v>
      </c>
      <c r="F238" s="17">
        <v>22589</v>
      </c>
      <c r="G238" s="17" t="s">
        <v>331</v>
      </c>
      <c r="H238" s="17" t="s">
        <v>821</v>
      </c>
      <c r="I238" s="17">
        <v>39642</v>
      </c>
      <c r="J238" s="17" t="s">
        <v>333</v>
      </c>
    </row>
    <row r="239" spans="1:10">
      <c r="A239" s="17">
        <v>7</v>
      </c>
      <c r="B239" s="17" t="s">
        <v>851</v>
      </c>
      <c r="C239" s="17">
        <v>1919</v>
      </c>
      <c r="D239" s="17" t="s">
        <v>285</v>
      </c>
      <c r="E239" s="17" t="s">
        <v>819</v>
      </c>
      <c r="F239" s="17">
        <v>22589</v>
      </c>
      <c r="G239" s="17" t="s">
        <v>331</v>
      </c>
      <c r="H239" s="17" t="s">
        <v>822</v>
      </c>
      <c r="I239" s="17">
        <v>39643</v>
      </c>
      <c r="J239" s="17" t="s">
        <v>334</v>
      </c>
    </row>
    <row r="240" spans="1:10">
      <c r="A240" s="17">
        <v>7</v>
      </c>
      <c r="B240" s="17" t="s">
        <v>851</v>
      </c>
      <c r="C240" s="17">
        <v>1919</v>
      </c>
      <c r="D240" s="17" t="s">
        <v>285</v>
      </c>
      <c r="E240" s="17" t="s">
        <v>819</v>
      </c>
      <c r="F240" s="17">
        <v>22589</v>
      </c>
      <c r="G240" s="17" t="s">
        <v>331</v>
      </c>
      <c r="H240" s="17" t="s">
        <v>823</v>
      </c>
      <c r="I240" s="17">
        <v>39644</v>
      </c>
      <c r="J240" s="17" t="s">
        <v>335</v>
      </c>
    </row>
    <row r="241" spans="1:10">
      <c r="A241" s="17">
        <v>7</v>
      </c>
      <c r="B241" s="17" t="s">
        <v>851</v>
      </c>
      <c r="C241" s="17">
        <v>1919</v>
      </c>
      <c r="D241" s="17" t="s">
        <v>285</v>
      </c>
      <c r="E241" s="17" t="s">
        <v>824</v>
      </c>
      <c r="F241" s="17">
        <v>22590</v>
      </c>
      <c r="G241" s="17" t="s">
        <v>336</v>
      </c>
      <c r="H241" s="17" t="s">
        <v>825</v>
      </c>
      <c r="I241" s="17">
        <v>39645</v>
      </c>
      <c r="J241" s="17" t="s">
        <v>337</v>
      </c>
    </row>
    <row r="242" spans="1:10">
      <c r="A242" s="17">
        <v>6</v>
      </c>
      <c r="B242" s="17" t="s">
        <v>767</v>
      </c>
      <c r="C242" s="17">
        <v>1919</v>
      </c>
      <c r="D242" s="17" t="s">
        <v>285</v>
      </c>
      <c r="E242" s="17" t="s">
        <v>824</v>
      </c>
      <c r="F242" s="17">
        <v>22590</v>
      </c>
      <c r="G242" s="17" t="s">
        <v>336</v>
      </c>
      <c r="H242" s="17" t="s">
        <v>826</v>
      </c>
      <c r="I242" s="17">
        <v>39646</v>
      </c>
      <c r="J242" s="17" t="s">
        <v>338</v>
      </c>
    </row>
    <row r="243" spans="1:10">
      <c r="A243" s="17">
        <v>6</v>
      </c>
      <c r="B243" s="17" t="s">
        <v>767</v>
      </c>
      <c r="C243" s="17">
        <v>1919</v>
      </c>
      <c r="D243" s="17" t="s">
        <v>285</v>
      </c>
      <c r="E243" s="17" t="s">
        <v>824</v>
      </c>
      <c r="F243" s="17">
        <v>22590</v>
      </c>
      <c r="G243" s="17" t="s">
        <v>336</v>
      </c>
      <c r="H243" s="17" t="s">
        <v>827</v>
      </c>
      <c r="I243" s="17">
        <v>39647</v>
      </c>
      <c r="J243" s="17" t="s">
        <v>336</v>
      </c>
    </row>
    <row r="244" spans="1:10">
      <c r="A244" s="17">
        <v>6</v>
      </c>
      <c r="B244" s="17" t="s">
        <v>767</v>
      </c>
      <c r="C244" s="17">
        <v>1919</v>
      </c>
      <c r="D244" s="17" t="s">
        <v>285</v>
      </c>
      <c r="E244" s="17" t="s">
        <v>828</v>
      </c>
      <c r="F244" s="17">
        <v>22591</v>
      </c>
      <c r="G244" s="17" t="s">
        <v>339</v>
      </c>
      <c r="H244" s="17" t="s">
        <v>829</v>
      </c>
      <c r="I244" s="17">
        <v>39648</v>
      </c>
      <c r="J244" s="17" t="s">
        <v>340</v>
      </c>
    </row>
    <row r="245" spans="1:10">
      <c r="A245" s="17">
        <v>6</v>
      </c>
      <c r="B245" s="17" t="s">
        <v>767</v>
      </c>
      <c r="C245" s="17">
        <v>1919</v>
      </c>
      <c r="D245" s="17" t="s">
        <v>285</v>
      </c>
      <c r="E245" s="17" t="s">
        <v>828</v>
      </c>
      <c r="F245" s="17">
        <v>22591</v>
      </c>
      <c r="G245" s="17" t="s">
        <v>339</v>
      </c>
      <c r="H245" s="17" t="s">
        <v>830</v>
      </c>
      <c r="I245" s="17">
        <v>39649</v>
      </c>
      <c r="J245" s="17" t="s">
        <v>339</v>
      </c>
    </row>
    <row r="246" spans="1:10">
      <c r="A246" s="17">
        <v>6</v>
      </c>
      <c r="B246" s="17" t="s">
        <v>767</v>
      </c>
      <c r="C246" s="17">
        <v>1919</v>
      </c>
      <c r="D246" s="17" t="s">
        <v>285</v>
      </c>
      <c r="E246" s="17" t="s">
        <v>828</v>
      </c>
      <c r="F246" s="17">
        <v>22591</v>
      </c>
      <c r="G246" s="17" t="s">
        <v>339</v>
      </c>
      <c r="H246" s="17" t="s">
        <v>831</v>
      </c>
      <c r="I246" s="17">
        <v>39650</v>
      </c>
      <c r="J246" s="17" t="s">
        <v>341</v>
      </c>
    </row>
    <row r="247" spans="1:10">
      <c r="A247" s="17">
        <v>6</v>
      </c>
      <c r="B247" s="17" t="s">
        <v>767</v>
      </c>
      <c r="C247" s="17">
        <v>1919</v>
      </c>
      <c r="D247" s="17" t="s">
        <v>285</v>
      </c>
      <c r="E247" s="17" t="s">
        <v>832</v>
      </c>
      <c r="F247" s="17">
        <v>22592</v>
      </c>
      <c r="G247" s="17" t="s">
        <v>342</v>
      </c>
      <c r="H247" s="17" t="s">
        <v>833</v>
      </c>
      <c r="I247" s="17">
        <v>39651</v>
      </c>
      <c r="J247" s="17" t="s">
        <v>343</v>
      </c>
    </row>
    <row r="248" spans="1:10">
      <c r="A248" s="17">
        <v>6</v>
      </c>
      <c r="B248" s="17" t="s">
        <v>767</v>
      </c>
      <c r="C248" s="17">
        <v>1919</v>
      </c>
      <c r="D248" s="17" t="s">
        <v>285</v>
      </c>
      <c r="E248" s="17" t="s">
        <v>832</v>
      </c>
      <c r="F248" s="17">
        <v>22592</v>
      </c>
      <c r="G248" s="17" t="s">
        <v>342</v>
      </c>
      <c r="H248" s="17" t="s">
        <v>834</v>
      </c>
      <c r="I248" s="17">
        <v>39652</v>
      </c>
      <c r="J248" s="17" t="s">
        <v>344</v>
      </c>
    </row>
    <row r="249" spans="1:10">
      <c r="A249" s="17">
        <v>6</v>
      </c>
      <c r="B249" s="17" t="s">
        <v>767</v>
      </c>
      <c r="C249" s="17">
        <v>1919</v>
      </c>
      <c r="D249" s="17" t="s">
        <v>285</v>
      </c>
      <c r="E249" s="17" t="s">
        <v>832</v>
      </c>
      <c r="F249" s="17">
        <v>22592</v>
      </c>
      <c r="G249" s="17" t="s">
        <v>342</v>
      </c>
      <c r="H249" s="17" t="s">
        <v>835</v>
      </c>
      <c r="I249" s="17">
        <v>39653</v>
      </c>
      <c r="J249" s="17" t="s">
        <v>345</v>
      </c>
    </row>
    <row r="250" spans="1:10">
      <c r="A250" s="17">
        <v>1</v>
      </c>
      <c r="B250" s="17" t="s">
        <v>542</v>
      </c>
      <c r="C250" s="17">
        <v>1919</v>
      </c>
      <c r="D250" s="17" t="s">
        <v>285</v>
      </c>
      <c r="E250" s="17" t="s">
        <v>836</v>
      </c>
      <c r="F250" s="17">
        <v>22593</v>
      </c>
      <c r="G250" s="17" t="s">
        <v>346</v>
      </c>
      <c r="H250" s="17" t="s">
        <v>837</v>
      </c>
      <c r="I250" s="17">
        <v>39654</v>
      </c>
      <c r="J250" s="17" t="s">
        <v>347</v>
      </c>
    </row>
    <row r="251" spans="1:10">
      <c r="A251" s="17">
        <v>7</v>
      </c>
      <c r="B251" s="17" t="s">
        <v>851</v>
      </c>
      <c r="C251" s="17">
        <v>1919</v>
      </c>
      <c r="D251" s="17" t="s">
        <v>285</v>
      </c>
      <c r="E251" s="17" t="s">
        <v>836</v>
      </c>
      <c r="F251" s="17">
        <v>22593</v>
      </c>
      <c r="G251" s="17" t="s">
        <v>346</v>
      </c>
      <c r="H251" s="17" t="s">
        <v>838</v>
      </c>
      <c r="I251" s="17">
        <v>39655</v>
      </c>
      <c r="J251" s="17" t="s">
        <v>348</v>
      </c>
    </row>
    <row r="252" spans="1:10">
      <c r="A252" s="17">
        <v>7</v>
      </c>
      <c r="B252" s="17" t="s">
        <v>851</v>
      </c>
      <c r="C252" s="17">
        <v>1919</v>
      </c>
      <c r="D252" s="17" t="s">
        <v>285</v>
      </c>
      <c r="E252" s="17" t="s">
        <v>836</v>
      </c>
      <c r="F252" s="17">
        <v>22593</v>
      </c>
      <c r="G252" s="17" t="s">
        <v>346</v>
      </c>
      <c r="H252" s="17" t="s">
        <v>839</v>
      </c>
      <c r="I252" s="17">
        <v>39656</v>
      </c>
      <c r="J252" s="17" t="s">
        <v>349</v>
      </c>
    </row>
    <row r="253" spans="1:10">
      <c r="A253" s="17">
        <v>1</v>
      </c>
      <c r="B253" s="17" t="s">
        <v>542</v>
      </c>
      <c r="C253" s="17">
        <v>1919</v>
      </c>
      <c r="D253" s="17" t="s">
        <v>285</v>
      </c>
      <c r="E253" s="17" t="s">
        <v>836</v>
      </c>
      <c r="F253" s="17">
        <v>22593</v>
      </c>
      <c r="G253" s="17" t="s">
        <v>346</v>
      </c>
      <c r="H253" s="17" t="s">
        <v>840</v>
      </c>
      <c r="I253" s="17">
        <v>39657</v>
      </c>
      <c r="J253" s="17" t="s">
        <v>350</v>
      </c>
    </row>
    <row r="254" spans="1:10">
      <c r="A254" s="17">
        <v>1</v>
      </c>
      <c r="B254" s="17" t="s">
        <v>542</v>
      </c>
      <c r="C254" s="17">
        <v>1919</v>
      </c>
      <c r="D254" s="17" t="s">
        <v>285</v>
      </c>
      <c r="E254" s="17" t="s">
        <v>841</v>
      </c>
      <c r="F254" s="17">
        <v>22594</v>
      </c>
      <c r="G254" s="17" t="s">
        <v>285</v>
      </c>
      <c r="H254" s="17" t="s">
        <v>842</v>
      </c>
      <c r="I254" s="17">
        <v>39658</v>
      </c>
      <c r="J254" s="17" t="s">
        <v>351</v>
      </c>
    </row>
    <row r="255" spans="1:10">
      <c r="A255" s="17">
        <v>6</v>
      </c>
      <c r="B255" s="17" t="s">
        <v>767</v>
      </c>
      <c r="C255" s="17">
        <v>1919</v>
      </c>
      <c r="D255" s="17" t="s">
        <v>285</v>
      </c>
      <c r="E255" s="17" t="s">
        <v>841</v>
      </c>
      <c r="F255" s="17">
        <v>22594</v>
      </c>
      <c r="G255" s="17" t="s">
        <v>285</v>
      </c>
      <c r="H255" s="17" t="s">
        <v>843</v>
      </c>
      <c r="I255" s="17">
        <v>39659</v>
      </c>
      <c r="J255" s="17" t="s">
        <v>352</v>
      </c>
    </row>
    <row r="256" spans="1:10">
      <c r="A256" s="17">
        <v>6</v>
      </c>
      <c r="B256" s="17" t="s">
        <v>767</v>
      </c>
      <c r="C256" s="17">
        <v>1919</v>
      </c>
      <c r="D256" s="17" t="s">
        <v>285</v>
      </c>
      <c r="E256" s="17" t="s">
        <v>841</v>
      </c>
      <c r="F256" s="17">
        <v>22594</v>
      </c>
      <c r="G256" s="17" t="s">
        <v>285</v>
      </c>
      <c r="H256" s="17" t="s">
        <v>844</v>
      </c>
      <c r="I256" s="17">
        <v>39660</v>
      </c>
      <c r="J256" s="17" t="s">
        <v>353</v>
      </c>
    </row>
    <row r="257" spans="1:10">
      <c r="A257" s="17">
        <v>6</v>
      </c>
      <c r="B257" s="17" t="s">
        <v>767</v>
      </c>
      <c r="C257" s="17">
        <v>1919</v>
      </c>
      <c r="D257" s="17" t="s">
        <v>285</v>
      </c>
      <c r="E257" s="17" t="s">
        <v>841</v>
      </c>
      <c r="F257" s="17">
        <v>22594</v>
      </c>
      <c r="G257" s="17" t="s">
        <v>285</v>
      </c>
      <c r="H257" s="17" t="s">
        <v>845</v>
      </c>
      <c r="I257" s="17">
        <v>39661</v>
      </c>
      <c r="J257" s="17" t="s">
        <v>354</v>
      </c>
    </row>
    <row r="258" spans="1:10">
      <c r="A258" s="17">
        <v>7</v>
      </c>
      <c r="B258" s="17" t="s">
        <v>851</v>
      </c>
      <c r="C258" s="17">
        <v>1919</v>
      </c>
      <c r="D258" s="17" t="s">
        <v>285</v>
      </c>
      <c r="E258" s="17" t="s">
        <v>841</v>
      </c>
      <c r="F258" s="17">
        <v>22594</v>
      </c>
      <c r="G258" s="17" t="s">
        <v>285</v>
      </c>
      <c r="H258" s="17" t="s">
        <v>846</v>
      </c>
      <c r="I258" s="17">
        <v>39662</v>
      </c>
      <c r="J258" s="17" t="s">
        <v>355</v>
      </c>
    </row>
    <row r="259" spans="1:10">
      <c r="A259" s="17">
        <v>7</v>
      </c>
      <c r="B259" s="17" t="s">
        <v>851</v>
      </c>
      <c r="C259" s="17">
        <v>1919</v>
      </c>
      <c r="D259" s="17" t="s">
        <v>285</v>
      </c>
      <c r="E259" s="17" t="s">
        <v>847</v>
      </c>
      <c r="F259" s="17">
        <v>22595</v>
      </c>
      <c r="G259" s="17" t="s">
        <v>356</v>
      </c>
      <c r="H259" s="17" t="s">
        <v>848</v>
      </c>
      <c r="I259" s="17">
        <v>39663</v>
      </c>
      <c r="J259" s="17" t="s">
        <v>357</v>
      </c>
    </row>
    <row r="260" spans="1:10">
      <c r="A260" s="17">
        <v>10</v>
      </c>
      <c r="B260" s="17" t="s">
        <v>998</v>
      </c>
      <c r="C260" s="17">
        <v>1919</v>
      </c>
      <c r="D260" s="17" t="s">
        <v>285</v>
      </c>
      <c r="E260" s="17" t="s">
        <v>847</v>
      </c>
      <c r="F260" s="17">
        <v>22595</v>
      </c>
      <c r="G260" s="17" t="s">
        <v>356</v>
      </c>
      <c r="H260" s="17" t="s">
        <v>849</v>
      </c>
      <c r="I260" s="17">
        <v>39664</v>
      </c>
      <c r="J260" s="17" t="s">
        <v>358</v>
      </c>
    </row>
    <row r="261" spans="1:10">
      <c r="A261" s="17">
        <v>10</v>
      </c>
      <c r="B261" s="17" t="s">
        <v>998</v>
      </c>
      <c r="C261" s="17">
        <v>1919</v>
      </c>
      <c r="D261" s="17" t="s">
        <v>285</v>
      </c>
      <c r="E261" s="17" t="s">
        <v>847</v>
      </c>
      <c r="F261" s="17">
        <v>22595</v>
      </c>
      <c r="G261" s="17" t="s">
        <v>356</v>
      </c>
      <c r="H261" s="17" t="s">
        <v>850</v>
      </c>
      <c r="I261" s="17">
        <v>39665</v>
      </c>
      <c r="J261" s="17" t="s">
        <v>356</v>
      </c>
    </row>
    <row r="262" spans="1:10">
      <c r="A262" s="17">
        <v>10</v>
      </c>
      <c r="B262" s="17" t="s">
        <v>998</v>
      </c>
      <c r="C262" s="17">
        <v>1920</v>
      </c>
      <c r="D262" s="17" t="s">
        <v>359</v>
      </c>
      <c r="E262" s="17" t="s">
        <v>852</v>
      </c>
      <c r="F262" s="17">
        <v>22596</v>
      </c>
      <c r="G262" s="17" t="s">
        <v>360</v>
      </c>
      <c r="H262" s="17" t="s">
        <v>853</v>
      </c>
      <c r="I262" s="17">
        <v>39666</v>
      </c>
      <c r="J262" s="17" t="s">
        <v>361</v>
      </c>
    </row>
    <row r="263" spans="1:10">
      <c r="A263" s="17">
        <v>10</v>
      </c>
      <c r="B263" s="17" t="s">
        <v>998</v>
      </c>
      <c r="C263" s="17">
        <v>1920</v>
      </c>
      <c r="D263" s="17" t="s">
        <v>359</v>
      </c>
      <c r="E263" s="17" t="s">
        <v>852</v>
      </c>
      <c r="F263" s="17">
        <v>22596</v>
      </c>
      <c r="G263" s="17" t="s">
        <v>360</v>
      </c>
      <c r="H263" s="17" t="s">
        <v>854</v>
      </c>
      <c r="I263" s="17">
        <v>39667</v>
      </c>
      <c r="J263" s="17" t="s">
        <v>348</v>
      </c>
    </row>
    <row r="264" spans="1:10">
      <c r="A264" s="17">
        <v>5</v>
      </c>
      <c r="B264" s="17" t="s">
        <v>726</v>
      </c>
      <c r="C264" s="17">
        <v>1920</v>
      </c>
      <c r="D264" s="17" t="s">
        <v>359</v>
      </c>
      <c r="E264" s="17" t="s">
        <v>852</v>
      </c>
      <c r="F264" s="17">
        <v>22596</v>
      </c>
      <c r="G264" s="17" t="s">
        <v>360</v>
      </c>
      <c r="H264" s="17" t="s">
        <v>855</v>
      </c>
      <c r="I264" s="17">
        <v>39668</v>
      </c>
      <c r="J264" s="17" t="s">
        <v>362</v>
      </c>
    </row>
    <row r="265" spans="1:10">
      <c r="A265" s="17">
        <v>5</v>
      </c>
      <c r="B265" s="17" t="s">
        <v>726</v>
      </c>
      <c r="C265" s="17">
        <v>1920</v>
      </c>
      <c r="D265" s="17" t="s">
        <v>359</v>
      </c>
      <c r="E265" s="17" t="s">
        <v>856</v>
      </c>
      <c r="F265" s="17">
        <v>22597</v>
      </c>
      <c r="G265" s="17" t="s">
        <v>363</v>
      </c>
      <c r="H265" s="17" t="s">
        <v>857</v>
      </c>
      <c r="I265" s="17">
        <v>39669</v>
      </c>
      <c r="J265" s="17" t="s">
        <v>364</v>
      </c>
    </row>
    <row r="266" spans="1:10">
      <c r="A266" s="17">
        <v>5</v>
      </c>
      <c r="B266" s="17" t="s">
        <v>726</v>
      </c>
      <c r="C266" s="17">
        <v>1920</v>
      </c>
      <c r="D266" s="17" t="s">
        <v>359</v>
      </c>
      <c r="E266" s="17" t="s">
        <v>856</v>
      </c>
      <c r="F266" s="17">
        <v>22597</v>
      </c>
      <c r="G266" s="17" t="s">
        <v>363</v>
      </c>
      <c r="H266" s="17" t="s">
        <v>858</v>
      </c>
      <c r="I266" s="17">
        <v>39670</v>
      </c>
      <c r="J266" s="17" t="s">
        <v>365</v>
      </c>
    </row>
    <row r="267" spans="1:10">
      <c r="A267" s="17">
        <v>5</v>
      </c>
      <c r="B267" s="17" t="s">
        <v>726</v>
      </c>
      <c r="C267" s="17">
        <v>1920</v>
      </c>
      <c r="D267" s="17" t="s">
        <v>359</v>
      </c>
      <c r="E267" s="17" t="s">
        <v>856</v>
      </c>
      <c r="F267" s="17">
        <v>22597</v>
      </c>
      <c r="G267" s="17" t="s">
        <v>363</v>
      </c>
      <c r="H267" s="17" t="s">
        <v>859</v>
      </c>
      <c r="I267" s="17">
        <v>39671</v>
      </c>
      <c r="J267" s="17" t="s">
        <v>366</v>
      </c>
    </row>
    <row r="268" spans="1:10">
      <c r="A268" s="17">
        <v>9</v>
      </c>
      <c r="B268" s="17" t="s">
        <v>950</v>
      </c>
      <c r="C268" s="17">
        <v>1920</v>
      </c>
      <c r="D268" s="17" t="s">
        <v>359</v>
      </c>
      <c r="E268" s="17" t="s">
        <v>856</v>
      </c>
      <c r="F268" s="17">
        <v>22597</v>
      </c>
      <c r="G268" s="17" t="s">
        <v>363</v>
      </c>
      <c r="H268" s="17" t="s">
        <v>860</v>
      </c>
      <c r="I268" s="17">
        <v>39672</v>
      </c>
      <c r="J268" s="17" t="s">
        <v>367</v>
      </c>
    </row>
    <row r="269" spans="1:10">
      <c r="A269" s="17">
        <v>9</v>
      </c>
      <c r="B269" s="17" t="s">
        <v>950</v>
      </c>
      <c r="C269" s="17">
        <v>1920</v>
      </c>
      <c r="D269" s="17" t="s">
        <v>359</v>
      </c>
      <c r="E269" s="17" t="s">
        <v>861</v>
      </c>
      <c r="F269" s="17">
        <v>22598</v>
      </c>
      <c r="G269" s="17" t="s">
        <v>368</v>
      </c>
      <c r="H269" s="17" t="s">
        <v>862</v>
      </c>
      <c r="I269" s="17">
        <v>39673</v>
      </c>
      <c r="J269" s="17" t="s">
        <v>369</v>
      </c>
    </row>
    <row r="270" spans="1:10">
      <c r="A270" s="17">
        <v>9</v>
      </c>
      <c r="B270" s="17" t="s">
        <v>950</v>
      </c>
      <c r="C270" s="17">
        <v>1920</v>
      </c>
      <c r="D270" s="17" t="s">
        <v>359</v>
      </c>
      <c r="E270" s="17" t="s">
        <v>861</v>
      </c>
      <c r="F270" s="17">
        <v>22598</v>
      </c>
      <c r="G270" s="17" t="s">
        <v>368</v>
      </c>
      <c r="H270" s="17" t="s">
        <v>863</v>
      </c>
      <c r="I270" s="17">
        <v>39674</v>
      </c>
      <c r="J270" s="17" t="s">
        <v>370</v>
      </c>
    </row>
    <row r="271" spans="1:10">
      <c r="A271" s="17">
        <v>1</v>
      </c>
      <c r="B271" s="17" t="s">
        <v>542</v>
      </c>
      <c r="C271" s="17">
        <v>1920</v>
      </c>
      <c r="D271" s="17" t="s">
        <v>359</v>
      </c>
      <c r="E271" s="17" t="s">
        <v>861</v>
      </c>
      <c r="F271" s="17">
        <v>22598</v>
      </c>
      <c r="G271" s="17" t="s">
        <v>368</v>
      </c>
      <c r="H271" s="17" t="s">
        <v>864</v>
      </c>
      <c r="I271" s="17">
        <v>39675</v>
      </c>
      <c r="J271" s="17" t="s">
        <v>371</v>
      </c>
    </row>
    <row r="272" spans="1:10">
      <c r="A272" s="17">
        <v>1</v>
      </c>
      <c r="B272" s="17" t="s">
        <v>542</v>
      </c>
      <c r="C272" s="17">
        <v>1920</v>
      </c>
      <c r="D272" s="17" t="s">
        <v>359</v>
      </c>
      <c r="E272" s="17" t="s">
        <v>861</v>
      </c>
      <c r="F272" s="17">
        <v>22598</v>
      </c>
      <c r="G272" s="17" t="s">
        <v>368</v>
      </c>
      <c r="H272" s="17" t="s">
        <v>865</v>
      </c>
      <c r="I272" s="17">
        <v>39676</v>
      </c>
      <c r="J272" s="17" t="s">
        <v>372</v>
      </c>
    </row>
    <row r="273" spans="1:10">
      <c r="A273" s="17">
        <v>1</v>
      </c>
      <c r="B273" s="17" t="s">
        <v>542</v>
      </c>
      <c r="C273" s="17">
        <v>1920</v>
      </c>
      <c r="D273" s="17" t="s">
        <v>359</v>
      </c>
      <c r="E273" s="17" t="s">
        <v>876</v>
      </c>
      <c r="F273" s="17">
        <v>22602</v>
      </c>
      <c r="G273" s="17" t="s">
        <v>383</v>
      </c>
      <c r="H273" s="17" t="s">
        <v>877</v>
      </c>
      <c r="I273" s="17">
        <v>39684</v>
      </c>
      <c r="J273" s="17" t="s">
        <v>384</v>
      </c>
    </row>
    <row r="274" spans="1:10">
      <c r="A274" s="17">
        <v>10</v>
      </c>
      <c r="B274" s="17" t="s">
        <v>998</v>
      </c>
      <c r="C274" s="17">
        <v>1920</v>
      </c>
      <c r="D274" s="17" t="s">
        <v>359</v>
      </c>
      <c r="E274" s="17" t="s">
        <v>876</v>
      </c>
      <c r="F274" s="17">
        <v>22602</v>
      </c>
      <c r="G274" s="17" t="s">
        <v>383</v>
      </c>
      <c r="H274" s="17" t="s">
        <v>878</v>
      </c>
      <c r="I274" s="17">
        <v>39685</v>
      </c>
      <c r="J274" s="17" t="s">
        <v>385</v>
      </c>
    </row>
    <row r="275" spans="1:10">
      <c r="A275" s="17">
        <v>10</v>
      </c>
      <c r="B275" s="17" t="s">
        <v>998</v>
      </c>
      <c r="C275" s="17">
        <v>1920</v>
      </c>
      <c r="D275" s="17" t="s">
        <v>359</v>
      </c>
      <c r="E275" s="17" t="s">
        <v>866</v>
      </c>
      <c r="F275" s="17">
        <v>22599</v>
      </c>
      <c r="G275" s="17" t="s">
        <v>373</v>
      </c>
      <c r="H275" s="17" t="s">
        <v>867</v>
      </c>
      <c r="I275" s="17">
        <v>39677</v>
      </c>
      <c r="J275" s="17" t="s">
        <v>374</v>
      </c>
    </row>
    <row r="276" spans="1:10">
      <c r="A276" s="17">
        <v>10</v>
      </c>
      <c r="B276" s="17" t="s">
        <v>998</v>
      </c>
      <c r="C276" s="17">
        <v>1920</v>
      </c>
      <c r="D276" s="17" t="s">
        <v>359</v>
      </c>
      <c r="E276" s="17" t="s">
        <v>866</v>
      </c>
      <c r="F276" s="17">
        <v>22599</v>
      </c>
      <c r="G276" s="17" t="s">
        <v>373</v>
      </c>
      <c r="H276" s="17" t="s">
        <v>868</v>
      </c>
      <c r="I276" s="17">
        <v>39678</v>
      </c>
      <c r="J276" s="17" t="s">
        <v>375</v>
      </c>
    </row>
    <row r="277" spans="1:10">
      <c r="A277" s="17">
        <v>6</v>
      </c>
      <c r="B277" s="17" t="s">
        <v>767</v>
      </c>
      <c r="C277" s="17">
        <v>1920</v>
      </c>
      <c r="D277" s="17" t="s">
        <v>359</v>
      </c>
      <c r="E277" s="17" t="s">
        <v>866</v>
      </c>
      <c r="F277" s="17">
        <v>22599</v>
      </c>
      <c r="G277" s="17" t="s">
        <v>373</v>
      </c>
      <c r="H277" s="17" t="s">
        <v>869</v>
      </c>
      <c r="I277" s="17">
        <v>39679</v>
      </c>
      <c r="J277" s="17" t="s">
        <v>376</v>
      </c>
    </row>
    <row r="278" spans="1:10">
      <c r="A278" s="17">
        <v>6</v>
      </c>
      <c r="B278" s="17" t="s">
        <v>767</v>
      </c>
      <c r="C278" s="17">
        <v>1920</v>
      </c>
      <c r="D278" s="17" t="s">
        <v>359</v>
      </c>
      <c r="E278" s="17" t="s">
        <v>870</v>
      </c>
      <c r="F278" s="17">
        <v>22600</v>
      </c>
      <c r="G278" s="17" t="s">
        <v>377</v>
      </c>
      <c r="H278" s="17" t="s">
        <v>871</v>
      </c>
      <c r="I278" s="17">
        <v>39680</v>
      </c>
      <c r="J278" s="17" t="s">
        <v>378</v>
      </c>
    </row>
    <row r="279" spans="1:10">
      <c r="A279" s="17">
        <v>6</v>
      </c>
      <c r="B279" s="17" t="s">
        <v>767</v>
      </c>
      <c r="C279" s="17">
        <v>1920</v>
      </c>
      <c r="D279" s="17" t="s">
        <v>359</v>
      </c>
      <c r="E279" s="17" t="s">
        <v>872</v>
      </c>
      <c r="F279" s="17">
        <v>22601</v>
      </c>
      <c r="G279" s="17" t="s">
        <v>379</v>
      </c>
      <c r="H279" s="17" t="s">
        <v>873</v>
      </c>
      <c r="I279" s="17">
        <v>39681</v>
      </c>
      <c r="J279" s="17" t="s">
        <v>380</v>
      </c>
    </row>
    <row r="280" spans="1:10">
      <c r="A280" s="17">
        <v>6</v>
      </c>
      <c r="B280" s="17" t="s">
        <v>767</v>
      </c>
      <c r="C280" s="17">
        <v>1920</v>
      </c>
      <c r="D280" s="17" t="s">
        <v>359</v>
      </c>
      <c r="E280" s="17" t="s">
        <v>872</v>
      </c>
      <c r="F280" s="17">
        <v>22601</v>
      </c>
      <c r="G280" s="17" t="s">
        <v>379</v>
      </c>
      <c r="H280" s="17" t="s">
        <v>874</v>
      </c>
      <c r="I280" s="17">
        <v>39682</v>
      </c>
      <c r="J280" s="17" t="s">
        <v>381</v>
      </c>
    </row>
    <row r="281" spans="1:10">
      <c r="A281" s="17">
        <v>6</v>
      </c>
      <c r="B281" s="17" t="s">
        <v>767</v>
      </c>
      <c r="C281" s="17">
        <v>1920</v>
      </c>
      <c r="D281" s="17" t="s">
        <v>359</v>
      </c>
      <c r="E281" s="17" t="s">
        <v>872</v>
      </c>
      <c r="F281" s="17">
        <v>22601</v>
      </c>
      <c r="G281" s="17" t="s">
        <v>379</v>
      </c>
      <c r="H281" s="17" t="s">
        <v>875</v>
      </c>
      <c r="I281" s="17">
        <v>39683</v>
      </c>
      <c r="J281" s="17" t="s">
        <v>382</v>
      </c>
    </row>
    <row r="282" spans="1:10">
      <c r="A282" s="17">
        <v>6</v>
      </c>
      <c r="B282" s="17" t="s">
        <v>767</v>
      </c>
      <c r="C282" s="17">
        <v>1920</v>
      </c>
      <c r="D282" s="17" t="s">
        <v>359</v>
      </c>
      <c r="E282" s="17" t="s">
        <v>879</v>
      </c>
      <c r="F282" s="17">
        <v>22603</v>
      </c>
      <c r="G282" s="17" t="s">
        <v>386</v>
      </c>
      <c r="H282" s="17" t="s">
        <v>880</v>
      </c>
      <c r="I282" s="17">
        <v>39686</v>
      </c>
      <c r="J282" s="17" t="s">
        <v>387</v>
      </c>
    </row>
    <row r="283" spans="1:10">
      <c r="A283" s="17">
        <v>6</v>
      </c>
      <c r="B283" s="17" t="s">
        <v>767</v>
      </c>
      <c r="C283" s="17">
        <v>1920</v>
      </c>
      <c r="D283" s="17" t="s">
        <v>359</v>
      </c>
      <c r="E283" s="17" t="s">
        <v>879</v>
      </c>
      <c r="F283" s="17">
        <v>22603</v>
      </c>
      <c r="G283" s="17" t="s">
        <v>386</v>
      </c>
      <c r="H283" s="17" t="s">
        <v>881</v>
      </c>
      <c r="I283" s="17">
        <v>39687</v>
      </c>
      <c r="J283" s="17" t="s">
        <v>388</v>
      </c>
    </row>
    <row r="284" spans="1:10">
      <c r="A284" s="17">
        <v>6</v>
      </c>
      <c r="B284" s="17" t="s">
        <v>767</v>
      </c>
      <c r="C284" s="17">
        <v>1920</v>
      </c>
      <c r="D284" s="17" t="s">
        <v>359</v>
      </c>
      <c r="E284" s="17" t="s">
        <v>882</v>
      </c>
      <c r="F284" s="17">
        <v>22604</v>
      </c>
      <c r="G284" s="17" t="s">
        <v>389</v>
      </c>
      <c r="H284" s="17" t="s">
        <v>883</v>
      </c>
      <c r="I284" s="17">
        <v>39688</v>
      </c>
      <c r="J284" s="17" t="s">
        <v>390</v>
      </c>
    </row>
    <row r="285" spans="1:10">
      <c r="A285" s="17">
        <v>6</v>
      </c>
      <c r="B285" s="17" t="s">
        <v>767</v>
      </c>
      <c r="C285" s="17">
        <v>1920</v>
      </c>
      <c r="D285" s="17" t="s">
        <v>359</v>
      </c>
      <c r="E285" s="17" t="s">
        <v>882</v>
      </c>
      <c r="F285" s="17">
        <v>22604</v>
      </c>
      <c r="G285" s="17" t="s">
        <v>389</v>
      </c>
      <c r="H285" s="17" t="s">
        <v>884</v>
      </c>
      <c r="I285" s="17">
        <v>39689</v>
      </c>
      <c r="J285" s="17" t="s">
        <v>391</v>
      </c>
    </row>
    <row r="286" spans="1:10">
      <c r="A286" s="17">
        <v>6</v>
      </c>
      <c r="B286" s="17" t="s">
        <v>767</v>
      </c>
      <c r="C286" s="17">
        <v>1920</v>
      </c>
      <c r="D286" s="17" t="s">
        <v>359</v>
      </c>
      <c r="E286" s="17" t="s">
        <v>882</v>
      </c>
      <c r="F286" s="17">
        <v>22604</v>
      </c>
      <c r="G286" s="17" t="s">
        <v>389</v>
      </c>
      <c r="H286" s="17" t="s">
        <v>885</v>
      </c>
      <c r="I286" s="17">
        <v>39690</v>
      </c>
      <c r="J286" s="17" t="s">
        <v>392</v>
      </c>
    </row>
    <row r="287" spans="1:10">
      <c r="A287" s="17">
        <v>6</v>
      </c>
      <c r="B287" s="17" t="s">
        <v>767</v>
      </c>
      <c r="C287" s="17">
        <v>1920</v>
      </c>
      <c r="D287" s="17" t="s">
        <v>359</v>
      </c>
      <c r="E287" s="17" t="s">
        <v>886</v>
      </c>
      <c r="F287" s="17">
        <v>22605</v>
      </c>
      <c r="G287" s="17" t="s">
        <v>393</v>
      </c>
      <c r="H287" s="17" t="s">
        <v>887</v>
      </c>
      <c r="I287" s="17">
        <v>39691</v>
      </c>
      <c r="J287" s="17" t="s">
        <v>394</v>
      </c>
    </row>
    <row r="288" spans="1:10">
      <c r="A288" s="17">
        <v>6</v>
      </c>
      <c r="B288" s="17" t="s">
        <v>767</v>
      </c>
      <c r="C288" s="17">
        <v>1920</v>
      </c>
      <c r="D288" s="17" t="s">
        <v>359</v>
      </c>
      <c r="E288" s="17" t="s">
        <v>886</v>
      </c>
      <c r="F288" s="17">
        <v>22605</v>
      </c>
      <c r="G288" s="17" t="s">
        <v>393</v>
      </c>
      <c r="H288" s="17" t="s">
        <v>888</v>
      </c>
      <c r="I288" s="17">
        <v>39692</v>
      </c>
      <c r="J288" s="17" t="s">
        <v>395</v>
      </c>
    </row>
    <row r="289" spans="1:10">
      <c r="A289" s="17">
        <v>6</v>
      </c>
      <c r="B289" s="17" t="s">
        <v>767</v>
      </c>
      <c r="C289" s="17">
        <v>1920</v>
      </c>
      <c r="D289" s="17" t="s">
        <v>359</v>
      </c>
      <c r="E289" s="17" t="s">
        <v>889</v>
      </c>
      <c r="F289" s="17">
        <v>22606</v>
      </c>
      <c r="G289" s="17" t="s">
        <v>396</v>
      </c>
      <c r="H289" s="17" t="s">
        <v>890</v>
      </c>
      <c r="I289" s="17">
        <v>39693</v>
      </c>
      <c r="J289" s="17" t="s">
        <v>396</v>
      </c>
    </row>
    <row r="290" spans="1:10">
      <c r="A290" s="17">
        <v>6</v>
      </c>
      <c r="B290" s="17" t="s">
        <v>767</v>
      </c>
      <c r="C290" s="17">
        <v>1920</v>
      </c>
      <c r="D290" s="17" t="s">
        <v>359</v>
      </c>
      <c r="E290" s="17" t="s">
        <v>889</v>
      </c>
      <c r="F290" s="17">
        <v>22606</v>
      </c>
      <c r="G290" s="17" t="s">
        <v>396</v>
      </c>
      <c r="H290" s="17" t="s">
        <v>891</v>
      </c>
      <c r="I290" s="17">
        <v>39694</v>
      </c>
      <c r="J290" s="17" t="s">
        <v>397</v>
      </c>
    </row>
    <row r="291" spans="1:10">
      <c r="A291" s="17">
        <v>6</v>
      </c>
      <c r="B291" s="17" t="s">
        <v>767</v>
      </c>
      <c r="C291" s="17">
        <v>1920</v>
      </c>
      <c r="D291" s="17" t="s">
        <v>359</v>
      </c>
      <c r="E291" s="17" t="s">
        <v>892</v>
      </c>
      <c r="F291" s="17">
        <v>22607</v>
      </c>
      <c r="G291" s="17" t="s">
        <v>398</v>
      </c>
      <c r="H291" s="17" t="s">
        <v>893</v>
      </c>
      <c r="I291" s="17">
        <v>39695</v>
      </c>
      <c r="J291" s="17" t="s">
        <v>399</v>
      </c>
    </row>
    <row r="292" spans="1:10">
      <c r="A292" s="17">
        <v>6</v>
      </c>
      <c r="B292" s="17" t="s">
        <v>767</v>
      </c>
      <c r="C292" s="17">
        <v>1920</v>
      </c>
      <c r="D292" s="17" t="s">
        <v>359</v>
      </c>
      <c r="E292" s="17" t="s">
        <v>892</v>
      </c>
      <c r="F292" s="17">
        <v>22607</v>
      </c>
      <c r="G292" s="17" t="s">
        <v>398</v>
      </c>
      <c r="H292" s="17" t="s">
        <v>894</v>
      </c>
      <c r="I292" s="17">
        <v>39696</v>
      </c>
      <c r="J292" s="17" t="s">
        <v>398</v>
      </c>
    </row>
    <row r="293" spans="1:10">
      <c r="A293" s="17">
        <v>6</v>
      </c>
      <c r="B293" s="17" t="s">
        <v>767</v>
      </c>
      <c r="C293" s="17">
        <v>1920</v>
      </c>
      <c r="D293" s="17" t="s">
        <v>359</v>
      </c>
      <c r="E293" s="17" t="s">
        <v>895</v>
      </c>
      <c r="F293" s="17">
        <v>22608</v>
      </c>
      <c r="G293" s="17" t="s">
        <v>400</v>
      </c>
      <c r="H293" s="17" t="s">
        <v>896</v>
      </c>
      <c r="I293" s="17">
        <v>39697</v>
      </c>
      <c r="J293" s="17" t="s">
        <v>401</v>
      </c>
    </row>
    <row r="294" spans="1:10">
      <c r="A294" s="17">
        <v>1</v>
      </c>
      <c r="B294" s="17" t="s">
        <v>542</v>
      </c>
      <c r="C294" s="17">
        <v>1920</v>
      </c>
      <c r="D294" s="17" t="s">
        <v>359</v>
      </c>
      <c r="E294" s="17" t="s">
        <v>895</v>
      </c>
      <c r="F294" s="17">
        <v>22608</v>
      </c>
      <c r="G294" s="17" t="s">
        <v>400</v>
      </c>
      <c r="H294" s="17" t="s">
        <v>897</v>
      </c>
      <c r="I294" s="17">
        <v>39698</v>
      </c>
      <c r="J294" s="17" t="s">
        <v>402</v>
      </c>
    </row>
    <row r="295" spans="1:10">
      <c r="A295" s="17">
        <v>1</v>
      </c>
      <c r="B295" s="17" t="s">
        <v>542</v>
      </c>
      <c r="C295" s="17">
        <v>1920</v>
      </c>
      <c r="D295" s="17" t="s">
        <v>359</v>
      </c>
      <c r="E295" s="17" t="s">
        <v>898</v>
      </c>
      <c r="F295" s="17">
        <v>22609</v>
      </c>
      <c r="G295" s="17" t="s">
        <v>403</v>
      </c>
      <c r="H295" s="17" t="s">
        <v>899</v>
      </c>
      <c r="I295" s="17">
        <v>39699</v>
      </c>
      <c r="J295" s="17" t="s">
        <v>404</v>
      </c>
    </row>
    <row r="296" spans="1:10">
      <c r="A296" s="17">
        <v>1</v>
      </c>
      <c r="B296" s="17" t="s">
        <v>542</v>
      </c>
      <c r="C296" s="17">
        <v>1920</v>
      </c>
      <c r="D296" s="17" t="s">
        <v>359</v>
      </c>
      <c r="E296" s="17" t="s">
        <v>898</v>
      </c>
      <c r="F296" s="17">
        <v>22609</v>
      </c>
      <c r="G296" s="17" t="s">
        <v>403</v>
      </c>
      <c r="H296" s="17" t="s">
        <v>900</v>
      </c>
      <c r="I296" s="17">
        <v>39700</v>
      </c>
      <c r="J296" s="17" t="s">
        <v>403</v>
      </c>
    </row>
    <row r="297" spans="1:10">
      <c r="A297" s="17">
        <v>1</v>
      </c>
      <c r="B297" s="17" t="s">
        <v>542</v>
      </c>
      <c r="C297" s="17">
        <v>1920</v>
      </c>
      <c r="D297" s="17" t="s">
        <v>359</v>
      </c>
      <c r="E297" s="17" t="s">
        <v>901</v>
      </c>
      <c r="F297" s="17">
        <v>22610</v>
      </c>
      <c r="G297" s="17" t="s">
        <v>405</v>
      </c>
      <c r="H297" s="17" t="s">
        <v>902</v>
      </c>
      <c r="I297" s="17">
        <v>39701</v>
      </c>
      <c r="J297" s="17" t="s">
        <v>406</v>
      </c>
    </row>
    <row r="298" spans="1:10">
      <c r="A298" s="17">
        <v>1</v>
      </c>
      <c r="B298" s="17" t="s">
        <v>542</v>
      </c>
      <c r="C298" s="17">
        <v>1920</v>
      </c>
      <c r="D298" s="17" t="s">
        <v>359</v>
      </c>
      <c r="E298" s="17" t="s">
        <v>901</v>
      </c>
      <c r="F298" s="17">
        <v>22610</v>
      </c>
      <c r="G298" s="17" t="s">
        <v>405</v>
      </c>
      <c r="H298" s="17" t="s">
        <v>903</v>
      </c>
      <c r="I298" s="17">
        <v>39702</v>
      </c>
      <c r="J298" s="17" t="s">
        <v>407</v>
      </c>
    </row>
    <row r="299" spans="1:10">
      <c r="A299" s="17">
        <v>10</v>
      </c>
      <c r="B299" s="17" t="s">
        <v>998</v>
      </c>
      <c r="C299" s="17">
        <v>1920</v>
      </c>
      <c r="D299" s="17" t="s">
        <v>359</v>
      </c>
      <c r="E299" s="17" t="s">
        <v>901</v>
      </c>
      <c r="F299" s="17">
        <v>22610</v>
      </c>
      <c r="G299" s="17" t="s">
        <v>405</v>
      </c>
      <c r="H299" s="17" t="s">
        <v>904</v>
      </c>
      <c r="I299" s="17">
        <v>39703</v>
      </c>
      <c r="J299" s="17" t="s">
        <v>408</v>
      </c>
    </row>
    <row r="300" spans="1:10">
      <c r="A300" s="17">
        <v>10</v>
      </c>
      <c r="B300" s="17" t="s">
        <v>998</v>
      </c>
      <c r="C300" s="17">
        <v>1920</v>
      </c>
      <c r="D300" s="17" t="s">
        <v>359</v>
      </c>
      <c r="E300" s="17" t="s">
        <v>901</v>
      </c>
      <c r="F300" s="17">
        <v>22610</v>
      </c>
      <c r="G300" s="17" t="s">
        <v>405</v>
      </c>
      <c r="H300" s="17" t="s">
        <v>905</v>
      </c>
      <c r="I300" s="17">
        <v>39704</v>
      </c>
      <c r="J300" s="17" t="s">
        <v>409</v>
      </c>
    </row>
    <row r="301" spans="1:10">
      <c r="A301" s="17">
        <v>10</v>
      </c>
      <c r="B301" s="17" t="s">
        <v>998</v>
      </c>
      <c r="C301" s="17">
        <v>1921</v>
      </c>
      <c r="D301" s="17" t="s">
        <v>410</v>
      </c>
      <c r="E301" s="17" t="s">
        <v>907</v>
      </c>
      <c r="F301" s="17">
        <v>22611</v>
      </c>
      <c r="G301" s="17" t="s">
        <v>411</v>
      </c>
      <c r="H301" s="17" t="s">
        <v>908</v>
      </c>
      <c r="I301" s="17">
        <v>39705</v>
      </c>
      <c r="J301" s="17" t="s">
        <v>411</v>
      </c>
    </row>
    <row r="302" spans="1:10">
      <c r="A302" s="17">
        <v>10</v>
      </c>
      <c r="B302" s="17" t="s">
        <v>998</v>
      </c>
      <c r="C302" s="17">
        <v>1921</v>
      </c>
      <c r="D302" s="17" t="s">
        <v>410</v>
      </c>
      <c r="E302" s="17" t="s">
        <v>907</v>
      </c>
      <c r="F302" s="17">
        <v>22611</v>
      </c>
      <c r="G302" s="17" t="s">
        <v>411</v>
      </c>
      <c r="H302" s="17" t="s">
        <v>909</v>
      </c>
      <c r="I302" s="17">
        <v>39706</v>
      </c>
      <c r="J302" s="17" t="s">
        <v>412</v>
      </c>
    </row>
    <row r="303" spans="1:10">
      <c r="A303" s="17">
        <v>10</v>
      </c>
      <c r="B303" s="17" t="s">
        <v>998</v>
      </c>
      <c r="C303" s="17">
        <v>1921</v>
      </c>
      <c r="D303" s="17" t="s">
        <v>410</v>
      </c>
      <c r="E303" s="17" t="s">
        <v>907</v>
      </c>
      <c r="F303" s="17">
        <v>22611</v>
      </c>
      <c r="G303" s="17" t="s">
        <v>411</v>
      </c>
      <c r="H303" s="17" t="s">
        <v>910</v>
      </c>
      <c r="I303" s="17">
        <v>39707</v>
      </c>
      <c r="J303" s="17" t="s">
        <v>410</v>
      </c>
    </row>
    <row r="304" spans="1:10">
      <c r="A304" s="17">
        <v>10</v>
      </c>
      <c r="B304" s="17" t="s">
        <v>998</v>
      </c>
      <c r="C304" s="17">
        <v>1921</v>
      </c>
      <c r="D304" s="17" t="s">
        <v>410</v>
      </c>
      <c r="E304" s="17" t="s">
        <v>911</v>
      </c>
      <c r="F304" s="17">
        <v>22612</v>
      </c>
      <c r="G304" s="17" t="s">
        <v>413</v>
      </c>
      <c r="H304" s="17" t="s">
        <v>912</v>
      </c>
      <c r="I304" s="17">
        <v>39708</v>
      </c>
      <c r="J304" s="17" t="s">
        <v>414</v>
      </c>
    </row>
    <row r="305" spans="1:10">
      <c r="A305" s="17">
        <v>3</v>
      </c>
      <c r="B305" s="17" t="s">
        <v>640</v>
      </c>
      <c r="C305" s="17">
        <v>1921</v>
      </c>
      <c r="D305" s="17" t="s">
        <v>410</v>
      </c>
      <c r="E305" s="17" t="s">
        <v>911</v>
      </c>
      <c r="F305" s="17">
        <v>22612</v>
      </c>
      <c r="G305" s="17" t="s">
        <v>413</v>
      </c>
      <c r="H305" s="17" t="s">
        <v>913</v>
      </c>
      <c r="I305" s="17">
        <v>39709</v>
      </c>
      <c r="J305" s="17" t="s">
        <v>415</v>
      </c>
    </row>
    <row r="306" spans="1:10">
      <c r="A306" s="17">
        <v>3</v>
      </c>
      <c r="B306" s="17" t="s">
        <v>640</v>
      </c>
      <c r="C306" s="17">
        <v>1921</v>
      </c>
      <c r="D306" s="17" t="s">
        <v>410</v>
      </c>
      <c r="E306" s="17" t="s">
        <v>911</v>
      </c>
      <c r="F306" s="17">
        <v>22612</v>
      </c>
      <c r="G306" s="17" t="s">
        <v>413</v>
      </c>
      <c r="H306" s="17" t="s">
        <v>914</v>
      </c>
      <c r="I306" s="17">
        <v>39710</v>
      </c>
      <c r="J306" s="17" t="s">
        <v>416</v>
      </c>
    </row>
    <row r="307" spans="1:10">
      <c r="A307" s="17">
        <v>6</v>
      </c>
      <c r="B307" s="17" t="s">
        <v>767</v>
      </c>
      <c r="C307" s="17">
        <v>1921</v>
      </c>
      <c r="D307" s="17" t="s">
        <v>410</v>
      </c>
      <c r="E307" s="17" t="s">
        <v>915</v>
      </c>
      <c r="F307" s="17">
        <v>22613</v>
      </c>
      <c r="G307" s="17" t="s">
        <v>417</v>
      </c>
      <c r="H307" s="17" t="s">
        <v>916</v>
      </c>
      <c r="I307" s="17">
        <v>39711</v>
      </c>
      <c r="J307" s="17" t="s">
        <v>417</v>
      </c>
    </row>
    <row r="308" spans="1:10">
      <c r="A308" s="17">
        <v>6</v>
      </c>
      <c r="B308" s="17" t="s">
        <v>767</v>
      </c>
      <c r="C308" s="17">
        <v>1921</v>
      </c>
      <c r="D308" s="17" t="s">
        <v>410</v>
      </c>
      <c r="E308" s="17" t="s">
        <v>915</v>
      </c>
      <c r="F308" s="17">
        <v>22613</v>
      </c>
      <c r="G308" s="17" t="s">
        <v>417</v>
      </c>
      <c r="H308" s="17" t="s">
        <v>917</v>
      </c>
      <c r="I308" s="17">
        <v>39712</v>
      </c>
      <c r="J308" s="17" t="s">
        <v>418</v>
      </c>
    </row>
    <row r="309" spans="1:10">
      <c r="A309" s="17">
        <v>6</v>
      </c>
      <c r="B309" s="17" t="s">
        <v>767</v>
      </c>
      <c r="C309" s="17">
        <v>1921</v>
      </c>
      <c r="D309" s="17" t="s">
        <v>410</v>
      </c>
      <c r="E309" s="17" t="s">
        <v>915</v>
      </c>
      <c r="F309" s="17">
        <v>22613</v>
      </c>
      <c r="G309" s="17" t="s">
        <v>417</v>
      </c>
      <c r="H309" s="17" t="s">
        <v>918</v>
      </c>
      <c r="I309" s="17">
        <v>39713</v>
      </c>
      <c r="J309" s="17" t="s">
        <v>419</v>
      </c>
    </row>
    <row r="310" spans="1:10">
      <c r="A310" s="17">
        <v>6</v>
      </c>
      <c r="B310" s="17" t="s">
        <v>767</v>
      </c>
      <c r="C310" s="17">
        <v>1921</v>
      </c>
      <c r="D310" s="17" t="s">
        <v>410</v>
      </c>
      <c r="E310" s="17" t="s">
        <v>919</v>
      </c>
      <c r="F310" s="17">
        <v>22614</v>
      </c>
      <c r="G310" s="17" t="s">
        <v>420</v>
      </c>
      <c r="H310" s="17" t="s">
        <v>920</v>
      </c>
      <c r="I310" s="17">
        <v>39714</v>
      </c>
      <c r="J310" s="17" t="s">
        <v>421</v>
      </c>
    </row>
    <row r="311" spans="1:10">
      <c r="A311" s="17">
        <v>4</v>
      </c>
      <c r="B311" s="17" t="s">
        <v>680</v>
      </c>
      <c r="C311" s="17">
        <v>1921</v>
      </c>
      <c r="D311" s="17" t="s">
        <v>410</v>
      </c>
      <c r="E311" s="17" t="s">
        <v>919</v>
      </c>
      <c r="F311" s="17">
        <v>22614</v>
      </c>
      <c r="G311" s="17" t="s">
        <v>420</v>
      </c>
      <c r="H311" s="17" t="s">
        <v>921</v>
      </c>
      <c r="I311" s="17">
        <v>39715</v>
      </c>
      <c r="J311" s="17" t="s">
        <v>422</v>
      </c>
    </row>
    <row r="312" spans="1:10">
      <c r="A312" s="17">
        <v>4</v>
      </c>
      <c r="B312" s="17" t="s">
        <v>680</v>
      </c>
      <c r="C312" s="17">
        <v>1921</v>
      </c>
      <c r="D312" s="17" t="s">
        <v>410</v>
      </c>
      <c r="E312" s="17" t="s">
        <v>922</v>
      </c>
      <c r="F312" s="17">
        <v>22615</v>
      </c>
      <c r="G312" s="17" t="s">
        <v>423</v>
      </c>
      <c r="H312" s="17" t="s">
        <v>923</v>
      </c>
      <c r="I312" s="17">
        <v>39716</v>
      </c>
      <c r="J312" s="17" t="s">
        <v>423</v>
      </c>
    </row>
    <row r="313" spans="1:10">
      <c r="A313" s="17">
        <v>4</v>
      </c>
      <c r="B313" s="17" t="s">
        <v>680</v>
      </c>
      <c r="C313" s="17">
        <v>1921</v>
      </c>
      <c r="D313" s="17" t="s">
        <v>410</v>
      </c>
      <c r="E313" s="17" t="s">
        <v>922</v>
      </c>
      <c r="F313" s="17">
        <v>22615</v>
      </c>
      <c r="G313" s="17" t="s">
        <v>423</v>
      </c>
      <c r="H313" s="17" t="s">
        <v>924</v>
      </c>
      <c r="I313" s="17">
        <v>39717</v>
      </c>
      <c r="J313" s="17" t="s">
        <v>424</v>
      </c>
    </row>
    <row r="314" spans="1:10">
      <c r="A314" s="17">
        <v>8</v>
      </c>
      <c r="B314" s="17" t="s">
        <v>906</v>
      </c>
      <c r="C314" s="17">
        <v>1921</v>
      </c>
      <c r="D314" s="17" t="s">
        <v>410</v>
      </c>
      <c r="E314" s="17" t="s">
        <v>922</v>
      </c>
      <c r="F314" s="17">
        <v>22615</v>
      </c>
      <c r="G314" s="17" t="s">
        <v>423</v>
      </c>
      <c r="H314" s="17" t="s">
        <v>925</v>
      </c>
      <c r="I314" s="17">
        <v>39718</v>
      </c>
      <c r="J314" s="17" t="s">
        <v>425</v>
      </c>
    </row>
    <row r="315" spans="1:10">
      <c r="A315" s="17">
        <v>8</v>
      </c>
      <c r="B315" s="17" t="s">
        <v>906</v>
      </c>
      <c r="C315" s="17">
        <v>1921</v>
      </c>
      <c r="D315" s="17" t="s">
        <v>410</v>
      </c>
      <c r="E315" s="17" t="s">
        <v>926</v>
      </c>
      <c r="F315" s="17">
        <v>22616</v>
      </c>
      <c r="G315" s="17" t="s">
        <v>426</v>
      </c>
      <c r="H315" s="17" t="s">
        <v>927</v>
      </c>
      <c r="I315" s="17">
        <v>39719</v>
      </c>
      <c r="J315" s="17" t="s">
        <v>427</v>
      </c>
    </row>
    <row r="316" spans="1:10">
      <c r="A316" s="17">
        <v>6</v>
      </c>
      <c r="B316" s="17" t="s">
        <v>767</v>
      </c>
      <c r="C316" s="17">
        <v>1921</v>
      </c>
      <c r="D316" s="17" t="s">
        <v>410</v>
      </c>
      <c r="E316" s="17" t="s">
        <v>926</v>
      </c>
      <c r="F316" s="17">
        <v>22616</v>
      </c>
      <c r="G316" s="17" t="s">
        <v>426</v>
      </c>
      <c r="H316" s="17" t="s">
        <v>928</v>
      </c>
      <c r="I316" s="17">
        <v>39720</v>
      </c>
      <c r="J316" s="17" t="s">
        <v>426</v>
      </c>
    </row>
    <row r="317" spans="1:10">
      <c r="A317" s="17">
        <v>6</v>
      </c>
      <c r="B317" s="17" t="s">
        <v>767</v>
      </c>
      <c r="C317" s="17">
        <v>1921</v>
      </c>
      <c r="D317" s="17" t="s">
        <v>410</v>
      </c>
      <c r="E317" s="17" t="s">
        <v>926</v>
      </c>
      <c r="F317" s="17">
        <v>22616</v>
      </c>
      <c r="G317" s="17" t="s">
        <v>426</v>
      </c>
      <c r="H317" s="17" t="s">
        <v>929</v>
      </c>
      <c r="I317" s="17">
        <v>39721</v>
      </c>
      <c r="J317" s="17" t="s">
        <v>428</v>
      </c>
    </row>
    <row r="318" spans="1:10">
      <c r="A318" s="17">
        <v>6</v>
      </c>
      <c r="B318" s="17" t="s">
        <v>767</v>
      </c>
      <c r="C318" s="17">
        <v>1921</v>
      </c>
      <c r="D318" s="17" t="s">
        <v>410</v>
      </c>
      <c r="E318" s="17" t="s">
        <v>930</v>
      </c>
      <c r="F318" s="17">
        <v>22617</v>
      </c>
      <c r="G318" s="17" t="s">
        <v>429</v>
      </c>
      <c r="H318" s="17" t="s">
        <v>931</v>
      </c>
      <c r="I318" s="17">
        <v>39722</v>
      </c>
      <c r="J318" s="17" t="s">
        <v>430</v>
      </c>
    </row>
    <row r="319" spans="1:10">
      <c r="A319" s="17">
        <v>1</v>
      </c>
      <c r="B319" s="17" t="s">
        <v>542</v>
      </c>
      <c r="C319" s="17">
        <v>1921</v>
      </c>
      <c r="D319" s="17" t="s">
        <v>410</v>
      </c>
      <c r="E319" s="17" t="s">
        <v>930</v>
      </c>
      <c r="F319" s="17">
        <v>22617</v>
      </c>
      <c r="G319" s="17" t="s">
        <v>429</v>
      </c>
      <c r="H319" s="17" t="s">
        <v>932</v>
      </c>
      <c r="I319" s="17">
        <v>39723</v>
      </c>
      <c r="J319" s="17" t="s">
        <v>431</v>
      </c>
    </row>
    <row r="320" spans="1:10">
      <c r="A320" s="17">
        <v>1</v>
      </c>
      <c r="B320" s="17" t="s">
        <v>542</v>
      </c>
      <c r="C320" s="17">
        <v>1921</v>
      </c>
      <c r="D320" s="17" t="s">
        <v>410</v>
      </c>
      <c r="E320" s="17" t="s">
        <v>930</v>
      </c>
      <c r="F320" s="17">
        <v>22617</v>
      </c>
      <c r="G320" s="17" t="s">
        <v>429</v>
      </c>
      <c r="H320" s="17" t="s">
        <v>933</v>
      </c>
      <c r="I320" s="17">
        <v>39724</v>
      </c>
      <c r="J320" s="17" t="s">
        <v>432</v>
      </c>
    </row>
    <row r="321" spans="1:10">
      <c r="A321" s="17">
        <v>1</v>
      </c>
      <c r="B321" s="17" t="s">
        <v>542</v>
      </c>
      <c r="C321" s="17">
        <v>1921</v>
      </c>
      <c r="D321" s="17" t="s">
        <v>410</v>
      </c>
      <c r="E321" s="17" t="s">
        <v>934</v>
      </c>
      <c r="F321" s="17">
        <v>22618</v>
      </c>
      <c r="G321" s="17" t="s">
        <v>433</v>
      </c>
      <c r="H321" s="17" t="s">
        <v>935</v>
      </c>
      <c r="I321" s="17">
        <v>39725</v>
      </c>
      <c r="J321" s="17" t="s">
        <v>434</v>
      </c>
    </row>
    <row r="322" spans="1:10">
      <c r="A322" s="17">
        <v>1</v>
      </c>
      <c r="B322" s="17" t="s">
        <v>542</v>
      </c>
      <c r="C322" s="17">
        <v>1921</v>
      </c>
      <c r="D322" s="17" t="s">
        <v>410</v>
      </c>
      <c r="E322" s="17" t="s">
        <v>934</v>
      </c>
      <c r="F322" s="17">
        <v>22618</v>
      </c>
      <c r="G322" s="17" t="s">
        <v>433</v>
      </c>
      <c r="H322" s="17" t="s">
        <v>936</v>
      </c>
      <c r="I322" s="17">
        <v>39726</v>
      </c>
      <c r="J322" s="17" t="s">
        <v>433</v>
      </c>
    </row>
    <row r="323" spans="1:10">
      <c r="A323" s="17">
        <v>1</v>
      </c>
      <c r="B323" s="17" t="s">
        <v>542</v>
      </c>
      <c r="C323" s="17">
        <v>1921</v>
      </c>
      <c r="D323" s="17" t="s">
        <v>410</v>
      </c>
      <c r="E323" s="17" t="s">
        <v>937</v>
      </c>
      <c r="F323" s="17">
        <v>22619</v>
      </c>
      <c r="G323" s="17" t="s">
        <v>435</v>
      </c>
      <c r="H323" s="17" t="s">
        <v>938</v>
      </c>
      <c r="I323" s="17">
        <v>39727</v>
      </c>
      <c r="J323" s="17" t="s">
        <v>436</v>
      </c>
    </row>
    <row r="324" spans="1:10">
      <c r="A324" s="17">
        <v>7</v>
      </c>
      <c r="B324" s="17" t="s">
        <v>851</v>
      </c>
      <c r="C324" s="17">
        <v>1921</v>
      </c>
      <c r="D324" s="17" t="s">
        <v>410</v>
      </c>
      <c r="E324" s="17" t="s">
        <v>937</v>
      </c>
      <c r="F324" s="17">
        <v>22619</v>
      </c>
      <c r="G324" s="17" t="s">
        <v>435</v>
      </c>
      <c r="H324" s="17" t="s">
        <v>939</v>
      </c>
      <c r="I324" s="17">
        <v>39728</v>
      </c>
      <c r="J324" s="17" t="s">
        <v>435</v>
      </c>
    </row>
    <row r="325" spans="1:10">
      <c r="A325" s="17">
        <v>7</v>
      </c>
      <c r="B325" s="17" t="s">
        <v>851</v>
      </c>
      <c r="C325" s="17">
        <v>1921</v>
      </c>
      <c r="D325" s="17" t="s">
        <v>410</v>
      </c>
      <c r="E325" s="17" t="s">
        <v>937</v>
      </c>
      <c r="F325" s="17">
        <v>22619</v>
      </c>
      <c r="G325" s="17" t="s">
        <v>435</v>
      </c>
      <c r="H325" s="17" t="s">
        <v>940</v>
      </c>
      <c r="I325" s="17">
        <v>39729</v>
      </c>
      <c r="J325" s="17" t="s">
        <v>437</v>
      </c>
    </row>
    <row r="326" spans="1:10">
      <c r="A326" s="17">
        <v>1</v>
      </c>
      <c r="B326" s="17" t="s">
        <v>542</v>
      </c>
      <c r="C326" s="17">
        <v>1921</v>
      </c>
      <c r="D326" s="17" t="s">
        <v>410</v>
      </c>
      <c r="E326" s="17" t="s">
        <v>941</v>
      </c>
      <c r="F326" s="17">
        <v>22620</v>
      </c>
      <c r="G326" s="17" t="s">
        <v>438</v>
      </c>
      <c r="H326" s="17" t="s">
        <v>942</v>
      </c>
      <c r="I326" s="17">
        <v>39730</v>
      </c>
      <c r="J326" s="17" t="s">
        <v>439</v>
      </c>
    </row>
    <row r="327" spans="1:10">
      <c r="A327" s="17">
        <v>1</v>
      </c>
      <c r="B327" s="17" t="s">
        <v>542</v>
      </c>
      <c r="C327" s="17">
        <v>1921</v>
      </c>
      <c r="D327" s="17" t="s">
        <v>410</v>
      </c>
      <c r="E327" s="17" t="s">
        <v>941</v>
      </c>
      <c r="F327" s="17">
        <v>22620</v>
      </c>
      <c r="G327" s="17" t="s">
        <v>438</v>
      </c>
      <c r="H327" s="17" t="s">
        <v>943</v>
      </c>
      <c r="I327" s="17">
        <v>39731</v>
      </c>
      <c r="J327" s="17" t="s">
        <v>438</v>
      </c>
    </row>
    <row r="328" spans="1:10">
      <c r="A328" s="17">
        <v>1</v>
      </c>
      <c r="B328" s="17" t="s">
        <v>542</v>
      </c>
      <c r="C328" s="17">
        <v>1921</v>
      </c>
      <c r="D328" s="17" t="s">
        <v>410</v>
      </c>
      <c r="E328" s="17" t="s">
        <v>944</v>
      </c>
      <c r="F328" s="17">
        <v>22621</v>
      </c>
      <c r="G328" s="17" t="s">
        <v>440</v>
      </c>
      <c r="H328" s="17" t="s">
        <v>945</v>
      </c>
      <c r="I328" s="17">
        <v>39732</v>
      </c>
      <c r="J328" s="17" t="s">
        <v>441</v>
      </c>
    </row>
    <row r="329" spans="1:10">
      <c r="A329" s="17">
        <v>6</v>
      </c>
      <c r="B329" s="17" t="s">
        <v>767</v>
      </c>
      <c r="C329" s="17">
        <v>1921</v>
      </c>
      <c r="D329" s="17" t="s">
        <v>410</v>
      </c>
      <c r="E329" s="17" t="s">
        <v>944</v>
      </c>
      <c r="F329" s="17">
        <v>22621</v>
      </c>
      <c r="G329" s="17" t="s">
        <v>440</v>
      </c>
      <c r="H329" s="17" t="s">
        <v>946</v>
      </c>
      <c r="I329" s="17">
        <v>39733</v>
      </c>
      <c r="J329" s="17" t="s">
        <v>440</v>
      </c>
    </row>
    <row r="330" spans="1:10">
      <c r="A330" s="17">
        <v>6</v>
      </c>
      <c r="B330" s="17" t="s">
        <v>767</v>
      </c>
      <c r="C330" s="17">
        <v>1921</v>
      </c>
      <c r="D330" s="17" t="s">
        <v>410</v>
      </c>
      <c r="E330" s="17" t="s">
        <v>947</v>
      </c>
      <c r="F330" s="17">
        <v>22622</v>
      </c>
      <c r="G330" s="17" t="s">
        <v>442</v>
      </c>
      <c r="H330" s="17" t="s">
        <v>948</v>
      </c>
      <c r="I330" s="17">
        <v>39734</v>
      </c>
      <c r="J330" s="17" t="s">
        <v>442</v>
      </c>
    </row>
    <row r="331" spans="1:10">
      <c r="A331" s="17">
        <v>6</v>
      </c>
      <c r="B331" s="17" t="s">
        <v>767</v>
      </c>
      <c r="C331" s="17">
        <v>1921</v>
      </c>
      <c r="D331" s="17" t="s">
        <v>410</v>
      </c>
      <c r="E331" s="17" t="s">
        <v>947</v>
      </c>
      <c r="F331" s="17">
        <v>22622</v>
      </c>
      <c r="G331" s="17" t="s">
        <v>442</v>
      </c>
      <c r="H331" s="17" t="s">
        <v>949</v>
      </c>
      <c r="I331" s="17">
        <v>39735</v>
      </c>
      <c r="J331" s="17" t="s">
        <v>443</v>
      </c>
    </row>
    <row r="332" spans="1:10">
      <c r="A332" s="17">
        <v>9</v>
      </c>
      <c r="B332" s="17" t="s">
        <v>950</v>
      </c>
      <c r="C332" s="17">
        <v>1922</v>
      </c>
      <c r="D332" s="17" t="s">
        <v>444</v>
      </c>
      <c r="E332" s="17" t="s">
        <v>951</v>
      </c>
      <c r="F332" s="17">
        <v>22623</v>
      </c>
      <c r="G332" s="17" t="s">
        <v>445</v>
      </c>
      <c r="H332" s="17" t="s">
        <v>952</v>
      </c>
      <c r="I332" s="17">
        <v>39736</v>
      </c>
      <c r="J332" s="17" t="s">
        <v>446</v>
      </c>
    </row>
    <row r="333" spans="1:10">
      <c r="A333" s="17">
        <v>9</v>
      </c>
      <c r="B333" s="17" t="s">
        <v>950</v>
      </c>
      <c r="C333" s="17">
        <v>1922</v>
      </c>
      <c r="D333" s="17" t="s">
        <v>444</v>
      </c>
      <c r="E333" s="17" t="s">
        <v>951</v>
      </c>
      <c r="F333" s="17">
        <v>22623</v>
      </c>
      <c r="G333" s="17" t="s">
        <v>445</v>
      </c>
      <c r="H333" s="17" t="s">
        <v>953</v>
      </c>
      <c r="I333" s="17">
        <v>39737</v>
      </c>
      <c r="J333" s="17" t="s">
        <v>447</v>
      </c>
    </row>
    <row r="334" spans="1:10">
      <c r="A334" s="17">
        <v>9</v>
      </c>
      <c r="B334" s="17" t="s">
        <v>950</v>
      </c>
      <c r="C334" s="17">
        <v>1922</v>
      </c>
      <c r="D334" s="17" t="s">
        <v>444</v>
      </c>
      <c r="E334" s="17" t="s">
        <v>954</v>
      </c>
      <c r="F334" s="17">
        <v>22624</v>
      </c>
      <c r="G334" s="17" t="s">
        <v>448</v>
      </c>
      <c r="H334" s="17" t="s">
        <v>955</v>
      </c>
      <c r="I334" s="17">
        <v>39738</v>
      </c>
      <c r="J334" s="17" t="s">
        <v>449</v>
      </c>
    </row>
    <row r="335" spans="1:10">
      <c r="A335" s="17">
        <v>9</v>
      </c>
      <c r="B335" s="17" t="s">
        <v>950</v>
      </c>
      <c r="C335" s="17">
        <v>1922</v>
      </c>
      <c r="D335" s="17" t="s">
        <v>444</v>
      </c>
      <c r="E335" s="17" t="s">
        <v>954</v>
      </c>
      <c r="F335" s="17">
        <v>22624</v>
      </c>
      <c r="G335" s="17" t="s">
        <v>448</v>
      </c>
      <c r="H335" s="17" t="s">
        <v>956</v>
      </c>
      <c r="I335" s="17">
        <v>39739</v>
      </c>
      <c r="J335" s="17" t="s">
        <v>450</v>
      </c>
    </row>
    <row r="336" spans="1:10">
      <c r="A336" s="17">
        <v>6</v>
      </c>
      <c r="B336" s="17" t="s">
        <v>767</v>
      </c>
      <c r="C336" s="17">
        <v>1922</v>
      </c>
      <c r="D336" s="17" t="s">
        <v>444</v>
      </c>
      <c r="E336" s="17" t="s">
        <v>954</v>
      </c>
      <c r="F336" s="17">
        <v>22624</v>
      </c>
      <c r="G336" s="17" t="s">
        <v>448</v>
      </c>
      <c r="H336" s="17" t="s">
        <v>957</v>
      </c>
      <c r="I336" s="17">
        <v>39740</v>
      </c>
      <c r="J336" s="17" t="s">
        <v>451</v>
      </c>
    </row>
    <row r="337" spans="1:10">
      <c r="A337" s="17">
        <v>6</v>
      </c>
      <c r="B337" s="17" t="s">
        <v>767</v>
      </c>
      <c r="C337" s="17">
        <v>1922</v>
      </c>
      <c r="D337" s="17" t="s">
        <v>444</v>
      </c>
      <c r="E337" s="17" t="s">
        <v>958</v>
      </c>
      <c r="F337" s="17">
        <v>22625</v>
      </c>
      <c r="G337" s="17" t="s">
        <v>452</v>
      </c>
      <c r="H337" s="17" t="s">
        <v>959</v>
      </c>
      <c r="I337" s="17">
        <v>39741</v>
      </c>
      <c r="J337" s="17" t="s">
        <v>453</v>
      </c>
    </row>
    <row r="338" spans="1:10">
      <c r="A338" s="17">
        <v>6</v>
      </c>
      <c r="B338" s="17" t="s">
        <v>767</v>
      </c>
      <c r="C338" s="17">
        <v>1922</v>
      </c>
      <c r="D338" s="17" t="s">
        <v>444</v>
      </c>
      <c r="E338" s="17" t="s">
        <v>958</v>
      </c>
      <c r="F338" s="17">
        <v>22625</v>
      </c>
      <c r="G338" s="17" t="s">
        <v>452</v>
      </c>
      <c r="H338" s="17" t="s">
        <v>960</v>
      </c>
      <c r="I338" s="17">
        <v>39742</v>
      </c>
      <c r="J338" s="17" t="s">
        <v>454</v>
      </c>
    </row>
    <row r="339" spans="1:10">
      <c r="A339" s="17">
        <v>5</v>
      </c>
      <c r="B339" s="17" t="s">
        <v>726</v>
      </c>
      <c r="C339" s="17">
        <v>1922</v>
      </c>
      <c r="D339" s="17" t="s">
        <v>444</v>
      </c>
      <c r="E339" s="17" t="s">
        <v>958</v>
      </c>
      <c r="F339" s="17">
        <v>22625</v>
      </c>
      <c r="G339" s="17" t="s">
        <v>452</v>
      </c>
      <c r="H339" s="17" t="s">
        <v>961</v>
      </c>
      <c r="I339" s="17">
        <v>39743</v>
      </c>
      <c r="J339" s="17" t="s">
        <v>455</v>
      </c>
    </row>
    <row r="340" spans="1:10">
      <c r="A340" s="17">
        <v>5</v>
      </c>
      <c r="B340" s="17" t="s">
        <v>726</v>
      </c>
      <c r="C340" s="17">
        <v>1922</v>
      </c>
      <c r="D340" s="17" t="s">
        <v>444</v>
      </c>
      <c r="E340" s="17" t="s">
        <v>958</v>
      </c>
      <c r="F340" s="17">
        <v>22625</v>
      </c>
      <c r="G340" s="17" t="s">
        <v>452</v>
      </c>
      <c r="H340" s="17" t="s">
        <v>962</v>
      </c>
      <c r="I340" s="17">
        <v>39744</v>
      </c>
      <c r="J340" s="17" t="s">
        <v>456</v>
      </c>
    </row>
    <row r="341" spans="1:10">
      <c r="A341" s="17">
        <v>10</v>
      </c>
      <c r="B341" s="17" t="s">
        <v>998</v>
      </c>
      <c r="C341" s="17">
        <v>1922</v>
      </c>
      <c r="D341" s="17" t="s">
        <v>444</v>
      </c>
      <c r="E341" s="17" t="s">
        <v>963</v>
      </c>
      <c r="F341" s="17">
        <v>22626</v>
      </c>
      <c r="G341" s="17" t="s">
        <v>457</v>
      </c>
      <c r="H341" s="17" t="s">
        <v>964</v>
      </c>
      <c r="I341" s="17">
        <v>39745</v>
      </c>
      <c r="J341" s="17" t="s">
        <v>457</v>
      </c>
    </row>
    <row r="342" spans="1:10">
      <c r="A342" s="17">
        <v>10</v>
      </c>
      <c r="B342" s="17" t="s">
        <v>998</v>
      </c>
      <c r="C342" s="17">
        <v>1922</v>
      </c>
      <c r="D342" s="17" t="s">
        <v>444</v>
      </c>
      <c r="E342" s="17" t="s">
        <v>963</v>
      </c>
      <c r="F342" s="17">
        <v>22626</v>
      </c>
      <c r="G342" s="17" t="s">
        <v>457</v>
      </c>
      <c r="H342" s="17" t="s">
        <v>965</v>
      </c>
      <c r="I342" s="17">
        <v>39746</v>
      </c>
      <c r="J342" s="17" t="s">
        <v>458</v>
      </c>
    </row>
    <row r="343" spans="1:10">
      <c r="A343" s="17">
        <v>6</v>
      </c>
      <c r="B343" s="17" t="s">
        <v>767</v>
      </c>
      <c r="C343" s="17">
        <v>1922</v>
      </c>
      <c r="D343" s="17" t="s">
        <v>444</v>
      </c>
      <c r="E343" s="17" t="s">
        <v>963</v>
      </c>
      <c r="F343" s="17">
        <v>22626</v>
      </c>
      <c r="G343" s="17" t="s">
        <v>457</v>
      </c>
      <c r="H343" s="17" t="s">
        <v>966</v>
      </c>
      <c r="I343" s="17">
        <v>39747</v>
      </c>
      <c r="J343" s="17" t="s">
        <v>459</v>
      </c>
    </row>
    <row r="344" spans="1:10">
      <c r="A344" s="17">
        <v>6</v>
      </c>
      <c r="B344" s="17" t="s">
        <v>767</v>
      </c>
      <c r="C344" s="17">
        <v>1922</v>
      </c>
      <c r="D344" s="17" t="s">
        <v>444</v>
      </c>
      <c r="E344" s="17" t="s">
        <v>967</v>
      </c>
      <c r="F344" s="17">
        <v>22627</v>
      </c>
      <c r="G344" s="17" t="s">
        <v>390</v>
      </c>
      <c r="H344" s="17" t="s">
        <v>968</v>
      </c>
      <c r="I344" s="17">
        <v>39748</v>
      </c>
      <c r="J344" s="17" t="s">
        <v>460</v>
      </c>
    </row>
    <row r="345" spans="1:10">
      <c r="A345" s="17">
        <v>6</v>
      </c>
      <c r="B345" s="17" t="s">
        <v>767</v>
      </c>
      <c r="C345" s="17">
        <v>1922</v>
      </c>
      <c r="D345" s="17" t="s">
        <v>444</v>
      </c>
      <c r="E345" s="17" t="s">
        <v>967</v>
      </c>
      <c r="F345" s="17">
        <v>22627</v>
      </c>
      <c r="G345" s="17" t="s">
        <v>390</v>
      </c>
      <c r="H345" s="17" t="s">
        <v>969</v>
      </c>
      <c r="I345" s="17">
        <v>39749</v>
      </c>
      <c r="J345" s="17" t="s">
        <v>461</v>
      </c>
    </row>
    <row r="346" spans="1:10">
      <c r="A346" s="17">
        <v>6</v>
      </c>
      <c r="B346" s="17" t="s">
        <v>767</v>
      </c>
      <c r="C346" s="17">
        <v>1922</v>
      </c>
      <c r="D346" s="17" t="s">
        <v>444</v>
      </c>
      <c r="E346" s="17" t="s">
        <v>970</v>
      </c>
      <c r="F346" s="17">
        <v>22628</v>
      </c>
      <c r="G346" s="17" t="s">
        <v>462</v>
      </c>
      <c r="H346" s="17" t="s">
        <v>971</v>
      </c>
      <c r="I346" s="17">
        <v>39750</v>
      </c>
      <c r="J346" s="17" t="s">
        <v>463</v>
      </c>
    </row>
    <row r="347" spans="1:10">
      <c r="A347" s="17">
        <v>10</v>
      </c>
      <c r="B347" s="17" t="s">
        <v>998</v>
      </c>
      <c r="C347" s="17">
        <v>1922</v>
      </c>
      <c r="D347" s="17" t="s">
        <v>444</v>
      </c>
      <c r="E347" s="17" t="s">
        <v>970</v>
      </c>
      <c r="F347" s="17">
        <v>22628</v>
      </c>
      <c r="G347" s="17" t="s">
        <v>462</v>
      </c>
      <c r="H347" s="17" t="s">
        <v>972</v>
      </c>
      <c r="I347" s="17">
        <v>39751</v>
      </c>
      <c r="J347" s="17" t="s">
        <v>464</v>
      </c>
    </row>
    <row r="348" spans="1:10">
      <c r="A348" s="17">
        <v>10</v>
      </c>
      <c r="B348" s="17" t="s">
        <v>998</v>
      </c>
      <c r="C348" s="17">
        <v>1922</v>
      </c>
      <c r="D348" s="17" t="s">
        <v>444</v>
      </c>
      <c r="E348" s="17" t="s">
        <v>973</v>
      </c>
      <c r="F348" s="17">
        <v>22629</v>
      </c>
      <c r="G348" s="17" t="s">
        <v>465</v>
      </c>
      <c r="H348" s="17" t="s">
        <v>974</v>
      </c>
      <c r="I348" s="17">
        <v>39752</v>
      </c>
      <c r="J348" s="17" t="s">
        <v>466</v>
      </c>
    </row>
    <row r="349" spans="1:10">
      <c r="A349" s="17">
        <v>6</v>
      </c>
      <c r="B349" s="17" t="s">
        <v>767</v>
      </c>
      <c r="C349" s="17">
        <v>1922</v>
      </c>
      <c r="D349" s="17" t="s">
        <v>444</v>
      </c>
      <c r="E349" s="17" t="s">
        <v>973</v>
      </c>
      <c r="F349" s="17">
        <v>22629</v>
      </c>
      <c r="G349" s="17" t="s">
        <v>465</v>
      </c>
      <c r="H349" s="17" t="s">
        <v>975</v>
      </c>
      <c r="I349" s="17">
        <v>39753</v>
      </c>
      <c r="J349" s="17" t="s">
        <v>467</v>
      </c>
    </row>
    <row r="350" spans="1:10">
      <c r="A350" s="17">
        <v>6</v>
      </c>
      <c r="B350" s="17" t="s">
        <v>767</v>
      </c>
      <c r="C350" s="17">
        <v>1922</v>
      </c>
      <c r="D350" s="17" t="s">
        <v>444</v>
      </c>
      <c r="E350" s="17" t="s">
        <v>973</v>
      </c>
      <c r="F350" s="17">
        <v>22629</v>
      </c>
      <c r="G350" s="17" t="s">
        <v>465</v>
      </c>
      <c r="H350" s="17" t="s">
        <v>976</v>
      </c>
      <c r="I350" s="17">
        <v>39754</v>
      </c>
      <c r="J350" s="17" t="s">
        <v>468</v>
      </c>
    </row>
    <row r="351" spans="1:10">
      <c r="A351" s="17">
        <v>6</v>
      </c>
      <c r="B351" s="17" t="s">
        <v>767</v>
      </c>
      <c r="C351" s="17">
        <v>1922</v>
      </c>
      <c r="D351" s="17" t="s">
        <v>444</v>
      </c>
      <c r="E351" s="17" t="s">
        <v>977</v>
      </c>
      <c r="F351" s="17">
        <v>22630</v>
      </c>
      <c r="G351" s="17" t="s">
        <v>469</v>
      </c>
      <c r="H351" s="17" t="s">
        <v>978</v>
      </c>
      <c r="I351" s="17">
        <v>39755</v>
      </c>
      <c r="J351" s="17" t="s">
        <v>470</v>
      </c>
    </row>
    <row r="352" spans="1:10">
      <c r="A352" s="17">
        <v>6</v>
      </c>
      <c r="B352" s="17" t="s">
        <v>767</v>
      </c>
      <c r="C352" s="17">
        <v>1922</v>
      </c>
      <c r="D352" s="17" t="s">
        <v>444</v>
      </c>
      <c r="E352" s="17" t="s">
        <v>977</v>
      </c>
      <c r="F352" s="17">
        <v>22630</v>
      </c>
      <c r="G352" s="17" t="s">
        <v>469</v>
      </c>
      <c r="H352" s="17" t="s">
        <v>979</v>
      </c>
      <c r="I352" s="17">
        <v>39756</v>
      </c>
      <c r="J352" s="17" t="s">
        <v>471</v>
      </c>
    </row>
    <row r="353" spans="1:10">
      <c r="A353" s="17">
        <v>6</v>
      </c>
      <c r="B353" s="17" t="s">
        <v>767</v>
      </c>
      <c r="C353" s="17">
        <v>1922</v>
      </c>
      <c r="D353" s="17" t="s">
        <v>444</v>
      </c>
      <c r="E353" s="17" t="s">
        <v>977</v>
      </c>
      <c r="F353" s="17">
        <v>22630</v>
      </c>
      <c r="G353" s="17" t="s">
        <v>469</v>
      </c>
      <c r="H353" s="17" t="s">
        <v>980</v>
      </c>
      <c r="I353" s="17">
        <v>39757</v>
      </c>
      <c r="J353" s="17" t="s">
        <v>472</v>
      </c>
    </row>
    <row r="354" spans="1:10">
      <c r="A354" s="17">
        <v>1</v>
      </c>
      <c r="B354" s="17" t="s">
        <v>542</v>
      </c>
      <c r="C354" s="17">
        <v>1922</v>
      </c>
      <c r="D354" s="17" t="s">
        <v>444</v>
      </c>
      <c r="E354" s="17" t="s">
        <v>977</v>
      </c>
      <c r="F354" s="17">
        <v>22630</v>
      </c>
      <c r="G354" s="17" t="s">
        <v>469</v>
      </c>
      <c r="H354" s="17" t="s">
        <v>981</v>
      </c>
      <c r="I354" s="17">
        <v>39758</v>
      </c>
      <c r="J354" s="17" t="s">
        <v>473</v>
      </c>
    </row>
    <row r="355" spans="1:10">
      <c r="A355" s="17">
        <v>1</v>
      </c>
      <c r="B355" s="17" t="s">
        <v>542</v>
      </c>
      <c r="C355" s="17">
        <v>1922</v>
      </c>
      <c r="D355" s="17" t="s">
        <v>444</v>
      </c>
      <c r="E355" s="17" t="s">
        <v>982</v>
      </c>
      <c r="F355" s="17">
        <v>22631</v>
      </c>
      <c r="G355" s="17" t="s">
        <v>474</v>
      </c>
      <c r="H355" s="17" t="s">
        <v>983</v>
      </c>
      <c r="I355" s="17">
        <v>39759</v>
      </c>
      <c r="J355" s="17" t="s">
        <v>475</v>
      </c>
    </row>
    <row r="356" spans="1:10">
      <c r="A356" s="17">
        <v>1</v>
      </c>
      <c r="B356" s="17" t="s">
        <v>542</v>
      </c>
      <c r="C356" s="17">
        <v>1922</v>
      </c>
      <c r="D356" s="17" t="s">
        <v>444</v>
      </c>
      <c r="E356" s="17" t="s">
        <v>982</v>
      </c>
      <c r="F356" s="17">
        <v>22631</v>
      </c>
      <c r="G356" s="17" t="s">
        <v>474</v>
      </c>
      <c r="H356" s="17" t="s">
        <v>984</v>
      </c>
      <c r="I356" s="17">
        <v>39760</v>
      </c>
      <c r="J356" s="17" t="s">
        <v>474</v>
      </c>
    </row>
    <row r="357" spans="1:10">
      <c r="A357" s="17">
        <v>1</v>
      </c>
      <c r="B357" s="17" t="s">
        <v>542</v>
      </c>
      <c r="C357" s="17">
        <v>1922</v>
      </c>
      <c r="D357" s="17" t="s">
        <v>444</v>
      </c>
      <c r="E357" s="17" t="s">
        <v>982</v>
      </c>
      <c r="F357" s="17">
        <v>22631</v>
      </c>
      <c r="G357" s="17" t="s">
        <v>474</v>
      </c>
      <c r="H357" s="17" t="s">
        <v>985</v>
      </c>
      <c r="I357" s="17">
        <v>39761</v>
      </c>
      <c r="J357" s="17" t="s">
        <v>476</v>
      </c>
    </row>
    <row r="358" spans="1:10">
      <c r="A358" s="17">
        <v>1</v>
      </c>
      <c r="B358" s="17" t="s">
        <v>542</v>
      </c>
      <c r="C358" s="17">
        <v>1922</v>
      </c>
      <c r="D358" s="17" t="s">
        <v>444</v>
      </c>
      <c r="E358" s="17" t="s">
        <v>986</v>
      </c>
      <c r="F358" s="17">
        <v>22632</v>
      </c>
      <c r="G358" s="17" t="s">
        <v>477</v>
      </c>
      <c r="H358" s="17" t="s">
        <v>987</v>
      </c>
      <c r="I358" s="17">
        <v>39762</v>
      </c>
      <c r="J358" s="17" t="s">
        <v>478</v>
      </c>
    </row>
    <row r="359" spans="1:10">
      <c r="A359" s="17">
        <v>1</v>
      </c>
      <c r="B359" s="17" t="s">
        <v>542</v>
      </c>
      <c r="C359" s="17">
        <v>1922</v>
      </c>
      <c r="D359" s="17" t="s">
        <v>444</v>
      </c>
      <c r="E359" s="17" t="s">
        <v>986</v>
      </c>
      <c r="F359" s="17">
        <v>22632</v>
      </c>
      <c r="G359" s="17" t="s">
        <v>477</v>
      </c>
      <c r="H359" s="17" t="s">
        <v>988</v>
      </c>
      <c r="I359" s="17">
        <v>39763</v>
      </c>
      <c r="J359" s="17" t="s">
        <v>479</v>
      </c>
    </row>
    <row r="360" spans="1:10">
      <c r="A360" s="17">
        <v>1</v>
      </c>
      <c r="B360" s="17" t="s">
        <v>542</v>
      </c>
      <c r="C360" s="17">
        <v>1922</v>
      </c>
      <c r="D360" s="17" t="s">
        <v>444</v>
      </c>
      <c r="E360" s="17" t="s">
        <v>986</v>
      </c>
      <c r="F360" s="17">
        <v>22632</v>
      </c>
      <c r="G360" s="17" t="s">
        <v>477</v>
      </c>
      <c r="H360" s="17" t="s">
        <v>989</v>
      </c>
      <c r="I360" s="17">
        <v>39764</v>
      </c>
      <c r="J360" s="17" t="s">
        <v>480</v>
      </c>
    </row>
    <row r="361" spans="1:10">
      <c r="A361" s="17">
        <v>1</v>
      </c>
      <c r="B361" s="17" t="s">
        <v>542</v>
      </c>
      <c r="C361" s="17">
        <v>1922</v>
      </c>
      <c r="D361" s="17" t="s">
        <v>444</v>
      </c>
      <c r="E361" s="17" t="s">
        <v>986</v>
      </c>
      <c r="F361" s="17">
        <v>22632</v>
      </c>
      <c r="G361" s="17" t="s">
        <v>477</v>
      </c>
      <c r="H361" s="17" t="s">
        <v>990</v>
      </c>
      <c r="I361" s="17">
        <v>39765</v>
      </c>
      <c r="J361" s="17" t="s">
        <v>481</v>
      </c>
    </row>
    <row r="362" spans="1:10">
      <c r="A362" s="17">
        <v>7</v>
      </c>
      <c r="B362" s="17" t="s">
        <v>851</v>
      </c>
      <c r="C362" s="17">
        <v>1922</v>
      </c>
      <c r="D362" s="17" t="s">
        <v>444</v>
      </c>
      <c r="E362" s="17" t="s">
        <v>991</v>
      </c>
      <c r="F362" s="17">
        <v>22633</v>
      </c>
      <c r="G362" s="17" t="s">
        <v>482</v>
      </c>
      <c r="H362" s="17" t="s">
        <v>992</v>
      </c>
      <c r="I362" s="17">
        <v>39766</v>
      </c>
      <c r="J362" s="17" t="s">
        <v>483</v>
      </c>
    </row>
    <row r="363" spans="1:10">
      <c r="A363" s="17">
        <v>7</v>
      </c>
      <c r="B363" s="17" t="s">
        <v>851</v>
      </c>
      <c r="C363" s="17">
        <v>1922</v>
      </c>
      <c r="D363" s="17" t="s">
        <v>444</v>
      </c>
      <c r="E363" s="17" t="s">
        <v>991</v>
      </c>
      <c r="F363" s="17">
        <v>22633</v>
      </c>
      <c r="G363" s="17" t="s">
        <v>482</v>
      </c>
      <c r="H363" s="17" t="s">
        <v>993</v>
      </c>
      <c r="I363" s="17">
        <v>39767</v>
      </c>
      <c r="J363" s="17" t="s">
        <v>482</v>
      </c>
    </row>
    <row r="364" spans="1:10">
      <c r="A364" s="17">
        <v>8</v>
      </c>
      <c r="B364" s="17" t="s">
        <v>906</v>
      </c>
      <c r="C364" s="17">
        <v>1922</v>
      </c>
      <c r="D364" s="17" t="s">
        <v>444</v>
      </c>
      <c r="E364" s="17" t="s">
        <v>994</v>
      </c>
      <c r="F364" s="17">
        <v>22634</v>
      </c>
      <c r="G364" s="17" t="s">
        <v>484</v>
      </c>
      <c r="H364" s="17" t="s">
        <v>995</v>
      </c>
      <c r="I364" s="17">
        <v>39768</v>
      </c>
      <c r="J364" s="17" t="s">
        <v>485</v>
      </c>
    </row>
    <row r="365" spans="1:10">
      <c r="A365" s="17">
        <v>8</v>
      </c>
      <c r="B365" s="17" t="s">
        <v>906</v>
      </c>
      <c r="C365" s="17">
        <v>1922</v>
      </c>
      <c r="D365" s="17" t="s">
        <v>444</v>
      </c>
      <c r="E365" s="17" t="s">
        <v>994</v>
      </c>
      <c r="F365" s="17">
        <v>22634</v>
      </c>
      <c r="G365" s="17" t="s">
        <v>484</v>
      </c>
      <c r="H365" s="17" t="s">
        <v>996</v>
      </c>
      <c r="I365" s="17">
        <v>39769</v>
      </c>
      <c r="J365" s="17" t="s">
        <v>486</v>
      </c>
    </row>
    <row r="366" spans="1:10">
      <c r="A366" s="17">
        <v>10</v>
      </c>
      <c r="B366" s="17" t="s">
        <v>998</v>
      </c>
      <c r="C366" s="17">
        <v>1922</v>
      </c>
      <c r="D366" s="17" t="s">
        <v>444</v>
      </c>
      <c r="E366" s="17" t="s">
        <v>994</v>
      </c>
      <c r="F366" s="17">
        <v>22634</v>
      </c>
      <c r="G366" s="17" t="s">
        <v>484</v>
      </c>
      <c r="H366" s="17" t="s">
        <v>997</v>
      </c>
      <c r="I366" s="17">
        <v>39770</v>
      </c>
      <c r="J366" s="17" t="s">
        <v>487</v>
      </c>
    </row>
    <row r="367" spans="1:10">
      <c r="A367" s="17">
        <v>10</v>
      </c>
      <c r="B367" s="17" t="s">
        <v>998</v>
      </c>
      <c r="C367" s="17">
        <v>1923</v>
      </c>
      <c r="D367" s="17" t="s">
        <v>488</v>
      </c>
      <c r="E367" s="17" t="s">
        <v>999</v>
      </c>
      <c r="F367" s="17">
        <v>22635</v>
      </c>
      <c r="G367" s="17" t="s">
        <v>489</v>
      </c>
      <c r="H367" s="17" t="s">
        <v>1000</v>
      </c>
      <c r="I367" s="17">
        <v>39771</v>
      </c>
      <c r="J367" s="17" t="s">
        <v>490</v>
      </c>
    </row>
    <row r="368" spans="1:10">
      <c r="A368" s="17">
        <v>10</v>
      </c>
      <c r="B368" s="17" t="s">
        <v>998</v>
      </c>
      <c r="C368" s="17">
        <v>1923</v>
      </c>
      <c r="D368" s="17" t="s">
        <v>488</v>
      </c>
      <c r="E368" s="17" t="s">
        <v>999</v>
      </c>
      <c r="F368" s="17">
        <v>22635</v>
      </c>
      <c r="G368" s="17" t="s">
        <v>489</v>
      </c>
      <c r="H368" s="17" t="s">
        <v>1001</v>
      </c>
      <c r="I368" s="17">
        <v>39772</v>
      </c>
      <c r="J368" s="17" t="s">
        <v>491</v>
      </c>
    </row>
    <row r="369" spans="1:10">
      <c r="A369" s="17">
        <v>7</v>
      </c>
      <c r="B369" s="17" t="s">
        <v>851</v>
      </c>
      <c r="C369" s="17">
        <v>1923</v>
      </c>
      <c r="D369" s="17" t="s">
        <v>488</v>
      </c>
      <c r="E369" s="17" t="s">
        <v>1002</v>
      </c>
      <c r="F369" s="17">
        <v>22636</v>
      </c>
      <c r="G369" s="17" t="s">
        <v>492</v>
      </c>
      <c r="H369" s="17" t="s">
        <v>1003</v>
      </c>
      <c r="I369" s="17">
        <v>39773</v>
      </c>
      <c r="J369" s="17" t="s">
        <v>493</v>
      </c>
    </row>
    <row r="370" spans="1:10">
      <c r="A370" s="17">
        <v>7</v>
      </c>
      <c r="B370" s="17" t="s">
        <v>851</v>
      </c>
      <c r="C370" s="17">
        <v>1923</v>
      </c>
      <c r="D370" s="17" t="s">
        <v>488</v>
      </c>
      <c r="E370" s="17" t="s">
        <v>1002</v>
      </c>
      <c r="F370" s="17">
        <v>22636</v>
      </c>
      <c r="G370" s="17" t="s">
        <v>492</v>
      </c>
      <c r="H370" s="17" t="s">
        <v>1004</v>
      </c>
      <c r="I370" s="17">
        <v>39774</v>
      </c>
      <c r="J370" s="17" t="s">
        <v>494</v>
      </c>
    </row>
    <row r="371" spans="1:10">
      <c r="A371" s="17">
        <v>1</v>
      </c>
      <c r="B371" s="17" t="s">
        <v>542</v>
      </c>
      <c r="C371" s="17">
        <v>1923</v>
      </c>
      <c r="D371" s="17" t="s">
        <v>488</v>
      </c>
      <c r="E371" s="17" t="s">
        <v>1002</v>
      </c>
      <c r="F371" s="17">
        <v>22636</v>
      </c>
      <c r="G371" s="17" t="s">
        <v>492</v>
      </c>
      <c r="H371" s="17" t="s">
        <v>1005</v>
      </c>
      <c r="I371" s="17">
        <v>39775</v>
      </c>
      <c r="J371" s="17" t="s">
        <v>495</v>
      </c>
    </row>
    <row r="372" spans="1:10">
      <c r="A372" s="17">
        <v>1</v>
      </c>
      <c r="B372" s="17" t="s">
        <v>542</v>
      </c>
      <c r="C372" s="17">
        <v>1923</v>
      </c>
      <c r="D372" s="17" t="s">
        <v>488</v>
      </c>
      <c r="E372" s="17" t="s">
        <v>1006</v>
      </c>
      <c r="F372" s="17">
        <v>22637</v>
      </c>
      <c r="G372" s="17" t="s">
        <v>496</v>
      </c>
      <c r="H372" s="17" t="s">
        <v>1007</v>
      </c>
      <c r="I372" s="17">
        <v>39776</v>
      </c>
      <c r="J372" s="17" t="s">
        <v>497</v>
      </c>
    </row>
    <row r="373" spans="1:10">
      <c r="A373" s="17">
        <v>1</v>
      </c>
      <c r="B373" s="17" t="s">
        <v>542</v>
      </c>
      <c r="C373" s="17">
        <v>1923</v>
      </c>
      <c r="D373" s="17" t="s">
        <v>488</v>
      </c>
      <c r="E373" s="17" t="s">
        <v>1006</v>
      </c>
      <c r="F373" s="17">
        <v>22637</v>
      </c>
      <c r="G373" s="17" t="s">
        <v>496</v>
      </c>
      <c r="H373" s="17" t="s">
        <v>1008</v>
      </c>
      <c r="I373" s="17">
        <v>39777</v>
      </c>
      <c r="J373" s="17" t="s">
        <v>496</v>
      </c>
    </row>
    <row r="374" spans="1:10">
      <c r="A374" s="17">
        <v>1</v>
      </c>
      <c r="B374" s="17" t="s">
        <v>542</v>
      </c>
      <c r="C374" s="17">
        <v>1923</v>
      </c>
      <c r="D374" s="17" t="s">
        <v>488</v>
      </c>
      <c r="E374" s="17" t="s">
        <v>1009</v>
      </c>
      <c r="F374" s="17">
        <v>22638</v>
      </c>
      <c r="G374" s="17" t="s">
        <v>498</v>
      </c>
      <c r="H374" s="17" t="s">
        <v>1010</v>
      </c>
      <c r="I374" s="17">
        <v>39778</v>
      </c>
      <c r="J374" s="17" t="s">
        <v>499</v>
      </c>
    </row>
    <row r="375" spans="1:10">
      <c r="A375" s="17">
        <v>3</v>
      </c>
      <c r="B375" s="17" t="s">
        <v>640</v>
      </c>
      <c r="C375" s="17">
        <v>1923</v>
      </c>
      <c r="D375" s="17" t="s">
        <v>488</v>
      </c>
      <c r="E375" s="17" t="s">
        <v>1009</v>
      </c>
      <c r="F375" s="17">
        <v>22638</v>
      </c>
      <c r="G375" s="17" t="s">
        <v>498</v>
      </c>
      <c r="H375" s="17" t="s">
        <v>1011</v>
      </c>
      <c r="I375" s="17">
        <v>39779</v>
      </c>
      <c r="J375" s="17" t="s">
        <v>500</v>
      </c>
    </row>
    <row r="376" spans="1:10">
      <c r="A376" s="17">
        <v>3</v>
      </c>
      <c r="B376" s="17" t="s">
        <v>640</v>
      </c>
      <c r="C376" s="17">
        <v>1923</v>
      </c>
      <c r="D376" s="17" t="s">
        <v>488</v>
      </c>
      <c r="E376" s="17" t="s">
        <v>1009</v>
      </c>
      <c r="F376" s="17">
        <v>22638</v>
      </c>
      <c r="G376" s="17" t="s">
        <v>498</v>
      </c>
      <c r="H376" s="17" t="s">
        <v>1012</v>
      </c>
      <c r="I376" s="17">
        <v>39780</v>
      </c>
      <c r="J376" s="17" t="s">
        <v>501</v>
      </c>
    </row>
    <row r="377" spans="1:10">
      <c r="A377" s="17">
        <v>3</v>
      </c>
      <c r="B377" s="17" t="s">
        <v>640</v>
      </c>
      <c r="C377" s="17">
        <v>1923</v>
      </c>
      <c r="D377" s="17" t="s">
        <v>488</v>
      </c>
      <c r="E377" s="17" t="s">
        <v>1013</v>
      </c>
      <c r="F377" s="17">
        <v>22639</v>
      </c>
      <c r="G377" s="17" t="s">
        <v>502</v>
      </c>
      <c r="H377" s="17" t="s">
        <v>1014</v>
      </c>
      <c r="I377" s="17">
        <v>39781</v>
      </c>
      <c r="J377" s="17" t="s">
        <v>502</v>
      </c>
    </row>
    <row r="378" spans="1:10">
      <c r="A378" s="17">
        <v>10</v>
      </c>
      <c r="B378" s="17" t="s">
        <v>998</v>
      </c>
      <c r="C378" s="17">
        <v>1923</v>
      </c>
      <c r="D378" s="17" t="s">
        <v>488</v>
      </c>
      <c r="E378" s="17" t="s">
        <v>1013</v>
      </c>
      <c r="F378" s="17">
        <v>22639</v>
      </c>
      <c r="G378" s="17" t="s">
        <v>502</v>
      </c>
      <c r="H378" s="17" t="s">
        <v>1015</v>
      </c>
      <c r="I378" s="17">
        <v>39782</v>
      </c>
      <c r="J378" s="17" t="s">
        <v>503</v>
      </c>
    </row>
    <row r="379" spans="1:10">
      <c r="A379" s="17">
        <v>10</v>
      </c>
      <c r="B379" s="17" t="s">
        <v>998</v>
      </c>
      <c r="C379" s="17">
        <v>1923</v>
      </c>
      <c r="D379" s="17" t="s">
        <v>488</v>
      </c>
      <c r="E379" s="17" t="s">
        <v>1013</v>
      </c>
      <c r="F379" s="17">
        <v>22639</v>
      </c>
      <c r="G379" s="17" t="s">
        <v>502</v>
      </c>
      <c r="H379" s="17" t="s">
        <v>1016</v>
      </c>
      <c r="I379" s="17">
        <v>39783</v>
      </c>
      <c r="J379" s="17" t="s">
        <v>504</v>
      </c>
    </row>
    <row r="380" spans="1:10">
      <c r="A380" s="17">
        <v>10</v>
      </c>
      <c r="B380" s="17" t="s">
        <v>998</v>
      </c>
      <c r="C380" s="17">
        <v>1923</v>
      </c>
      <c r="D380" s="17" t="s">
        <v>488</v>
      </c>
      <c r="E380" s="17" t="s">
        <v>1017</v>
      </c>
      <c r="F380" s="17">
        <v>22640</v>
      </c>
      <c r="G380" s="17" t="s">
        <v>505</v>
      </c>
      <c r="H380" s="17" t="s">
        <v>1018</v>
      </c>
      <c r="I380" s="17">
        <v>39784</v>
      </c>
      <c r="J380" s="17" t="s">
        <v>506</v>
      </c>
    </row>
    <row r="381" spans="1:10">
      <c r="A381" s="17">
        <v>1</v>
      </c>
      <c r="B381" s="17" t="s">
        <v>542</v>
      </c>
      <c r="C381" s="17">
        <v>1923</v>
      </c>
      <c r="D381" s="17" t="s">
        <v>488</v>
      </c>
      <c r="E381" s="17" t="s">
        <v>1017</v>
      </c>
      <c r="F381" s="17">
        <v>22640</v>
      </c>
      <c r="G381" s="17" t="s">
        <v>505</v>
      </c>
      <c r="H381" s="17" t="s">
        <v>1019</v>
      </c>
      <c r="I381" s="17">
        <v>39785</v>
      </c>
      <c r="J381" s="17" t="s">
        <v>507</v>
      </c>
    </row>
    <row r="382" spans="1:10">
      <c r="A382" s="17">
        <v>1</v>
      </c>
      <c r="B382" s="17" t="s">
        <v>542</v>
      </c>
      <c r="C382" s="17">
        <v>1923</v>
      </c>
      <c r="D382" s="17" t="s">
        <v>488</v>
      </c>
      <c r="E382" s="17" t="s">
        <v>1020</v>
      </c>
      <c r="F382" s="17">
        <v>22641</v>
      </c>
      <c r="G382" s="17" t="s">
        <v>508</v>
      </c>
      <c r="H382" s="17" t="s">
        <v>1021</v>
      </c>
      <c r="I382" s="17">
        <v>39786</v>
      </c>
      <c r="J382" s="17" t="s">
        <v>508</v>
      </c>
    </row>
    <row r="383" spans="1:10">
      <c r="A383" s="17">
        <v>1</v>
      </c>
      <c r="B383" s="17" t="s">
        <v>542</v>
      </c>
      <c r="C383" s="17">
        <v>1923</v>
      </c>
      <c r="D383" s="17" t="s">
        <v>488</v>
      </c>
      <c r="E383" s="17" t="s">
        <v>1020</v>
      </c>
      <c r="F383" s="17">
        <v>22641</v>
      </c>
      <c r="G383" s="17" t="s">
        <v>508</v>
      </c>
      <c r="H383" s="17" t="s">
        <v>1022</v>
      </c>
      <c r="I383" s="17">
        <v>39787</v>
      </c>
      <c r="J383" s="17" t="s">
        <v>509</v>
      </c>
    </row>
    <row r="384" spans="1:10">
      <c r="A384" s="17">
        <v>1</v>
      </c>
      <c r="B384" s="17" t="s">
        <v>542</v>
      </c>
      <c r="C384" s="17">
        <v>1923</v>
      </c>
      <c r="D384" s="17" t="s">
        <v>488</v>
      </c>
      <c r="E384" s="17" t="s">
        <v>1020</v>
      </c>
      <c r="F384" s="17">
        <v>22641</v>
      </c>
      <c r="G384" s="17" t="s">
        <v>508</v>
      </c>
      <c r="H384" s="17" t="s">
        <v>1023</v>
      </c>
      <c r="I384" s="17">
        <v>39788</v>
      </c>
      <c r="J384" s="17" t="s">
        <v>510</v>
      </c>
    </row>
    <row r="385" spans="1:10">
      <c r="A385" s="17">
        <v>1</v>
      </c>
      <c r="B385" s="17" t="s">
        <v>542</v>
      </c>
      <c r="C385" s="17">
        <v>1923</v>
      </c>
      <c r="D385" s="17" t="s">
        <v>488</v>
      </c>
      <c r="E385" s="17" t="s">
        <v>1020</v>
      </c>
      <c r="F385" s="17">
        <v>22641</v>
      </c>
      <c r="G385" s="17" t="s">
        <v>508</v>
      </c>
      <c r="H385" s="17" t="s">
        <v>1024</v>
      </c>
      <c r="I385" s="17">
        <v>39789</v>
      </c>
      <c r="J385" s="17" t="s">
        <v>511</v>
      </c>
    </row>
    <row r="386" spans="1:10">
      <c r="A386" s="17">
        <v>6</v>
      </c>
      <c r="B386" s="17" t="s">
        <v>767</v>
      </c>
      <c r="C386" s="17">
        <v>1923</v>
      </c>
      <c r="D386" s="17" t="s">
        <v>488</v>
      </c>
      <c r="E386" s="17" t="s">
        <v>1025</v>
      </c>
      <c r="F386" s="17">
        <v>22642</v>
      </c>
      <c r="G386" s="17" t="s">
        <v>512</v>
      </c>
      <c r="H386" s="17" t="s">
        <v>1026</v>
      </c>
      <c r="I386" s="17">
        <v>39790</v>
      </c>
      <c r="J386" s="17" t="s">
        <v>513</v>
      </c>
    </row>
    <row r="387" spans="1:10">
      <c r="A387" s="17">
        <v>6</v>
      </c>
      <c r="B387" s="17" t="s">
        <v>767</v>
      </c>
      <c r="C387" s="17">
        <v>1923</v>
      </c>
      <c r="D387" s="17" t="s">
        <v>488</v>
      </c>
      <c r="E387" s="17" t="s">
        <v>1025</v>
      </c>
      <c r="F387" s="17">
        <v>22642</v>
      </c>
      <c r="G387" s="17" t="s">
        <v>512</v>
      </c>
      <c r="H387" s="17" t="s">
        <v>1027</v>
      </c>
      <c r="I387" s="17">
        <v>39791</v>
      </c>
      <c r="J387" s="17" t="s">
        <v>514</v>
      </c>
    </row>
    <row r="388" spans="1:10">
      <c r="A388" s="17">
        <v>6</v>
      </c>
      <c r="B388" s="17" t="s">
        <v>767</v>
      </c>
      <c r="C388" s="17">
        <v>1923</v>
      </c>
      <c r="D388" s="17" t="s">
        <v>488</v>
      </c>
      <c r="E388" s="17" t="s">
        <v>1025</v>
      </c>
      <c r="F388" s="17">
        <v>22642</v>
      </c>
      <c r="G388" s="17" t="s">
        <v>512</v>
      </c>
      <c r="H388" s="17" t="s">
        <v>1028</v>
      </c>
      <c r="I388" s="17">
        <v>39792</v>
      </c>
      <c r="J388" s="17" t="s">
        <v>515</v>
      </c>
    </row>
    <row r="389" spans="1:10">
      <c r="A389" s="17">
        <v>7</v>
      </c>
      <c r="B389" s="17" t="s">
        <v>851</v>
      </c>
      <c r="C389" s="17">
        <v>1923</v>
      </c>
      <c r="D389" s="17" t="s">
        <v>488</v>
      </c>
      <c r="E389" s="17" t="s">
        <v>1025</v>
      </c>
      <c r="F389" s="17">
        <v>22642</v>
      </c>
      <c r="G389" s="17" t="s">
        <v>512</v>
      </c>
      <c r="H389" s="17" t="s">
        <v>1029</v>
      </c>
      <c r="I389" s="17">
        <v>39793</v>
      </c>
      <c r="J389" s="17" t="s">
        <v>516</v>
      </c>
    </row>
    <row r="390" spans="1:10">
      <c r="A390" s="17">
        <v>7</v>
      </c>
      <c r="B390" s="17" t="s">
        <v>851</v>
      </c>
      <c r="C390" s="17">
        <v>1923</v>
      </c>
      <c r="D390" s="17" t="s">
        <v>488</v>
      </c>
      <c r="E390" s="17" t="s">
        <v>1030</v>
      </c>
      <c r="F390" s="17">
        <v>22643</v>
      </c>
      <c r="G390" s="17" t="s">
        <v>517</v>
      </c>
      <c r="H390" s="17" t="s">
        <v>1031</v>
      </c>
      <c r="I390" s="17">
        <v>39794</v>
      </c>
      <c r="J390" s="17" t="s">
        <v>518</v>
      </c>
    </row>
    <row r="391" spans="1:10">
      <c r="A391" s="17">
        <v>7</v>
      </c>
      <c r="B391" s="17" t="s">
        <v>851</v>
      </c>
      <c r="C391" s="17">
        <v>1923</v>
      </c>
      <c r="D391" s="17" t="s">
        <v>488</v>
      </c>
      <c r="E391" s="17" t="s">
        <v>1030</v>
      </c>
      <c r="F391" s="17">
        <v>22643</v>
      </c>
      <c r="G391" s="17" t="s">
        <v>517</v>
      </c>
      <c r="H391" s="17" t="s">
        <v>1032</v>
      </c>
      <c r="I391" s="17">
        <v>39795</v>
      </c>
      <c r="J391" s="17" t="s">
        <v>517</v>
      </c>
    </row>
    <row r="392" spans="1:10">
      <c r="A392" s="17">
        <v>7</v>
      </c>
      <c r="B392" s="17" t="s">
        <v>851</v>
      </c>
      <c r="C392" s="17">
        <v>1923</v>
      </c>
      <c r="D392" s="17" t="s">
        <v>488</v>
      </c>
      <c r="E392" s="17" t="s">
        <v>1030</v>
      </c>
      <c r="F392" s="17">
        <v>22643</v>
      </c>
      <c r="G392" s="17" t="s">
        <v>517</v>
      </c>
      <c r="H392" s="17" t="s">
        <v>1033</v>
      </c>
      <c r="I392" s="17">
        <v>39796</v>
      </c>
      <c r="J392" s="17" t="s">
        <v>519</v>
      </c>
    </row>
    <row r="393" spans="1:10">
      <c r="A393" s="17">
        <v>4</v>
      </c>
      <c r="B393" s="17" t="s">
        <v>680</v>
      </c>
      <c r="C393" s="17">
        <v>1923</v>
      </c>
      <c r="D393" s="17" t="s">
        <v>488</v>
      </c>
      <c r="E393" s="17" t="s">
        <v>1030</v>
      </c>
      <c r="F393" s="17">
        <v>22643</v>
      </c>
      <c r="G393" s="17" t="s">
        <v>517</v>
      </c>
      <c r="H393" s="17" t="s">
        <v>1034</v>
      </c>
      <c r="I393" s="17">
        <v>39797</v>
      </c>
      <c r="J393" s="17" t="s">
        <v>520</v>
      </c>
    </row>
    <row r="394" spans="1:10">
      <c r="A394" s="17">
        <v>4</v>
      </c>
      <c r="B394" s="17" t="s">
        <v>680</v>
      </c>
      <c r="C394" s="17">
        <v>1923</v>
      </c>
      <c r="D394" s="17" t="s">
        <v>488</v>
      </c>
      <c r="E394" s="17" t="s">
        <v>1035</v>
      </c>
      <c r="F394" s="17">
        <v>22644</v>
      </c>
      <c r="G394" s="17" t="s">
        <v>521</v>
      </c>
      <c r="H394" s="17" t="s">
        <v>1036</v>
      </c>
      <c r="I394" s="17">
        <v>39798</v>
      </c>
      <c r="J394" s="17" t="s">
        <v>522</v>
      </c>
    </row>
    <row r="395" spans="1:10">
      <c r="A395" s="17">
        <v>4</v>
      </c>
      <c r="B395" s="17" t="s">
        <v>680</v>
      </c>
      <c r="C395" s="17">
        <v>1923</v>
      </c>
      <c r="D395" s="17" t="s">
        <v>488</v>
      </c>
      <c r="E395" s="17" t="s">
        <v>1035</v>
      </c>
      <c r="F395" s="17">
        <v>22644</v>
      </c>
      <c r="G395" s="17" t="s">
        <v>521</v>
      </c>
      <c r="H395" s="17" t="s">
        <v>1037</v>
      </c>
      <c r="I395" s="17">
        <v>39799</v>
      </c>
      <c r="J395" s="17" t="s">
        <v>523</v>
      </c>
    </row>
    <row r="396" spans="1:10">
      <c r="A396" s="17">
        <v>4</v>
      </c>
      <c r="B396" s="17" t="s">
        <v>680</v>
      </c>
      <c r="C396" s="17">
        <v>1923</v>
      </c>
      <c r="D396" s="17" t="s">
        <v>488</v>
      </c>
      <c r="E396" s="17" t="s">
        <v>1035</v>
      </c>
      <c r="F396" s="17">
        <v>22644</v>
      </c>
      <c r="G396" s="17" t="s">
        <v>521</v>
      </c>
      <c r="H396" s="17" t="s">
        <v>1038</v>
      </c>
      <c r="I396" s="17">
        <v>39800</v>
      </c>
      <c r="J396" s="17" t="s">
        <v>524</v>
      </c>
    </row>
    <row r="397" spans="1:10">
      <c r="A397" s="17">
        <v>4</v>
      </c>
      <c r="B397" s="17" t="s">
        <v>680</v>
      </c>
      <c r="C397" s="17">
        <v>1923</v>
      </c>
      <c r="D397" s="17" t="s">
        <v>488</v>
      </c>
      <c r="E397" s="17" t="s">
        <v>1039</v>
      </c>
      <c r="F397" s="17">
        <v>22645</v>
      </c>
      <c r="G397" s="17" t="s">
        <v>525</v>
      </c>
      <c r="H397" s="17" t="s">
        <v>1040</v>
      </c>
      <c r="I397" s="17">
        <v>39801</v>
      </c>
      <c r="J397" s="17" t="s">
        <v>526</v>
      </c>
    </row>
    <row r="398" spans="1:10">
      <c r="A398" s="17">
        <v>4</v>
      </c>
      <c r="B398" s="17" t="s">
        <v>680</v>
      </c>
      <c r="C398" s="17">
        <v>1923</v>
      </c>
      <c r="D398" s="17" t="s">
        <v>488</v>
      </c>
      <c r="E398" s="17" t="s">
        <v>1039</v>
      </c>
      <c r="F398" s="17">
        <v>22645</v>
      </c>
      <c r="G398" s="17" t="s">
        <v>525</v>
      </c>
      <c r="H398" s="17" t="s">
        <v>1041</v>
      </c>
      <c r="I398" s="17">
        <v>39802</v>
      </c>
      <c r="J398" s="17" t="s">
        <v>525</v>
      </c>
    </row>
    <row r="399" spans="1:10">
      <c r="A399" s="17">
        <v>4</v>
      </c>
      <c r="B399" s="17" t="s">
        <v>680</v>
      </c>
      <c r="C399" s="17">
        <v>1923</v>
      </c>
      <c r="D399" s="17" t="s">
        <v>488</v>
      </c>
      <c r="E399" s="17" t="s">
        <v>1042</v>
      </c>
      <c r="F399" s="17">
        <v>22646</v>
      </c>
      <c r="G399" s="17" t="s">
        <v>527</v>
      </c>
      <c r="H399" s="17" t="s">
        <v>1043</v>
      </c>
      <c r="I399" s="17">
        <v>39803</v>
      </c>
      <c r="J399" s="17" t="s">
        <v>528</v>
      </c>
    </row>
    <row r="400" spans="1:10">
      <c r="A400" s="17">
        <v>9</v>
      </c>
      <c r="B400" s="17" t="s">
        <v>950</v>
      </c>
      <c r="C400" s="17">
        <v>1923</v>
      </c>
      <c r="D400" s="17" t="s">
        <v>488</v>
      </c>
      <c r="E400" s="17" t="s">
        <v>1042</v>
      </c>
      <c r="F400" s="17">
        <v>22646</v>
      </c>
      <c r="G400" s="17" t="s">
        <v>527</v>
      </c>
      <c r="H400" s="17" t="s">
        <v>1044</v>
      </c>
      <c r="I400" s="17">
        <v>39804</v>
      </c>
      <c r="J400" s="17" t="s">
        <v>529</v>
      </c>
    </row>
    <row r="401" spans="1:10">
      <c r="A401" s="17">
        <v>9</v>
      </c>
      <c r="B401" s="17" t="s">
        <v>950</v>
      </c>
      <c r="C401" s="17">
        <v>1923</v>
      </c>
      <c r="D401" s="17" t="s">
        <v>488</v>
      </c>
      <c r="E401" s="17" t="s">
        <v>1042</v>
      </c>
      <c r="F401" s="17">
        <v>22646</v>
      </c>
      <c r="G401" s="17" t="s">
        <v>527</v>
      </c>
      <c r="H401" s="17" t="s">
        <v>1045</v>
      </c>
      <c r="I401" s="17">
        <v>39805</v>
      </c>
      <c r="J401" s="17" t="s">
        <v>530</v>
      </c>
    </row>
    <row r="402" spans="1:10">
      <c r="A402" s="17">
        <v>3</v>
      </c>
      <c r="B402" s="17" t="s">
        <v>640</v>
      </c>
      <c r="C402" s="17">
        <v>1923</v>
      </c>
      <c r="D402" s="17" t="s">
        <v>488</v>
      </c>
      <c r="E402" s="17" t="s">
        <v>1042</v>
      </c>
      <c r="F402" s="17">
        <v>22646</v>
      </c>
      <c r="G402" s="17" t="s">
        <v>527</v>
      </c>
      <c r="H402" s="17" t="s">
        <v>1046</v>
      </c>
      <c r="I402" s="17">
        <v>39806</v>
      </c>
      <c r="J402" s="17" t="s">
        <v>527</v>
      </c>
    </row>
    <row r="403" spans="1:10">
      <c r="A403" s="17">
        <v>3</v>
      </c>
      <c r="B403" s="17" t="s">
        <v>640</v>
      </c>
      <c r="C403" s="17">
        <v>1923</v>
      </c>
      <c r="D403" s="17" t="s">
        <v>488</v>
      </c>
      <c r="E403" s="17" t="s">
        <v>1047</v>
      </c>
      <c r="F403" s="17">
        <v>22647</v>
      </c>
      <c r="G403" s="17" t="s">
        <v>531</v>
      </c>
      <c r="H403" s="17" t="s">
        <v>1048</v>
      </c>
      <c r="I403" s="17">
        <v>39807</v>
      </c>
      <c r="J403" s="17" t="s">
        <v>532</v>
      </c>
    </row>
    <row r="404" spans="1:10">
      <c r="A404" s="17">
        <v>2</v>
      </c>
      <c r="B404" s="17" t="s">
        <v>18</v>
      </c>
      <c r="C404" s="17">
        <v>1923</v>
      </c>
      <c r="D404" s="17" t="s">
        <v>488</v>
      </c>
      <c r="E404" s="17" t="s">
        <v>1047</v>
      </c>
      <c r="F404" s="17">
        <v>22647</v>
      </c>
      <c r="G404" s="17" t="s">
        <v>531</v>
      </c>
      <c r="H404" s="17" t="s">
        <v>1049</v>
      </c>
      <c r="I404" s="17">
        <v>39808</v>
      </c>
      <c r="J404" s="17" t="s">
        <v>531</v>
      </c>
    </row>
    <row r="405" spans="1:10">
      <c r="A405" s="17">
        <v>2</v>
      </c>
      <c r="B405" s="17" t="s">
        <v>18</v>
      </c>
      <c r="C405" s="17">
        <v>1923</v>
      </c>
      <c r="D405" s="17" t="s">
        <v>488</v>
      </c>
      <c r="E405" s="17" t="s">
        <v>1050</v>
      </c>
      <c r="F405" s="17">
        <v>22648</v>
      </c>
      <c r="G405" s="17" t="s">
        <v>533</v>
      </c>
      <c r="H405" s="17" t="s">
        <v>1051</v>
      </c>
      <c r="I405" s="17">
        <v>39809</v>
      </c>
      <c r="J405" s="17" t="s">
        <v>533</v>
      </c>
    </row>
    <row r="406" spans="1:10">
      <c r="A406" s="17">
        <v>2</v>
      </c>
      <c r="B406" s="17" t="s">
        <v>18</v>
      </c>
      <c r="C406" s="17">
        <v>1923</v>
      </c>
      <c r="D406" s="17" t="s">
        <v>488</v>
      </c>
      <c r="E406" s="17" t="s">
        <v>1050</v>
      </c>
      <c r="F406" s="17">
        <v>22648</v>
      </c>
      <c r="G406" s="17" t="s">
        <v>533</v>
      </c>
      <c r="H406" s="17" t="s">
        <v>1052</v>
      </c>
      <c r="I406" s="17">
        <v>39810</v>
      </c>
      <c r="J406" s="17" t="s">
        <v>534</v>
      </c>
    </row>
    <row r="407" spans="1:10">
      <c r="A407" s="17">
        <v>2</v>
      </c>
      <c r="B407" s="17" t="s">
        <v>18</v>
      </c>
      <c r="C407" s="17">
        <v>1923</v>
      </c>
      <c r="D407" s="17" t="s">
        <v>488</v>
      </c>
      <c r="E407" s="17" t="s">
        <v>1053</v>
      </c>
      <c r="F407" s="17">
        <v>22649</v>
      </c>
      <c r="G407" s="17" t="s">
        <v>535</v>
      </c>
      <c r="H407" s="17" t="s">
        <v>1054</v>
      </c>
      <c r="I407" s="17">
        <v>39811</v>
      </c>
      <c r="J407" s="17" t="s">
        <v>536</v>
      </c>
    </row>
    <row r="408" spans="1:10">
      <c r="A408" s="17">
        <v>3</v>
      </c>
      <c r="B408" s="17" t="s">
        <v>640</v>
      </c>
      <c r="C408" s="17">
        <v>1923</v>
      </c>
      <c r="D408" s="17" t="s">
        <v>488</v>
      </c>
      <c r="E408" s="17" t="s">
        <v>1053</v>
      </c>
      <c r="F408" s="17">
        <v>22649</v>
      </c>
      <c r="G408" s="17" t="s">
        <v>535</v>
      </c>
      <c r="H408" s="17" t="s">
        <v>1055</v>
      </c>
      <c r="I408" s="17">
        <v>39812</v>
      </c>
      <c r="J408" s="17" t="s">
        <v>537</v>
      </c>
    </row>
    <row r="409" spans="1:10">
      <c r="A409" s="17">
        <v>3</v>
      </c>
      <c r="B409" s="17" t="s">
        <v>640</v>
      </c>
      <c r="C409" s="17">
        <v>1923</v>
      </c>
      <c r="D409" s="17" t="s">
        <v>488</v>
      </c>
      <c r="E409" s="17" t="s">
        <v>1053</v>
      </c>
      <c r="F409" s="17">
        <v>22649</v>
      </c>
      <c r="G409" s="17" t="s">
        <v>535</v>
      </c>
      <c r="H409" s="17" t="s">
        <v>1056</v>
      </c>
      <c r="I409" s="17">
        <v>39813</v>
      </c>
      <c r="J409" s="17" t="s">
        <v>538</v>
      </c>
    </row>
    <row r="410" spans="1:10">
      <c r="A410" s="17">
        <v>9</v>
      </c>
      <c r="B410" s="17" t="s">
        <v>950</v>
      </c>
      <c r="C410" s="17">
        <v>1923</v>
      </c>
      <c r="D410" s="17" t="s">
        <v>488</v>
      </c>
      <c r="E410" s="17" t="s">
        <v>1057</v>
      </c>
      <c r="F410" s="17">
        <v>22650</v>
      </c>
      <c r="G410" s="17" t="s">
        <v>539</v>
      </c>
      <c r="H410" s="17" t="s">
        <v>1058</v>
      </c>
      <c r="I410" s="17">
        <v>39814</v>
      </c>
      <c r="J410" s="17" t="s">
        <v>540</v>
      </c>
    </row>
    <row r="411" spans="1:10">
      <c r="A411" s="17">
        <v>9</v>
      </c>
      <c r="B411" s="17" t="s">
        <v>950</v>
      </c>
      <c r="C411" s="17">
        <v>1923</v>
      </c>
      <c r="D411" s="17" t="s">
        <v>488</v>
      </c>
      <c r="E411" s="17" t="s">
        <v>1057</v>
      </c>
      <c r="F411" s="17">
        <v>22650</v>
      </c>
      <c r="G411" s="17" t="s">
        <v>539</v>
      </c>
      <c r="H411" s="17" t="s">
        <v>1059</v>
      </c>
      <c r="I411" s="17">
        <v>39815</v>
      </c>
      <c r="J411" s="17" t="s">
        <v>541</v>
      </c>
    </row>
    <row r="412" spans="1:10">
      <c r="A412" s="17">
        <v>9</v>
      </c>
      <c r="B412" s="17" t="s">
        <v>950</v>
      </c>
      <c r="C412" s="17">
        <v>1923</v>
      </c>
      <c r="D412" s="17" t="s">
        <v>488</v>
      </c>
      <c r="E412" s="17" t="s">
        <v>1057</v>
      </c>
      <c r="F412" s="17">
        <v>22650</v>
      </c>
      <c r="G412" s="17" t="s">
        <v>539</v>
      </c>
      <c r="H412" s="17" t="s">
        <v>1060</v>
      </c>
      <c r="I412" s="17">
        <v>39816</v>
      </c>
      <c r="J412" s="17" t="s">
        <v>539</v>
      </c>
    </row>
  </sheetData>
  <autoFilter ref="A1:J412">
    <filterColumn colId="7"/>
    <sortState ref="A2:K412">
      <sortCondition ref="G1:G412"/>
    </sortState>
  </autoFilter>
  <sortState ref="C2:J412">
    <sortCondition ref="D2:D412"/>
    <sortCondition ref="G2:G412"/>
    <sortCondition ref="J2:J41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5"/>
  <dimension ref="A1"/>
  <sheetViews>
    <sheetView workbookViewId="0">
      <selection activeCell="N8" sqref="N8"/>
    </sheetView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04efe1bc-1ee9-4232-9d47-e18fc67ae1a0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Mozambique</TermName>
          <TermId xmlns="http://schemas.microsoft.com/office/infopath/2007/PartnerControls">0360bdd2-128c-4d1c-918b-2e219e9032d4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2013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/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020cabca-074c-432b-8e38-7f947471d53a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Mozambique Floods 2013</TermName>
          <TermId xmlns="http://schemas.microsoft.com/office/infopath/2007/PartnerControls">89aa7b93-ef48-41b1-a602-047ab986b81d</TermId>
        </TermInfo>
      </Terms>
    </g2834a0a4b5b445382f80b4d1c20b873>
    <Document_x0020_Description xmlns="96664bca-06c0-4657-b6f9-0a997f5ff9b9">&lt;div class="ExternalClass3153FCB7020247DD813959467EDC6439"&gt;&lt;p&gt;​Banco do Datos Distribuçaos sector do Abrigo&lt;/p&gt;&lt;/div&gt;</Document_x0020_Description>
    <Websio_x0020_Document_x0020_Preview xmlns="96664bca-06c0-4657-b6f9-0a997f5ff9b9" xsi:nil="true"/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Shelter Cluster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39</Value>
      <Value>15</Value>
      <Value>11</Value>
      <Value>191</Value>
      <Value>374</Value>
      <Value>115</Value>
      <Value>141</Value>
      <Value>2</Value>
      <Value>253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Africa</TermName>
          <TermId xmlns="http://schemas.microsoft.com/office/infopath/2007/PartnerControls">1ba9746a-aff3-417e-bf2e-9c31ce63ea2f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2013-03-28T00:00:00+00:00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DABEA6E00B5F3449ADAAE543F764220C" ma:contentTypeVersion="77" ma:contentTypeDescription="" ma:contentTypeScope="" ma:versionID="b330e6047623b72112ce11e6a45c9864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07AB09-6EC6-4FB1-A9C5-B79B1ECA646E}"/>
</file>

<file path=customXml/itemProps2.xml><?xml version="1.0" encoding="utf-8"?>
<ds:datastoreItem xmlns:ds="http://schemas.openxmlformats.org/officeDocument/2006/customXml" ds:itemID="{F2CB846F-32AD-422A-BF07-B7BF657F1050}"/>
</file>

<file path=customXml/itemProps3.xml><?xml version="1.0" encoding="utf-8"?>
<ds:datastoreItem xmlns:ds="http://schemas.openxmlformats.org/officeDocument/2006/customXml" ds:itemID="{F4B90218-AE42-4F68-A7EB-80EF51703E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160</vt:i4>
      </vt:variant>
    </vt:vector>
  </HeadingPairs>
  <TitlesOfParts>
    <vt:vector size="166" baseType="lpstr">
      <vt:lpstr>Base de Datos</vt:lpstr>
      <vt:lpstr>Cluster Summary</vt:lpstr>
      <vt:lpstr>Data</vt:lpstr>
      <vt:lpstr>INGC Summary</vt:lpstr>
      <vt:lpstr>adm3</vt:lpstr>
      <vt:lpstr>Hoja1</vt:lpstr>
      <vt:lpstr>A1_01</vt:lpstr>
      <vt:lpstr>A1_02</vt:lpstr>
      <vt:lpstr>A1_03</vt:lpstr>
      <vt:lpstr>A1_04</vt:lpstr>
      <vt:lpstr>A1_05</vt:lpstr>
      <vt:lpstr>A1_06</vt:lpstr>
      <vt:lpstr>A1_07</vt:lpstr>
      <vt:lpstr>A1_08</vt:lpstr>
      <vt:lpstr>A1_09</vt:lpstr>
      <vt:lpstr>A1_10</vt:lpstr>
      <vt:lpstr>A2_0101</vt:lpstr>
      <vt:lpstr>A2_0102</vt:lpstr>
      <vt:lpstr>A2_0103</vt:lpstr>
      <vt:lpstr>A2_0104</vt:lpstr>
      <vt:lpstr>A2_0105</vt:lpstr>
      <vt:lpstr>A2_0106</vt:lpstr>
      <vt:lpstr>A2_0107</vt:lpstr>
      <vt:lpstr>A2_0108</vt:lpstr>
      <vt:lpstr>A2_0109</vt:lpstr>
      <vt:lpstr>A2_0110</vt:lpstr>
      <vt:lpstr>A2_0111</vt:lpstr>
      <vt:lpstr>A2_0112</vt:lpstr>
      <vt:lpstr>A2_0113</vt:lpstr>
      <vt:lpstr>A2_0114</vt:lpstr>
      <vt:lpstr>A2_0115</vt:lpstr>
      <vt:lpstr>A2_0201</vt:lpstr>
      <vt:lpstr>A2_0202</vt:lpstr>
      <vt:lpstr>A2_0203</vt:lpstr>
      <vt:lpstr>A2_0204</vt:lpstr>
      <vt:lpstr>A2_0205</vt:lpstr>
      <vt:lpstr>A2_0206</vt:lpstr>
      <vt:lpstr>A2_0207</vt:lpstr>
      <vt:lpstr>A2_0208</vt:lpstr>
      <vt:lpstr>A2_0209</vt:lpstr>
      <vt:lpstr>A2_0210</vt:lpstr>
      <vt:lpstr>A2_0211</vt:lpstr>
      <vt:lpstr>A2_0301</vt:lpstr>
      <vt:lpstr>A2_0302</vt:lpstr>
      <vt:lpstr>A2_0303</vt:lpstr>
      <vt:lpstr>A2_0304</vt:lpstr>
      <vt:lpstr>A2_0305</vt:lpstr>
      <vt:lpstr>A2_0306</vt:lpstr>
      <vt:lpstr>A2_0307</vt:lpstr>
      <vt:lpstr>A2_0308</vt:lpstr>
      <vt:lpstr>A2_0309</vt:lpstr>
      <vt:lpstr>A2_0310</vt:lpstr>
      <vt:lpstr>A2_0311</vt:lpstr>
      <vt:lpstr>A2_0312</vt:lpstr>
      <vt:lpstr>A2_0401</vt:lpstr>
      <vt:lpstr>A2_0402</vt:lpstr>
      <vt:lpstr>A2_0403</vt:lpstr>
      <vt:lpstr>A2_0404</vt:lpstr>
      <vt:lpstr>A2_0405</vt:lpstr>
      <vt:lpstr>A2_0406</vt:lpstr>
      <vt:lpstr>A2_0407</vt:lpstr>
      <vt:lpstr>A2_0408</vt:lpstr>
      <vt:lpstr>A2_0409</vt:lpstr>
      <vt:lpstr>A2_0501</vt:lpstr>
      <vt:lpstr>A2_0502</vt:lpstr>
      <vt:lpstr>A2_0503</vt:lpstr>
      <vt:lpstr>A2_0504</vt:lpstr>
      <vt:lpstr>A2_0505</vt:lpstr>
      <vt:lpstr>A2_0506</vt:lpstr>
      <vt:lpstr>A2_0507</vt:lpstr>
      <vt:lpstr>A2_0508</vt:lpstr>
      <vt:lpstr>A2_0601</vt:lpstr>
      <vt:lpstr>A2_0602</vt:lpstr>
      <vt:lpstr>A2_0603</vt:lpstr>
      <vt:lpstr>A2_0604</vt:lpstr>
      <vt:lpstr>A2_0605</vt:lpstr>
      <vt:lpstr>A2_0606</vt:lpstr>
      <vt:lpstr>A2_0607</vt:lpstr>
      <vt:lpstr>A2_0608</vt:lpstr>
      <vt:lpstr>A2_0609</vt:lpstr>
      <vt:lpstr>A2_0610</vt:lpstr>
      <vt:lpstr>A2_0611</vt:lpstr>
      <vt:lpstr>A2_0612</vt:lpstr>
      <vt:lpstr>A2_0613</vt:lpstr>
      <vt:lpstr>A2_0614</vt:lpstr>
      <vt:lpstr>A2_0615</vt:lpstr>
      <vt:lpstr>A2_0616</vt:lpstr>
      <vt:lpstr>A2_0617</vt:lpstr>
      <vt:lpstr>A2_0618</vt:lpstr>
      <vt:lpstr>A2_0701</vt:lpstr>
      <vt:lpstr>A2_0702</vt:lpstr>
      <vt:lpstr>A2_0703</vt:lpstr>
      <vt:lpstr>A2_0704</vt:lpstr>
      <vt:lpstr>A2_0705</vt:lpstr>
      <vt:lpstr>A2_0706</vt:lpstr>
      <vt:lpstr>A2_0707</vt:lpstr>
      <vt:lpstr>A2_0708</vt:lpstr>
      <vt:lpstr>A2_0709</vt:lpstr>
      <vt:lpstr>A2_0710</vt:lpstr>
      <vt:lpstr>A2_0711</vt:lpstr>
      <vt:lpstr>A2_0712</vt:lpstr>
      <vt:lpstr>A2_0713</vt:lpstr>
      <vt:lpstr>A2_0714</vt:lpstr>
      <vt:lpstr>A2_0715</vt:lpstr>
      <vt:lpstr>A2_0801</vt:lpstr>
      <vt:lpstr>A2_0802</vt:lpstr>
      <vt:lpstr>A2_0803</vt:lpstr>
      <vt:lpstr>A2_0804</vt:lpstr>
      <vt:lpstr>A2_0805</vt:lpstr>
      <vt:lpstr>A2_0806</vt:lpstr>
      <vt:lpstr>A2_0807</vt:lpstr>
      <vt:lpstr>A2_0808</vt:lpstr>
      <vt:lpstr>A2_0809</vt:lpstr>
      <vt:lpstr>A2_0810</vt:lpstr>
      <vt:lpstr>A2_0811</vt:lpstr>
      <vt:lpstr>A2_0812</vt:lpstr>
      <vt:lpstr>A2_0901</vt:lpstr>
      <vt:lpstr>A2_0902</vt:lpstr>
      <vt:lpstr>A2_0903</vt:lpstr>
      <vt:lpstr>A2_0904</vt:lpstr>
      <vt:lpstr>A2_0905</vt:lpstr>
      <vt:lpstr>A2_0906</vt:lpstr>
      <vt:lpstr>A2_0907</vt:lpstr>
      <vt:lpstr>A2_0908</vt:lpstr>
      <vt:lpstr>A2_0909</vt:lpstr>
      <vt:lpstr>A2_0910</vt:lpstr>
      <vt:lpstr>A2_0911</vt:lpstr>
      <vt:lpstr>A2_0912</vt:lpstr>
      <vt:lpstr>A2_1001</vt:lpstr>
      <vt:lpstr>A2_1002</vt:lpstr>
      <vt:lpstr>A2_1003</vt:lpstr>
      <vt:lpstr>A2_1004</vt:lpstr>
      <vt:lpstr>A2_1005</vt:lpstr>
      <vt:lpstr>A2_1006</vt:lpstr>
      <vt:lpstr>A2_1007</vt:lpstr>
      <vt:lpstr>A2_1008</vt:lpstr>
      <vt:lpstr>A2_1009</vt:lpstr>
      <vt:lpstr>A2_1010</vt:lpstr>
      <vt:lpstr>A2_1011</vt:lpstr>
      <vt:lpstr>A2_1012</vt:lpstr>
      <vt:lpstr>A2_1013</vt:lpstr>
      <vt:lpstr>A2_1014</vt:lpstr>
      <vt:lpstr>A2_1015</vt:lpstr>
      <vt:lpstr>A2_1016</vt:lpstr>
      <vt:lpstr>'Cluster Summary'!Área_de_impresión</vt:lpstr>
      <vt:lpstr>BaseDeDatos</vt:lpstr>
      <vt:lpstr>CA2_0201</vt:lpstr>
      <vt:lpstr>CA2_0202</vt:lpstr>
      <vt:lpstr>CA2_0203</vt:lpstr>
      <vt:lpstr>CA2_0204</vt:lpstr>
      <vt:lpstr>CA2_0205</vt:lpstr>
      <vt:lpstr>CA2_0206</vt:lpstr>
      <vt:lpstr>CA2_0207</vt:lpstr>
      <vt:lpstr>CA2_0211</vt:lpstr>
      <vt:lpstr>Centro</vt:lpstr>
      <vt:lpstr>CentroCod</vt:lpstr>
      <vt:lpstr>Daodores</vt:lpstr>
      <vt:lpstr>Database</vt:lpstr>
      <vt:lpstr>Distrito</vt:lpstr>
      <vt:lpstr>DistritoCod</vt:lpstr>
      <vt:lpstr>Items</vt:lpstr>
      <vt:lpstr>Provinza</vt:lpstr>
      <vt:lpstr>ProvinzaCod</vt:lpstr>
      <vt:lpstr>Status</vt:lpstr>
      <vt:lpstr>SUBDISTRITO</vt:lpstr>
      <vt:lpstr>subdistritocod</vt:lpstr>
    </vt:vector>
  </TitlesOfParts>
  <Company>UPNA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Banco do Datos Distribuçaos sector do Abrigo</dc:title>
  <dc:creator>Raúl Ecay</dc:creator>
  <cp:keywords/>
  <cp:lastModifiedBy>Raúl Ecay</cp:lastModifiedBy>
  <cp:lastPrinted>2013-04-02T21:38:48Z</cp:lastPrinted>
  <dcterms:created xsi:type="dcterms:W3CDTF">2013-02-17T08:42:23Z</dcterms:created>
  <dcterms:modified xsi:type="dcterms:W3CDTF">2013-04-02T21:40:08Z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0x010100AA7AFC8FE433CD4B94E991D812AE17EB00DABEA6E00B5F3449ADAAE543F764220C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2;#Africa|1ba9746a-aff3-417e-bf2e-9c31ce63ea2f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253;#Information Management|020cabca-074c-432b-8e38-7f947471d53a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>141;#Dataset|04efe1bc-1ee9-4232-9d47-e18fc67ae1a0</vt:lpwstr>
  </property>
  <property fmtid="{D5CDD505-2E9C-101B-9397-08002B2CF9AE}" pid="11" name="NFI Guidance1">
    <vt:lpwstr/>
  </property>
  <property fmtid="{D5CDD505-2E9C-101B-9397-08002B2CF9AE}" pid="13" name="Responses sites">
    <vt:lpwstr>374;#Mozambique Floods 2013|89aa7b93-ef48-41b1-a602-047ab986b81d</vt:lpwstr>
  </property>
  <property fmtid="{D5CDD505-2E9C-101B-9397-08002B2CF9AE}" pid="14" name="Country">
    <vt:lpwstr>191;#Mozambique|0360bdd2-128c-4d1c-918b-2e219e9032d4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/>
  </property>
</Properties>
</file>