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1.xml" ContentType="application/vnd.openxmlformats-officedocument.drawing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drawings/drawing9.xml" ContentType="application/vnd.openxmlformats-officedocument.drawing+xml"/>
  <Override PartName="/xl/worksheets/sheet28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6.xml" ContentType="application/vnd.openxmlformats-officedocument.spreadsheetml.worksheet+xml"/>
  <Override PartName="/xl/drawings/drawing11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4.xml" ContentType="application/vnd.openxmlformats-officedocument.spreadsheetml.worksheet+xml"/>
  <Override PartName="/xl/worksheets/sheet29.xml" ContentType="application/vnd.openxmlformats-officedocument.spreadsheetml.worksheet+xml"/>
  <Override PartName="/xl/drawings/drawing7.xml" ContentType="application/vnd.openxmlformats-officedocument.drawing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20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8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3.xml" ContentType="application/vnd.openxmlformats-officedocument.spreadsheetml.worksheet+xml"/>
  <Override PartName="/xl/drawings/drawing17.xml" ContentType="application/vnd.openxmlformats-officedocument.drawing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5.xml" ContentType="application/vnd.openxmlformats-officedocument.drawing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145" tabRatio="875"/>
  </bookViews>
  <sheets>
    <sheet name="SC_Performance" sheetId="2" r:id="rId1"/>
    <sheet name="1. Antequera" sheetId="3" r:id="rId2"/>
    <sheet name="2. Balilihan" sheetId="4" r:id="rId3"/>
    <sheet name="3. Buenavista" sheetId="5" r:id="rId4"/>
    <sheet name="4. Calape" sheetId="6" r:id="rId5"/>
    <sheet name="5. Carmen" sheetId="7" r:id="rId6"/>
    <sheet name="6. Catigbian" sheetId="8" r:id="rId7"/>
    <sheet name="7. Clarin" sheetId="9" r:id="rId8"/>
    <sheet name="8. Corella" sheetId="10" r:id="rId9"/>
    <sheet name="9. Cortes" sheetId="11" r:id="rId10"/>
    <sheet name="10. Danao" sheetId="12" r:id="rId11"/>
    <sheet name="11. Inabanga" sheetId="13" r:id="rId12"/>
    <sheet name="12. Loon" sheetId="14" r:id="rId13"/>
    <sheet name="13. Maribojoc" sheetId="15" r:id="rId14"/>
    <sheet name="14. Sagbayan" sheetId="16" r:id="rId15"/>
    <sheet name="15. San Isidro" sheetId="17" r:id="rId16"/>
    <sheet name="16. Sevilla" sheetId="18" r:id="rId17"/>
    <sheet name="17. Tubigon" sheetId="19" r:id="rId18"/>
    <sheet name="1. Baclayon" sheetId="20" r:id="rId19"/>
    <sheet name="2. Butuan" sheetId="28" r:id="rId20"/>
    <sheet name="3. Dagohoy" sheetId="29" r:id="rId21"/>
    <sheet name="4. Dauis" sheetId="21" r:id="rId22"/>
    <sheet name="5. Getafe" sheetId="30" r:id="rId23"/>
    <sheet name="6. Guindulman" sheetId="22" r:id="rId24"/>
    <sheet name="7. Loay" sheetId="23" r:id="rId25"/>
    <sheet name="8. Loboc" sheetId="24" r:id="rId26"/>
    <sheet name="9. San Miguel" sheetId="25" r:id="rId27"/>
    <sheet name="10 Sierra Bullones" sheetId="31" r:id="rId28"/>
    <sheet name="11. Sikatuna" sheetId="26" r:id="rId29"/>
    <sheet name="12. Tagbilaran city" sheetId="27" r:id="rId30"/>
  </sheets>
  <externalReferences>
    <externalReference r:id="rId31"/>
  </externalReferences>
  <definedNames>
    <definedName name="admin2Col">[1]AdminNames!$N$1:$N$65536</definedName>
    <definedName name="admin2Start">[1]AdminNames!$N$1</definedName>
    <definedName name="admin3Col">[1]AdminNames!$S$1:$S$65536</definedName>
    <definedName name="admin3Start">[1]AdminNames!$S$1</definedName>
    <definedName name="_xlnm.Print_Area" localSheetId="1">'1. Antequera'!$A$1:$N$36</definedName>
    <definedName name="_xlnm.Print_Area" localSheetId="18">'1. Baclayon'!$A$1:$N$34</definedName>
    <definedName name="_xlnm.Print_Area" localSheetId="27">'10 Sierra Bullones'!$A$1:$N$34</definedName>
    <definedName name="_xlnm.Print_Area" localSheetId="10">'10. Danao'!$A$1:$N$34</definedName>
    <definedName name="_xlnm.Print_Area" localSheetId="11">'11. Inabanga'!$A$1:$N$65</definedName>
    <definedName name="_xlnm.Print_Area" localSheetId="28">'11. Sikatuna'!$A$1:$N$29</definedName>
    <definedName name="_xlnm.Print_Area" localSheetId="12">'12. Loon'!$A$1:$N$84</definedName>
    <definedName name="_xlnm.Print_Area" localSheetId="29">'12. Tagbilaran city'!$A$1:$N$34</definedName>
    <definedName name="_xlnm.Print_Area" localSheetId="13">'13. Maribojoc'!$A$1:$N$38</definedName>
    <definedName name="_xlnm.Print_Area" localSheetId="14">'14. Sagbayan'!$A$1:$N$42</definedName>
    <definedName name="_xlnm.Print_Area" localSheetId="15">'15. San Isidro'!$A$1:$N$28</definedName>
    <definedName name="_xlnm.Print_Area" localSheetId="16">'16. Sevilla'!$A$1:$N$29</definedName>
    <definedName name="_xlnm.Print_Area" localSheetId="17">'17. Tubigon'!$A$1:$N$52</definedName>
    <definedName name="_xlnm.Print_Area" localSheetId="2">'2. Balilihan'!$A$1:$N$46</definedName>
    <definedName name="_xlnm.Print_Area" localSheetId="19">'2. Butuan'!$A$1:$N$34</definedName>
    <definedName name="_xlnm.Print_Area" localSheetId="3">'3. Buenavista'!$A$1:$N$51</definedName>
    <definedName name="_xlnm.Print_Area" localSheetId="20">'3. Dagohoy'!$A$1:$N$34</definedName>
    <definedName name="_xlnm.Print_Area" localSheetId="4">'4. Calape'!$A$1:$N$49</definedName>
    <definedName name="_xlnm.Print_Area" localSheetId="21">'4. Dauis'!$A$1:$N$23</definedName>
    <definedName name="_xlnm.Print_Area" localSheetId="5">'5. Carmen'!$A$1:$N$45</definedName>
    <definedName name="_xlnm.Print_Area" localSheetId="22">'5. Getafe'!$A$1:$N$34</definedName>
    <definedName name="_xlnm.Print_Area" localSheetId="6">'6. Catigbian'!$A$1:$N$38</definedName>
    <definedName name="_xlnm.Print_Area" localSheetId="23">'6. Guindulman'!$A$1:$N$24</definedName>
    <definedName name="_xlnm.Print_Area" localSheetId="7">'7. Clarin'!$A$1:$N$40</definedName>
    <definedName name="_xlnm.Print_Area" localSheetId="24">'7. Loay'!$A$1:$N$41</definedName>
    <definedName name="_xlnm.Print_Area" localSheetId="8">'8. Corella'!$A$1:$N$25</definedName>
    <definedName name="_xlnm.Print_Area" localSheetId="25">'8. Loboc'!$A$1:$N$47</definedName>
    <definedName name="_xlnm.Print_Area" localSheetId="9">'9. Cortes'!$A$1:$N$31</definedName>
    <definedName name="_xlnm.Print_Area" localSheetId="26">'9. San Miguel'!$A$1:$N$37</definedName>
    <definedName name="_xlnm.Print_Area" localSheetId="0">SC_Performance!$A$1:$AQ$72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2" i="2" l="1"/>
  <c r="X51" i="2"/>
  <c r="X50" i="2"/>
  <c r="T52" i="2"/>
  <c r="T51" i="2"/>
  <c r="T50" i="2"/>
  <c r="U50" i="2" s="1"/>
  <c r="AG39" i="2"/>
  <c r="AF39" i="2"/>
  <c r="AA52" i="2"/>
  <c r="AA51" i="2"/>
  <c r="AA50" i="2"/>
  <c r="E24" i="31" l="1"/>
  <c r="D24" i="31"/>
  <c r="L3" i="31" s="1"/>
  <c r="F3" i="31" s="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24" i="31" s="1"/>
  <c r="I3" i="31"/>
  <c r="E24" i="30"/>
  <c r="D24" i="30"/>
  <c r="L3" i="30" s="1"/>
  <c r="F3" i="30" s="1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24" i="30" s="1"/>
  <c r="I3" i="30"/>
  <c r="E24" i="29"/>
  <c r="D24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24" i="29" s="1"/>
  <c r="L3" i="29"/>
  <c r="I3" i="29"/>
  <c r="F3" i="29" s="1"/>
  <c r="E24" i="28"/>
  <c r="D24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L3" i="28"/>
  <c r="I3" i="28"/>
  <c r="F3" i="28" s="1"/>
  <c r="D24" i="27"/>
  <c r="L3" i="27" s="1"/>
  <c r="C20" i="27"/>
  <c r="C15" i="27"/>
  <c r="C14" i="27"/>
  <c r="C13" i="27"/>
  <c r="C12" i="27"/>
  <c r="E24" i="27"/>
  <c r="I3" i="27" s="1"/>
  <c r="C21" i="27"/>
  <c r="C19" i="27"/>
  <c r="C18" i="27"/>
  <c r="C17" i="27"/>
  <c r="C16" i="27"/>
  <c r="C11" i="27"/>
  <c r="C10" i="27"/>
  <c r="C9" i="27"/>
  <c r="C8" i="27"/>
  <c r="C7" i="27"/>
  <c r="J35" i="2"/>
  <c r="I35" i="2"/>
  <c r="E19" i="26"/>
  <c r="I3" i="26" s="1"/>
  <c r="D19" i="26"/>
  <c r="L3" i="26" s="1"/>
  <c r="C16" i="26"/>
  <c r="C15" i="26"/>
  <c r="C14" i="26"/>
  <c r="C13" i="26"/>
  <c r="C12" i="26"/>
  <c r="C11" i="26"/>
  <c r="C10" i="26"/>
  <c r="C9" i="26"/>
  <c r="C8" i="26"/>
  <c r="C7" i="26"/>
  <c r="J33" i="2"/>
  <c r="I33" i="2"/>
  <c r="E27" i="25"/>
  <c r="I3" i="25" s="1"/>
  <c r="D27" i="25"/>
  <c r="L3" i="25" s="1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E37" i="24"/>
  <c r="D37" i="24"/>
  <c r="C34" i="24"/>
  <c r="C33" i="24"/>
  <c r="C32" i="24"/>
  <c r="C31" i="24"/>
  <c r="C30" i="24"/>
  <c r="C29" i="24"/>
  <c r="I3" i="24"/>
  <c r="L3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E31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I3" i="23"/>
  <c r="D31" i="23"/>
  <c r="L3" i="23" s="1"/>
  <c r="C7" i="23"/>
  <c r="I30" i="2"/>
  <c r="J30" i="2"/>
  <c r="C11" i="22"/>
  <c r="E14" i="22"/>
  <c r="I3" i="22" s="1"/>
  <c r="D14" i="22"/>
  <c r="L3" i="22" s="1"/>
  <c r="C12" i="22"/>
  <c r="C10" i="22"/>
  <c r="C9" i="22"/>
  <c r="C8" i="22"/>
  <c r="C7" i="22"/>
  <c r="J28" i="2"/>
  <c r="I28" i="2"/>
  <c r="E13" i="21"/>
  <c r="I3" i="21" s="1"/>
  <c r="D13" i="21"/>
  <c r="L3" i="21" s="1"/>
  <c r="C11" i="21"/>
  <c r="C10" i="21"/>
  <c r="C9" i="21"/>
  <c r="C8" i="21"/>
  <c r="C7" i="21"/>
  <c r="I14" i="2"/>
  <c r="J14" i="2"/>
  <c r="J25" i="2"/>
  <c r="I25" i="2"/>
  <c r="L3" i="20"/>
  <c r="I3" i="20"/>
  <c r="D24" i="20"/>
  <c r="E24" i="20"/>
  <c r="C15" i="20"/>
  <c r="C16" i="20"/>
  <c r="C17" i="20"/>
  <c r="C10" i="20"/>
  <c r="C20" i="20"/>
  <c r="C21" i="20"/>
  <c r="C9" i="20"/>
  <c r="C19" i="20"/>
  <c r="C13" i="20"/>
  <c r="C8" i="20"/>
  <c r="C7" i="20"/>
  <c r="C24" i="20" s="1"/>
  <c r="C18" i="20"/>
  <c r="C11" i="20"/>
  <c r="C12" i="20"/>
  <c r="C22" i="20"/>
  <c r="C14" i="20"/>
  <c r="C24" i="28" l="1"/>
  <c r="C24" i="27"/>
  <c r="F3" i="27"/>
  <c r="C19" i="26"/>
  <c r="F3" i="26"/>
  <c r="C27" i="25"/>
  <c r="F3" i="25"/>
  <c r="F3" i="24"/>
  <c r="C37" i="24"/>
  <c r="C31" i="23"/>
  <c r="F3" i="23"/>
  <c r="F3" i="22"/>
  <c r="C14" i="22"/>
  <c r="C13" i="21"/>
  <c r="F3" i="21"/>
  <c r="F3" i="20"/>
  <c r="Z41" i="2"/>
  <c r="AA41" i="2"/>
  <c r="U51" i="2" l="1"/>
  <c r="J37" i="2" l="1"/>
  <c r="I37" i="2"/>
  <c r="E37" i="2"/>
  <c r="D37" i="2"/>
  <c r="D39" i="2" s="1"/>
  <c r="D72" i="2" s="1"/>
  <c r="E23" i="2"/>
  <c r="D23" i="2"/>
  <c r="J70" i="2"/>
  <c r="I70" i="2"/>
  <c r="E70" i="2"/>
  <c r="D70" i="2"/>
  <c r="F61" i="2"/>
  <c r="F62" i="2"/>
  <c r="F63" i="2"/>
  <c r="F65" i="2"/>
  <c r="F67" i="2"/>
  <c r="F69" i="2"/>
  <c r="F59" i="2"/>
  <c r="F33" i="2"/>
  <c r="F30" i="2"/>
  <c r="H61" i="2"/>
  <c r="H62" i="2"/>
  <c r="H63" i="2"/>
  <c r="H65" i="2"/>
  <c r="H67" i="2"/>
  <c r="H69" i="2"/>
  <c r="H59" i="2"/>
  <c r="H33" i="2"/>
  <c r="H30" i="2"/>
  <c r="H25" i="2"/>
  <c r="H26" i="2"/>
  <c r="H58" i="2"/>
  <c r="H27" i="2"/>
  <c r="H28" i="2"/>
  <c r="H60" i="2"/>
  <c r="H29" i="2"/>
  <c r="H64" i="2"/>
  <c r="H31" i="2"/>
  <c r="H32" i="2"/>
  <c r="H66" i="2"/>
  <c r="H34" i="2"/>
  <c r="H35" i="2"/>
  <c r="H68" i="2"/>
  <c r="H36" i="2"/>
  <c r="H57" i="2"/>
  <c r="H56" i="2"/>
  <c r="F29" i="2"/>
  <c r="F28" i="2"/>
  <c r="F36" i="2"/>
  <c r="F68" i="2"/>
  <c r="F35" i="2"/>
  <c r="F34" i="2"/>
  <c r="F66" i="2"/>
  <c r="F32" i="2"/>
  <c r="F31" i="2"/>
  <c r="F64" i="2"/>
  <c r="F60" i="2"/>
  <c r="F27" i="2"/>
  <c r="F58" i="2"/>
  <c r="F26" i="2"/>
  <c r="F25" i="2"/>
  <c r="F57" i="2"/>
  <c r="F56" i="2"/>
  <c r="F22" i="2"/>
  <c r="F21" i="2"/>
  <c r="F20" i="2"/>
  <c r="H19" i="2"/>
  <c r="F19" i="2"/>
  <c r="F18" i="2"/>
  <c r="F17" i="2"/>
  <c r="F16" i="2"/>
  <c r="C58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7" i="13"/>
  <c r="I16" i="2"/>
  <c r="E58" i="13"/>
  <c r="D58" i="13"/>
  <c r="F15" i="2"/>
  <c r="E22" i="11"/>
  <c r="D22" i="11"/>
  <c r="F14" i="2"/>
  <c r="F13" i="2"/>
  <c r="H37" i="2" l="1"/>
  <c r="E39" i="2"/>
  <c r="E72" i="2" s="1"/>
  <c r="F72" i="2" s="1"/>
  <c r="F37" i="2"/>
  <c r="F70" i="2"/>
  <c r="H70" i="2"/>
  <c r="F23" i="2"/>
  <c r="E32" i="9"/>
  <c r="C32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7" i="9"/>
  <c r="I12" i="2"/>
  <c r="D32" i="9"/>
  <c r="F12" i="2"/>
  <c r="F11" i="2"/>
  <c r="F10" i="2"/>
  <c r="F9" i="2"/>
  <c r="F8" i="2"/>
  <c r="F7" i="2"/>
  <c r="F6" i="2"/>
  <c r="J6" i="2"/>
  <c r="J23" i="2" s="1"/>
  <c r="J39" i="2" s="1"/>
  <c r="C29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7" i="3"/>
  <c r="E29" i="3"/>
  <c r="I6" i="2"/>
  <c r="I23" i="2" s="1"/>
  <c r="I39" i="2" s="1"/>
  <c r="D29" i="3"/>
  <c r="F39" i="2" l="1"/>
  <c r="U52" i="2"/>
  <c r="I72" i="2"/>
  <c r="J72" i="2"/>
  <c r="L3" i="19"/>
  <c r="I3" i="19"/>
  <c r="L3" i="18"/>
  <c r="I3" i="18"/>
  <c r="L3" i="17"/>
  <c r="I3" i="17"/>
  <c r="L3" i="16"/>
  <c r="I3" i="16"/>
  <c r="L3" i="15"/>
  <c r="I3" i="15"/>
  <c r="L3" i="14"/>
  <c r="I3" i="14"/>
  <c r="L3" i="13"/>
  <c r="I3" i="13"/>
  <c r="L3" i="12"/>
  <c r="I3" i="12"/>
  <c r="F3" i="12" s="1"/>
  <c r="L3" i="11"/>
  <c r="I3" i="11"/>
  <c r="L3" i="10"/>
  <c r="I3" i="10"/>
  <c r="L3" i="9"/>
  <c r="I3" i="9"/>
  <c r="L3" i="8"/>
  <c r="I3" i="8"/>
  <c r="F3" i="8" s="1"/>
  <c r="L3" i="7"/>
  <c r="I3" i="7"/>
  <c r="L3" i="6"/>
  <c r="I3" i="6"/>
  <c r="L3" i="5"/>
  <c r="I3" i="5"/>
  <c r="L3" i="4"/>
  <c r="I3" i="4"/>
  <c r="F3" i="4" s="1"/>
  <c r="L3" i="3"/>
  <c r="I3" i="3"/>
  <c r="F3" i="18" l="1"/>
  <c r="F3" i="15"/>
  <c r="F3" i="6"/>
  <c r="F3" i="17"/>
  <c r="F3" i="10"/>
  <c r="F3" i="5"/>
  <c r="F3" i="19"/>
  <c r="F3" i="16"/>
  <c r="F3" i="14"/>
  <c r="F3" i="13"/>
  <c r="F3" i="11"/>
  <c r="F3" i="9"/>
  <c r="F3" i="7"/>
  <c r="F3" i="3"/>
  <c r="H7" i="2" l="1"/>
  <c r="H8" i="2"/>
  <c r="H9" i="2"/>
  <c r="H10" i="2"/>
  <c r="H11" i="2"/>
  <c r="H13" i="2"/>
  <c r="H14" i="2"/>
  <c r="H15" i="2"/>
  <c r="H16" i="2"/>
  <c r="H17" i="2"/>
  <c r="H18" i="2"/>
  <c r="H20" i="2"/>
  <c r="H21" i="2"/>
  <c r="H22" i="2"/>
  <c r="H6" i="2"/>
  <c r="H23" i="2" l="1"/>
  <c r="H39" i="2" s="1"/>
  <c r="H72" i="2" s="1"/>
</calcChain>
</file>

<file path=xl/comments1.xml><?xml version="1.0" encoding="utf-8"?>
<comments xmlns="http://schemas.openxmlformats.org/spreadsheetml/2006/main">
  <authors>
    <author>Birgit Vaes</author>
  </authors>
  <commentList>
    <comment ref="Y4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1. progressive core house
2. Materials for repair
3. cash for repair
4. Labour assistance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calcu mistake see fiche clarin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calculation mistake see fiche clarin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calculation mistake DSWD see fiche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calculation mistake DSWD  see fiche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calcuation mistake see fiche municipality</t>
        </r>
      </text>
    </comment>
    <comment ref="I32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calculation mistake see fiche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Calculation mistake see fiche</t>
        </r>
      </text>
    </comment>
  </commentList>
</comments>
</file>

<file path=xl/sharedStrings.xml><?xml version="1.0" encoding="utf-8"?>
<sst xmlns="http://schemas.openxmlformats.org/spreadsheetml/2006/main" count="1512" uniqueCount="708">
  <si>
    <t>CRS</t>
  </si>
  <si>
    <t>DSWD</t>
  </si>
  <si>
    <t>World Vision</t>
  </si>
  <si>
    <t>Antequera</t>
  </si>
  <si>
    <t>Buenavista</t>
  </si>
  <si>
    <t>Calape</t>
  </si>
  <si>
    <t>Carmen</t>
  </si>
  <si>
    <t>Catigbian</t>
  </si>
  <si>
    <t>Clarin</t>
  </si>
  <si>
    <t>Danao</t>
  </si>
  <si>
    <t>Inabanga</t>
  </si>
  <si>
    <t>Loon</t>
  </si>
  <si>
    <t>Maribojoc</t>
  </si>
  <si>
    <t>Sagbayan</t>
  </si>
  <si>
    <t>San Isidro</t>
  </si>
  <si>
    <t>Tubigon</t>
  </si>
  <si>
    <t>PCODE_Mun</t>
  </si>
  <si>
    <t>Location</t>
  </si>
  <si>
    <t>Demographics</t>
  </si>
  <si>
    <t>Activity</t>
  </si>
  <si>
    <t>Municipality</t>
  </si>
  <si>
    <t>Poverty 
rate</t>
  </si>
  <si>
    <t>Total Damaged 
or destroyed 
Houses</t>
  </si>
  <si>
    <t>Totally 
Destroyed</t>
  </si>
  <si>
    <t>Partially 
Damaged 
Houses</t>
  </si>
  <si>
    <t># of HH assisted to date (roof coverage)</t>
  </si>
  <si>
    <t>Current 
Coverage</t>
  </si>
  <si>
    <t>Agencies present (or indicating plans)</t>
  </si>
  <si>
    <t>#</t>
  </si>
  <si>
    <t>%</t>
  </si>
  <si>
    <t>071204000</t>
  </si>
  <si>
    <t>071206000</t>
  </si>
  <si>
    <t>Balilihan</t>
  </si>
  <si>
    <t>071209000</t>
  </si>
  <si>
    <t>071210000</t>
  </si>
  <si>
    <t>071212000</t>
  </si>
  <si>
    <t>071213000</t>
  </si>
  <si>
    <t>071214000</t>
  </si>
  <si>
    <t>071215000</t>
  </si>
  <si>
    <t>Corella</t>
  </si>
  <si>
    <t>071216000</t>
  </si>
  <si>
    <t>Cortes</t>
  </si>
  <si>
    <t>Dagohoy</t>
  </si>
  <si>
    <t>071218000</t>
  </si>
  <si>
    <t>071224000</t>
  </si>
  <si>
    <t>071230000</t>
  </si>
  <si>
    <t>071232000</t>
  </si>
  <si>
    <t>071236000</t>
  </si>
  <si>
    <t>071237000</t>
  </si>
  <si>
    <t>San Miguel</t>
  </si>
  <si>
    <t>071239000</t>
  </si>
  <si>
    <t>Sevilla</t>
  </si>
  <si>
    <t>071245000</t>
  </si>
  <si>
    <t>Damaged Houses (19/11/2013)</t>
  </si>
  <si>
    <t>Response (19/11/2013)</t>
  </si>
  <si>
    <t>PRIORITY AREAS</t>
  </si>
  <si>
    <t>MUNICIPALITY</t>
  </si>
  <si>
    <t>TOTAL DAMAGED HOUSES</t>
  </si>
  <si>
    <t xml:space="preserve">BARANGAY </t>
  </si>
  <si>
    <t>DISTRIBUTED</t>
  </si>
  <si>
    <t>Bahi</t>
  </si>
  <si>
    <t>San Agustin</t>
  </si>
  <si>
    <t>Toril</t>
  </si>
  <si>
    <t>Angilan</t>
  </si>
  <si>
    <t>Bantolinao</t>
  </si>
  <si>
    <t>Bicahan</t>
  </si>
  <si>
    <t>Bitaugan</t>
  </si>
  <si>
    <t>Bungahan</t>
  </si>
  <si>
    <t>Canlaas</t>
  </si>
  <si>
    <t>Can-Omay</t>
  </si>
  <si>
    <t>Cansibuan</t>
  </si>
  <si>
    <t>Ceiling</t>
  </si>
  <si>
    <t>Danicop</t>
  </si>
  <si>
    <t>Mag-Aso</t>
  </si>
  <si>
    <t>Poblacion</t>
  </si>
  <si>
    <t>Quinapon-An</t>
  </si>
  <si>
    <t>Santo Rosario</t>
  </si>
  <si>
    <t>Tabuan</t>
  </si>
  <si>
    <t>Tagubaas</t>
  </si>
  <si>
    <t>Tupas</t>
  </si>
  <si>
    <t>Ubojan</t>
  </si>
  <si>
    <t>Viga</t>
  </si>
  <si>
    <t>TOTAL DISTRIBUTED</t>
  </si>
  <si>
    <t>% DISTRIBUTED</t>
  </si>
  <si>
    <t>Baucan Norte</t>
  </si>
  <si>
    <t>Baucan Sur</t>
  </si>
  <si>
    <t>Boctol</t>
  </si>
  <si>
    <t>Boyog Norte</t>
  </si>
  <si>
    <t>Boyog Proper</t>
  </si>
  <si>
    <t>Boyog Sur</t>
  </si>
  <si>
    <t>Cabad</t>
  </si>
  <si>
    <t>Candasig</t>
  </si>
  <si>
    <t>Cantalid</t>
  </si>
  <si>
    <t>Cantomimbo</t>
  </si>
  <si>
    <t>Cogon</t>
  </si>
  <si>
    <t>Datag Norte</t>
  </si>
  <si>
    <t>Datag Sur</t>
  </si>
  <si>
    <t>Del Carmen Este</t>
  </si>
  <si>
    <t>Del Carmen Norte</t>
  </si>
  <si>
    <t>Del Carmen Sur</t>
  </si>
  <si>
    <t>Del Carmen Weste</t>
  </si>
  <si>
    <t>Del Rosario</t>
  </si>
  <si>
    <t>Dorol</t>
  </si>
  <si>
    <t>Haguilanan Grande</t>
  </si>
  <si>
    <t>Hanopol Este</t>
  </si>
  <si>
    <t>Hanopol Norte</t>
  </si>
  <si>
    <t>Hanopol Weste</t>
  </si>
  <si>
    <t>Magsija</t>
  </si>
  <si>
    <t>Maslog</t>
  </si>
  <si>
    <t>Sagasa</t>
  </si>
  <si>
    <t>Sal-Ing</t>
  </si>
  <si>
    <t>San Roque</t>
  </si>
  <si>
    <t>Santo Niño</t>
  </si>
  <si>
    <t>Tagustusan</t>
  </si>
  <si>
    <t>Anonang</t>
  </si>
  <si>
    <t>Asinan</t>
  </si>
  <si>
    <t>Bago</t>
  </si>
  <si>
    <t>Baluarte</t>
  </si>
  <si>
    <t>Bantuan</t>
  </si>
  <si>
    <t>Bato</t>
  </si>
  <si>
    <t>Bonotbonot</t>
  </si>
  <si>
    <t>Bugaong</t>
  </si>
  <si>
    <t>Cambuhat</t>
  </si>
  <si>
    <t>Cambus-Oc</t>
  </si>
  <si>
    <t>Cangawa</t>
  </si>
  <si>
    <t>Cantomugcad</t>
  </si>
  <si>
    <t>Cantores</t>
  </si>
  <si>
    <t>Cantuba</t>
  </si>
  <si>
    <t>Cawag</t>
  </si>
  <si>
    <t>Cruz</t>
  </si>
  <si>
    <t>Dait</t>
  </si>
  <si>
    <t>Eastern Cabul-An</t>
  </si>
  <si>
    <t>Hunan</t>
  </si>
  <si>
    <t>Lapacan Norte</t>
  </si>
  <si>
    <t>Lapacan Sur</t>
  </si>
  <si>
    <t>Lubang</t>
  </si>
  <si>
    <t>Lusong (Plateau)</t>
  </si>
  <si>
    <t>Magkaya</t>
  </si>
  <si>
    <t>Merryland</t>
  </si>
  <si>
    <t>Nueva Granada</t>
  </si>
  <si>
    <t>Nueva Montana</t>
  </si>
  <si>
    <t>Overland</t>
  </si>
  <si>
    <t>Panghabgan</t>
  </si>
  <si>
    <t>Puting Bato</t>
  </si>
  <si>
    <t>Rufo Hill</t>
  </si>
  <si>
    <t>Sweetland</t>
  </si>
  <si>
    <t>Western Cabul-An</t>
  </si>
  <si>
    <t>Abucayan Norte</t>
  </si>
  <si>
    <t>Abucayan Sur</t>
  </si>
  <si>
    <t>Banlasan</t>
  </si>
  <si>
    <t>Bentig</t>
  </si>
  <si>
    <t>Binogawan</t>
  </si>
  <si>
    <t>Bonbon</t>
  </si>
  <si>
    <t>Cabayugan</t>
  </si>
  <si>
    <t>Cabudburan</t>
  </si>
  <si>
    <t>Calunasan</t>
  </si>
  <si>
    <t>Camias</t>
  </si>
  <si>
    <t>Canguha</t>
  </si>
  <si>
    <t>Catmonan</t>
  </si>
  <si>
    <t>Desamparados</t>
  </si>
  <si>
    <t>Kahayag</t>
  </si>
  <si>
    <t>Kinabag-An</t>
  </si>
  <si>
    <t>Labuon</t>
  </si>
  <si>
    <t>Lawis</t>
  </si>
  <si>
    <t>Liboron</t>
  </si>
  <si>
    <t>Lomboy</t>
  </si>
  <si>
    <t>Lo-Oc</t>
  </si>
  <si>
    <t>Lucob</t>
  </si>
  <si>
    <t>Madangog</t>
  </si>
  <si>
    <t>Magtongtong</t>
  </si>
  <si>
    <t>Mandaug</t>
  </si>
  <si>
    <t>Mantatao</t>
  </si>
  <si>
    <t>Sampoangon</t>
  </si>
  <si>
    <t>Santa Cruz</t>
  </si>
  <si>
    <t>Sojoton</t>
  </si>
  <si>
    <t>Talisay</t>
  </si>
  <si>
    <t>Tinibgan</t>
  </si>
  <si>
    <t>Tultugan</t>
  </si>
  <si>
    <t>Ulbujan</t>
  </si>
  <si>
    <t>Alegria</t>
  </si>
  <si>
    <t>Bicao</t>
  </si>
  <si>
    <t>Buenos Aires</t>
  </si>
  <si>
    <t>Calatrava</t>
  </si>
  <si>
    <t>El Progreso</t>
  </si>
  <si>
    <t>El Salvador</t>
  </si>
  <si>
    <t>Guadalupe</t>
  </si>
  <si>
    <t>Katipunan</t>
  </si>
  <si>
    <t>La Libertad</t>
  </si>
  <si>
    <t>La Paz</t>
  </si>
  <si>
    <t>La Salvacion</t>
  </si>
  <si>
    <t>La Victoria</t>
  </si>
  <si>
    <t>Matin-Ao</t>
  </si>
  <si>
    <t>Montehermoso</t>
  </si>
  <si>
    <t>Montesuerte</t>
  </si>
  <si>
    <t>Montesunting</t>
  </si>
  <si>
    <t>Montevideo</t>
  </si>
  <si>
    <t>Nueva Fuerza</t>
  </si>
  <si>
    <t>Nueva Vida Este</t>
  </si>
  <si>
    <t>Nueva Vida Norte</t>
  </si>
  <si>
    <t>Nueva Vida Sur</t>
  </si>
  <si>
    <t>Poblacion Norte</t>
  </si>
  <si>
    <t>Poblacion Sur</t>
  </si>
  <si>
    <t>Tambo-An</t>
  </si>
  <si>
    <t>Vallehermoso</t>
  </si>
  <si>
    <t>Villaflor</t>
  </si>
  <si>
    <t>Villafuerte</t>
  </si>
  <si>
    <t>Villarcayo</t>
  </si>
  <si>
    <t>Ambuan</t>
  </si>
  <si>
    <t>Baang</t>
  </si>
  <si>
    <t>Bagtic</t>
  </si>
  <si>
    <t>Bongbong</t>
  </si>
  <si>
    <t>Cambailan</t>
  </si>
  <si>
    <t>Candumayao</t>
  </si>
  <si>
    <t>Causwagan Norte</t>
  </si>
  <si>
    <t>Hagbuaya</t>
  </si>
  <si>
    <t>Haguilanan</t>
  </si>
  <si>
    <t>Kang-Iras</t>
  </si>
  <si>
    <t>Libertad Sur</t>
  </si>
  <si>
    <t>Mahayag Norte</t>
  </si>
  <si>
    <t>Mahayag Sur</t>
  </si>
  <si>
    <t>Maitum</t>
  </si>
  <si>
    <t>Mantasida</t>
  </si>
  <si>
    <t>Poblacion Weste</t>
  </si>
  <si>
    <t>Rizal</t>
  </si>
  <si>
    <t>Sinakayanan</t>
  </si>
  <si>
    <t>Triple Union</t>
  </si>
  <si>
    <t>Bacani</t>
  </si>
  <si>
    <t>Bogtongbod</t>
  </si>
  <si>
    <t>Bontud</t>
  </si>
  <si>
    <t>Buacao</t>
  </si>
  <si>
    <t>Buangan</t>
  </si>
  <si>
    <t>Cabog</t>
  </si>
  <si>
    <t>Caboy</t>
  </si>
  <si>
    <t>Caluwasan</t>
  </si>
  <si>
    <t>Candajec</t>
  </si>
  <si>
    <t>Cantoyoc</t>
  </si>
  <si>
    <t>Comaang</t>
  </si>
  <si>
    <t>Danahao</t>
  </si>
  <si>
    <t>Lajog</t>
  </si>
  <si>
    <t>Mataub</t>
  </si>
  <si>
    <t>Nahawan</t>
  </si>
  <si>
    <t>Poblacion Centro</t>
  </si>
  <si>
    <t>Tangaran</t>
  </si>
  <si>
    <t>Tontunan</t>
  </si>
  <si>
    <t>Tubod</t>
  </si>
  <si>
    <t>Anislag</t>
  </si>
  <si>
    <t>Canangca-An</t>
  </si>
  <si>
    <t>Canapnapan</t>
  </si>
  <si>
    <t>Cancatac</t>
  </si>
  <si>
    <t>Pandol</t>
  </si>
  <si>
    <t>Sambog</t>
  </si>
  <si>
    <t>Tanday</t>
  </si>
  <si>
    <t>De La Paz</t>
  </si>
  <si>
    <t>Fatima</t>
  </si>
  <si>
    <t>Loreto</t>
  </si>
  <si>
    <t>Lourdes</t>
  </si>
  <si>
    <t>Malayo Norte</t>
  </si>
  <si>
    <t>Malayo Sur</t>
  </si>
  <si>
    <t>Monserrat</t>
  </si>
  <si>
    <t>New Lourdes</t>
  </si>
  <si>
    <t>Patrocinio</t>
  </si>
  <si>
    <t>Rosario</t>
  </si>
  <si>
    <t>Salvador</t>
  </si>
  <si>
    <t>Upper De La Paz</t>
  </si>
  <si>
    <t>Cabatuan</t>
  </si>
  <si>
    <t>Cantubod</t>
  </si>
  <si>
    <t>Carbon</t>
  </si>
  <si>
    <t>Concepcion</t>
  </si>
  <si>
    <t>Hibale</t>
  </si>
  <si>
    <t>Magtangtang</t>
  </si>
  <si>
    <t>Nahud</t>
  </si>
  <si>
    <t>Remedios</t>
  </si>
  <si>
    <t>San Carlos</t>
  </si>
  <si>
    <t>Santa Fe</t>
  </si>
  <si>
    <t>Tabok</t>
  </si>
  <si>
    <t>Taming</t>
  </si>
  <si>
    <t>Villa Anunciado</t>
  </si>
  <si>
    <t>Badiang</t>
  </si>
  <si>
    <t>Baguhan</t>
  </si>
  <si>
    <t>Bahan</t>
  </si>
  <si>
    <t>Banahao</t>
  </si>
  <si>
    <t>Baogo</t>
  </si>
  <si>
    <t>Bugang</t>
  </si>
  <si>
    <t>Cagawasan</t>
  </si>
  <si>
    <t>Cagayan</t>
  </si>
  <si>
    <t>Cambitoon</t>
  </si>
  <si>
    <t>Canlinte</t>
  </si>
  <si>
    <t>Cawayan</t>
  </si>
  <si>
    <t>Cuaming</t>
  </si>
  <si>
    <t>Dagnawan</t>
  </si>
  <si>
    <t>Dait Sur</t>
  </si>
  <si>
    <t>Datag</t>
  </si>
  <si>
    <t>Hambongan</t>
  </si>
  <si>
    <t>Ilaud</t>
  </si>
  <si>
    <t>Ilaya</t>
  </si>
  <si>
    <t>Ilihan</t>
  </si>
  <si>
    <t>Liloan Norte</t>
  </si>
  <si>
    <t>Liloan Sur</t>
  </si>
  <si>
    <t>Lonoy Cainisican</t>
  </si>
  <si>
    <t>Lonoy Roma</t>
  </si>
  <si>
    <t>Lutao</t>
  </si>
  <si>
    <t>Luyo</t>
  </si>
  <si>
    <t>Mabuhay</t>
  </si>
  <si>
    <t>Maria Rosario</t>
  </si>
  <si>
    <t>Nabuad</t>
  </si>
  <si>
    <t>Napo</t>
  </si>
  <si>
    <t>Ondol</t>
  </si>
  <si>
    <t>Riverside</t>
  </si>
  <si>
    <t>Saa</t>
  </si>
  <si>
    <t>San Jose</t>
  </si>
  <si>
    <t>Sua</t>
  </si>
  <si>
    <t>Tambook</t>
  </si>
  <si>
    <t>Tungod</t>
  </si>
  <si>
    <t>Ubujan</t>
  </si>
  <si>
    <t>U-Og</t>
  </si>
  <si>
    <t>Agsoso</t>
  </si>
  <si>
    <t>Badbad Occidental</t>
  </si>
  <si>
    <t>Badbad Oriental</t>
  </si>
  <si>
    <t>Bagacay Katipunan</t>
  </si>
  <si>
    <t>Bagacay Kawayan</t>
  </si>
  <si>
    <t>Bagacay Saong</t>
  </si>
  <si>
    <t>Basac</t>
  </si>
  <si>
    <t>Basdacu</t>
  </si>
  <si>
    <t>Basdio</t>
  </si>
  <si>
    <t>Biasong</t>
  </si>
  <si>
    <t>Bongco</t>
  </si>
  <si>
    <t>Bugho</t>
  </si>
  <si>
    <t>Cabacongan</t>
  </si>
  <si>
    <t>Cabadug</t>
  </si>
  <si>
    <t>Cabug</t>
  </si>
  <si>
    <t>Calayugan Norte</t>
  </si>
  <si>
    <t>Calayugan Sur</t>
  </si>
  <si>
    <t>Cambaquiz</t>
  </si>
  <si>
    <t>Campatud</t>
  </si>
  <si>
    <t>Candaigan</t>
  </si>
  <si>
    <t>Canhangdon Occidental</t>
  </si>
  <si>
    <t>Canhangdon Oriental</t>
  </si>
  <si>
    <t>Canigaan</t>
  </si>
  <si>
    <t>Canmaag</t>
  </si>
  <si>
    <t>Canmanoc</t>
  </si>
  <si>
    <t>Cansuagwit</t>
  </si>
  <si>
    <t>Cansubayon</t>
  </si>
  <si>
    <t>Cantam-Is Bago</t>
  </si>
  <si>
    <t>Cantam-Is Baslay</t>
  </si>
  <si>
    <t>Cantaongon</t>
  </si>
  <si>
    <t>Cantumocad</t>
  </si>
  <si>
    <t>Catagbacan Handig</t>
  </si>
  <si>
    <t>Catagbacan Norte</t>
  </si>
  <si>
    <t>Catagbacan Sur</t>
  </si>
  <si>
    <t>Cogon Norte</t>
  </si>
  <si>
    <t>Cogon Sur</t>
  </si>
  <si>
    <t>Cuasi</t>
  </si>
  <si>
    <t>Genomoan</t>
  </si>
  <si>
    <t>Lintuan</t>
  </si>
  <si>
    <t>Looc</t>
  </si>
  <si>
    <t>Mocpoc Norte</t>
  </si>
  <si>
    <t>Mocpoc Sur</t>
  </si>
  <si>
    <t>Moto Norte</t>
  </si>
  <si>
    <t>Moto Sur</t>
  </si>
  <si>
    <t>Nagtuang</t>
  </si>
  <si>
    <t>Nueva Vida</t>
  </si>
  <si>
    <t>Panangquilon</t>
  </si>
  <si>
    <t>Pantudlan</t>
  </si>
  <si>
    <t>Pig-Ot</t>
  </si>
  <si>
    <t>Pondol</t>
  </si>
  <si>
    <t>Quinobcoban</t>
  </si>
  <si>
    <t>Sondol</t>
  </si>
  <si>
    <t>Song-On</t>
  </si>
  <si>
    <t>Tan-Awan</t>
  </si>
  <si>
    <t>Tangnan</t>
  </si>
  <si>
    <t>Taytay</t>
  </si>
  <si>
    <t>Ticugan</t>
  </si>
  <si>
    <t>Tiwi</t>
  </si>
  <si>
    <t>Tontonan</t>
  </si>
  <si>
    <t>Tubodacu</t>
  </si>
  <si>
    <t>Tubodio</t>
  </si>
  <si>
    <t>Tubuan</t>
  </si>
  <si>
    <t>Ubayon</t>
  </si>
  <si>
    <t>Agahay</t>
  </si>
  <si>
    <t>Aliguay</t>
  </si>
  <si>
    <t>Bayacabac</t>
  </si>
  <si>
    <t>Bood</t>
  </si>
  <si>
    <t>Busao</t>
  </si>
  <si>
    <t>Cabawan</t>
  </si>
  <si>
    <t>Candavid</t>
  </si>
  <si>
    <t>Dipatlong</t>
  </si>
  <si>
    <t>Guiwanon</t>
  </si>
  <si>
    <t>Jandig</t>
  </si>
  <si>
    <t>Lagtangon</t>
  </si>
  <si>
    <t>Lincod</t>
  </si>
  <si>
    <t>Pagnitoan</t>
  </si>
  <si>
    <t>Punsod</t>
  </si>
  <si>
    <t>Punta Cruz</t>
  </si>
  <si>
    <t>San Roque (Aghao)</t>
  </si>
  <si>
    <t>San Vicente</t>
  </si>
  <si>
    <t>Calangahan</t>
  </si>
  <si>
    <t>Canmao</t>
  </si>
  <si>
    <t>Canmaya Centro</t>
  </si>
  <si>
    <t>Canmaya Diot</t>
  </si>
  <si>
    <t>Kabasacan</t>
  </si>
  <si>
    <t>Kagawasan</t>
  </si>
  <si>
    <t>Langtad</t>
  </si>
  <si>
    <t>Libertad Norte</t>
  </si>
  <si>
    <t>Mantalongon</t>
  </si>
  <si>
    <t>Sagbayan Sur</t>
  </si>
  <si>
    <t>San Antonio</t>
  </si>
  <si>
    <t>San Ramon</t>
  </si>
  <si>
    <t>San Vicente Norte</t>
  </si>
  <si>
    <t>San Vicente Sur</t>
  </si>
  <si>
    <t>Santa Catalina</t>
  </si>
  <si>
    <t>Abehilan</t>
  </si>
  <si>
    <t>Baryong Daan</t>
  </si>
  <si>
    <t>Baunos</t>
  </si>
  <si>
    <t>Cabanugan</t>
  </si>
  <si>
    <t>Caimbang</t>
  </si>
  <si>
    <t>Cambansag</t>
  </si>
  <si>
    <t>Candungao</t>
  </si>
  <si>
    <t>Cansague Norte</t>
  </si>
  <si>
    <t>Cansague Sur</t>
  </si>
  <si>
    <t>Causwagan Sur</t>
  </si>
  <si>
    <t>Masonoy</t>
  </si>
  <si>
    <t>Bayawahan</t>
  </si>
  <si>
    <t>Cabancalan</t>
  </si>
  <si>
    <t>Calinga-An</t>
  </si>
  <si>
    <t>Calinginan Norte</t>
  </si>
  <si>
    <t>Calinginan Sur</t>
  </si>
  <si>
    <t>Cambagui</t>
  </si>
  <si>
    <t>Ewon</t>
  </si>
  <si>
    <t>Guinob-An</t>
  </si>
  <si>
    <t>Lagtangan</t>
  </si>
  <si>
    <t>Licolico</t>
  </si>
  <si>
    <t>Lobgob</t>
  </si>
  <si>
    <t>Magsaysay</t>
  </si>
  <si>
    <t>Bagongbanwa</t>
  </si>
  <si>
    <t>Batasan Island</t>
  </si>
  <si>
    <t>Bilangbilangan Island</t>
  </si>
  <si>
    <t>Bosongon</t>
  </si>
  <si>
    <t>Bunacan</t>
  </si>
  <si>
    <t>Cabulihan</t>
  </si>
  <si>
    <t>Cahayag</t>
  </si>
  <si>
    <t>Cawayanan</t>
  </si>
  <si>
    <t>Centro</t>
  </si>
  <si>
    <t>Genonocan</t>
  </si>
  <si>
    <t>Ilijan Norte</t>
  </si>
  <si>
    <t>Ilijan Sur</t>
  </si>
  <si>
    <t>Libertad</t>
  </si>
  <si>
    <t>Macaas</t>
  </si>
  <si>
    <t>Matabao</t>
  </si>
  <si>
    <t>Mocaboc Island</t>
  </si>
  <si>
    <t>Panadtaran</t>
  </si>
  <si>
    <t>Panaytayon</t>
  </si>
  <si>
    <t>Pandan</t>
  </si>
  <si>
    <t>Pangapasan Island</t>
  </si>
  <si>
    <t>Pinayagan Norte</t>
  </si>
  <si>
    <t>Pinayagan Sur</t>
  </si>
  <si>
    <t>Pooc Occidental</t>
  </si>
  <si>
    <t>Pooc Oriental</t>
  </si>
  <si>
    <t>Potohan</t>
  </si>
  <si>
    <t>Talenceras</t>
  </si>
  <si>
    <t>Tinangnan</t>
  </si>
  <si>
    <t>Ubay Island</t>
  </si>
  <si>
    <t>Villanueva</t>
  </si>
  <si>
    <t xml:space="preserve">Toolkit: demolishing and debris removal </t>
  </si>
  <si>
    <t>Toolkit: repair and repair assistance (cash/voucher, materials…)</t>
  </si>
  <si>
    <t>Progressive shelter solution</t>
  </si>
  <si>
    <t>TD</t>
  </si>
  <si>
    <t>TR</t>
  </si>
  <si>
    <t>PS</t>
  </si>
  <si>
    <t>UNDP</t>
  </si>
  <si>
    <t>Habitat for Humanity</t>
  </si>
  <si>
    <t>TIME FRAME</t>
  </si>
  <si>
    <t>START</t>
  </si>
  <si>
    <t>END</t>
  </si>
  <si>
    <t>4th week/nov</t>
  </si>
  <si>
    <t>6 months</t>
  </si>
  <si>
    <t>2 year program</t>
  </si>
  <si>
    <t>Baclayon</t>
  </si>
  <si>
    <t>1st week/nov</t>
  </si>
  <si>
    <t>IDEA</t>
  </si>
  <si>
    <t>FUNDS APPROVED</t>
  </si>
  <si>
    <t>LCO</t>
  </si>
  <si>
    <t>PROPOSAL</t>
  </si>
  <si>
    <t xml:space="preserve">6 months </t>
  </si>
  <si>
    <t>Albuquerque</t>
  </si>
  <si>
    <t>Alicia</t>
  </si>
  <si>
    <t>Batuan</t>
  </si>
  <si>
    <t>Bilar</t>
  </si>
  <si>
    <t>Dimiao</t>
  </si>
  <si>
    <t>Jagna</t>
  </si>
  <si>
    <t>Lila</t>
  </si>
  <si>
    <t>Loay</t>
  </si>
  <si>
    <t>Loboc</t>
  </si>
  <si>
    <t>Pilar</t>
  </si>
  <si>
    <t>Sierra Bullones</t>
  </si>
  <si>
    <t>Sikatuna</t>
  </si>
  <si>
    <t>Trinidad</t>
  </si>
  <si>
    <t>Tagbilaran City</t>
  </si>
  <si>
    <t xml:space="preserve">Total </t>
  </si>
  <si>
    <t>IOM</t>
  </si>
  <si>
    <t>TOTAL BOHOL</t>
  </si>
  <si>
    <t>Coverage</t>
  </si>
  <si>
    <t>REPAIR OF HOUSES</t>
  </si>
  <si>
    <t>PROGRESSIVE CORE SHELTER</t>
  </si>
  <si>
    <t>Agency 1</t>
  </si>
  <si>
    <t>Agency 3</t>
  </si>
  <si>
    <t>DEMOLISHING/DEBIS TOOLKIT</t>
  </si>
  <si>
    <t xml:space="preserve">PARTIALLY DAMAGED </t>
  </si>
  <si>
    <t>TOTALLY DAMAGED</t>
  </si>
  <si>
    <t>DISTRIBUTED PER AGENCY</t>
  </si>
  <si>
    <t>Agency 2</t>
  </si>
  <si>
    <t>ongoing</t>
  </si>
  <si>
    <t>TOTAL</t>
  </si>
  <si>
    <t>TOT DAM</t>
  </si>
  <si>
    <t>PAR DAM</t>
  </si>
  <si>
    <t>Villa Aurora</t>
  </si>
  <si>
    <t># HH Census</t>
  </si>
  <si>
    <t>% displaced HH</t>
  </si>
  <si>
    <t># displaced HH</t>
  </si>
  <si>
    <t>calculation mistake in list DSWD</t>
  </si>
  <si>
    <t>No. Barangay Partially Damaged Totally Damaged TOTAL</t>
  </si>
  <si>
    <t>1 Bahan 94 7 101</t>
  </si>
  <si>
    <t>2 Banahao 79 12 91</t>
  </si>
  <si>
    <t>3 Bugang 173 19 192</t>
  </si>
  <si>
    <t>4 Fatima 252 31 283</t>
  </si>
  <si>
    <t>5 Ilihan 74 3 77</t>
  </si>
  <si>
    <t>6 lapacan Norte 326 34 360</t>
  </si>
  <si>
    <t>7 Lapacan Sur 125 12 137</t>
  </si>
  <si>
    <t>8 Lawis 278 33 311</t>
  </si>
  <si>
    <t>9 Liloan Norte 81 3 84</t>
  </si>
  <si>
    <t>10 Lomboy 41 7 48</t>
  </si>
  <si>
    <t>11 Nabuad 108 19 127</t>
  </si>
  <si>
    <t>12 San Jose 243 14 257</t>
  </si>
  <si>
    <t>13 Tungod 183 25 208</t>
  </si>
  <si>
    <t>14 Ubujan 49 18 67</t>
  </si>
  <si>
    <t>15 Hambongan 96 0 96</t>
  </si>
  <si>
    <t>16 Cagawasan 150 6 156</t>
  </si>
  <si>
    <t>17 Cogon 31 1 32</t>
  </si>
  <si>
    <t>18 Sto. Rosario 86 1 87</t>
  </si>
  <si>
    <t>19 Baguhan 88 32 120</t>
  </si>
  <si>
    <t>20 Cawayan 85 14 99</t>
  </si>
  <si>
    <t>21 Cagayan 41 9 50</t>
  </si>
  <si>
    <t>22 Lonoy Cainsican 101 7 108</t>
  </si>
  <si>
    <t>23 Datag 88 8 96</t>
  </si>
  <si>
    <t>24 Anonang 122 2 124</t>
  </si>
  <si>
    <t>25 Lutao 128 3 131</t>
  </si>
  <si>
    <t>26 Ondol 206 37 243</t>
  </si>
  <si>
    <t>27 Dait Sur 117 2 119</t>
  </si>
  <si>
    <t>28 Ilaya 4 90 94</t>
  </si>
  <si>
    <t>29 Dagnawan 131 0 131</t>
  </si>
  <si>
    <t>30 Baogo 72 0 72</t>
  </si>
  <si>
    <t>31 Dagohoy 160 0 160</t>
  </si>
  <si>
    <t>32 Badiang 138 14 152</t>
  </si>
  <si>
    <t>33 Cambitoon 121 20 141</t>
  </si>
  <si>
    <t>34 Canlinte 71 4 75</t>
  </si>
  <si>
    <t>35 Cauming 167 3 170</t>
  </si>
  <si>
    <t>36 Ilaud 73 8 81</t>
  </si>
  <si>
    <t>37 Liloan Sur 87 2 89</t>
  </si>
  <si>
    <t>38 Lonoy Roma 57 1 58</t>
  </si>
  <si>
    <t>39 Luyo 80 10 90</t>
  </si>
  <si>
    <t>40 Mabuhay 77 4 81</t>
  </si>
  <si>
    <t>41 Ma. Rosario 107 3 110</t>
  </si>
  <si>
    <t>42 Napo 139 22 161</t>
  </si>
  <si>
    <t>43 Poblacion 47 9 56</t>
  </si>
  <si>
    <t>44 Saa 18 21 39</t>
  </si>
  <si>
    <t>45 San Isidro 145 3 148</t>
  </si>
  <si>
    <t>46 Sto. Niño 144 22 166</t>
  </si>
  <si>
    <t>47 Sua 120 4 124</t>
  </si>
  <si>
    <t>48 Tambooc 100 13 113</t>
  </si>
  <si>
    <t>49 U-og 60 10 70</t>
  </si>
  <si>
    <t>50 Riverside 0 69 69</t>
  </si>
  <si>
    <t>TOTAL  5,563 691 6,254</t>
  </si>
  <si>
    <t>calculation mistake in DSWD list</t>
  </si>
  <si>
    <t>Dauis</t>
  </si>
  <si>
    <t>Getafe</t>
  </si>
  <si>
    <t>Candijay</t>
  </si>
  <si>
    <t>Duero</t>
  </si>
  <si>
    <t>Garcia-Hernandez</t>
  </si>
  <si>
    <t>Guindulman</t>
  </si>
  <si>
    <t>Panglao</t>
  </si>
  <si>
    <t>Talibon</t>
  </si>
  <si>
    <t xml:space="preserve">Valencia       </t>
  </si>
  <si>
    <t>NO ASSISTANCE WILL BE GIVEN TO THE FOLLOWING MUNICIPALITIES BY INTERNATIONAL AID AGENCIES</t>
  </si>
  <si>
    <t>TOTAL FOR ASSISTANCE</t>
  </si>
  <si>
    <t>TOTAL17 PRIORITY</t>
  </si>
  <si>
    <t>TOTAL BALANCE</t>
  </si>
  <si>
    <t>IFRC/PRC</t>
  </si>
  <si>
    <t>Dreams</t>
  </si>
  <si>
    <t>??</t>
  </si>
  <si>
    <t>final data from LCU</t>
  </si>
  <si>
    <t>calculation mistake in data from DSWD</t>
  </si>
  <si>
    <t>selected municipality by agency</t>
  </si>
  <si>
    <t>Bohol Local Development Foundation (BLDF)</t>
  </si>
  <si>
    <t>TOTAL/AGENCY PLANNED</t>
  </si>
  <si>
    <t>TOTAL/AGENCY FINISHED</t>
  </si>
  <si>
    <t xml:space="preserve"> Buenaventura</t>
  </si>
  <si>
    <t xml:space="preserve"> Cambanac</t>
  </si>
  <si>
    <t xml:space="preserve"> Guiwanon</t>
  </si>
  <si>
    <t xml:space="preserve"> Payahan</t>
  </si>
  <si>
    <t xml:space="preserve"> San Isidro</t>
  </si>
  <si>
    <t xml:space="preserve"> San Roque</t>
  </si>
  <si>
    <t xml:space="preserve"> Santa Cruz</t>
  </si>
  <si>
    <t>Dasitam</t>
  </si>
  <si>
    <t>Landican</t>
  </si>
  <si>
    <t>Laya</t>
  </si>
  <si>
    <t>Montana</t>
  </si>
  <si>
    <t>Taguihon</t>
  </si>
  <si>
    <t>Agape</t>
  </si>
  <si>
    <t>Alegria Norte</t>
  </si>
  <si>
    <t>Alegria Sur</t>
  </si>
  <si>
    <t>BonBon</t>
  </si>
  <si>
    <t xml:space="preserve"> Botoc Occ.</t>
  </si>
  <si>
    <t>Botoc Or.</t>
  </si>
  <si>
    <t>Calvario</t>
  </si>
  <si>
    <t xml:space="preserve"> Concepcion</t>
  </si>
  <si>
    <t xml:space="preserve"> Hinawanan</t>
  </si>
  <si>
    <t xml:space="preserve"> Las Salinas N.</t>
  </si>
  <si>
    <t xml:space="preserve"> Las Salinas S.</t>
  </si>
  <si>
    <t xml:space="preserve"> Palo-</t>
  </si>
  <si>
    <t xml:space="preserve"> Pob. Ibabao</t>
  </si>
  <si>
    <t>Pob. Ubos</t>
  </si>
  <si>
    <t xml:space="preserve"> Sagnap</t>
  </si>
  <si>
    <t xml:space="preserve"> Tambangan</t>
  </si>
  <si>
    <t>Tangcasan N.</t>
  </si>
  <si>
    <t>Tangcasan S.</t>
  </si>
  <si>
    <t xml:space="preserve"> Tayong Occ.</t>
  </si>
  <si>
    <t xml:space="preserve"> Tayong Or.</t>
  </si>
  <si>
    <t xml:space="preserve"> Tocdog Ilaya</t>
  </si>
  <si>
    <t xml:space="preserve"> Tocdog Dacu</t>
  </si>
  <si>
    <t>Villalimpa</t>
  </si>
  <si>
    <t>calculation mistake in DSWD data</t>
  </si>
  <si>
    <t>Bayongan</t>
  </si>
  <si>
    <t xml:space="preserve"> Cabangahan</t>
  </si>
  <si>
    <t>Caluasan</t>
  </si>
  <si>
    <t xml:space="preserve"> Camanaga</t>
  </si>
  <si>
    <t xml:space="preserve"> Cambangay Norte</t>
  </si>
  <si>
    <t xml:space="preserve"> Capayas</t>
  </si>
  <si>
    <t>Corazon</t>
  </si>
  <si>
    <t xml:space="preserve"> Garcia</t>
  </si>
  <si>
    <t xml:space="preserve"> Hagbuyo</t>
  </si>
  <si>
    <t xml:space="preserve">Kagawasan </t>
  </si>
  <si>
    <t>Mahayag</t>
  </si>
  <si>
    <t xml:space="preserve"> Sto. Nino</t>
  </si>
  <si>
    <t xml:space="preserve"> Tomoc</t>
  </si>
  <si>
    <t xml:space="preserve"> Bagumbayan</t>
  </si>
  <si>
    <t xml:space="preserve"> Bahih-an</t>
  </si>
  <si>
    <t xml:space="preserve"> Buenavista</t>
  </si>
  <si>
    <t xml:space="preserve"> Bugho</t>
  </si>
  <si>
    <t xml:space="preserve"> Cabadiangan</t>
  </si>
  <si>
    <t xml:space="preserve"> Calunasan Norte</t>
  </si>
  <si>
    <t>Calunasaan Sur</t>
  </si>
  <si>
    <t xml:space="preserve"> Camaya-an</t>
  </si>
  <si>
    <t>Cambance</t>
  </si>
  <si>
    <t>Candabong</t>
  </si>
  <si>
    <t xml:space="preserve"> Candasag</t>
  </si>
  <si>
    <t>Canlasid</t>
  </si>
  <si>
    <t>Gon-ob-</t>
  </si>
  <si>
    <t>Gotozon-</t>
  </si>
  <si>
    <t xml:space="preserve"> Jimili-an</t>
  </si>
  <si>
    <t xml:space="preserve"> Lower Bonbon </t>
  </si>
  <si>
    <t>oy</t>
  </si>
  <si>
    <t xml:space="preserve"> Poblacion Ondol</t>
  </si>
  <si>
    <t xml:space="preserve"> Poblacion Sawang</t>
  </si>
  <si>
    <t xml:space="preserve"> Quinoguitan</t>
  </si>
  <si>
    <t>Tigbao</t>
  </si>
  <si>
    <t>Ugpong-</t>
  </si>
  <si>
    <t xml:space="preserve"> Upper Bonbon</t>
  </si>
  <si>
    <t xml:space="preserve"> Valladolid</t>
  </si>
  <si>
    <t>Villa Flor</t>
  </si>
  <si>
    <t>Biabas</t>
  </si>
  <si>
    <t xml:space="preserve"> Casbu</t>
  </si>
  <si>
    <t>Catungawan Norte</t>
  </si>
  <si>
    <t xml:space="preserve"> Lombog</t>
  </si>
  <si>
    <t xml:space="preserve"> Sawang</t>
  </si>
  <si>
    <t xml:space="preserve"> Tabajan</t>
  </si>
  <si>
    <t>Mayacabac</t>
  </si>
  <si>
    <t>poblacion</t>
  </si>
  <si>
    <t xml:space="preserve"> tinago</t>
  </si>
  <si>
    <t xml:space="preserve"> mayacabac</t>
  </si>
  <si>
    <t xml:space="preserve"> totolan</t>
  </si>
  <si>
    <t>Abucay Norte-3,</t>
  </si>
  <si>
    <t xml:space="preserve"> Abucay Sur-1,</t>
  </si>
  <si>
    <t xml:space="preserve"> Bahay-Bahay-,</t>
  </si>
  <si>
    <t xml:space="preserve"> Badiang-6,</t>
  </si>
  <si>
    <t xml:space="preserve"> Cambuac Norte-12,</t>
  </si>
  <si>
    <t xml:space="preserve"> Cambuac Sur-4,</t>
  </si>
  <si>
    <t xml:space="preserve"> Can-agong-5, </t>
  </si>
  <si>
    <t xml:space="preserve">Libjo-, </t>
  </si>
  <si>
    <t xml:space="preserve">Poblacion II-2 </t>
  </si>
  <si>
    <t xml:space="preserve">Poblacion I-6, </t>
  </si>
  <si>
    <t xml:space="preserve">Dao - 146, </t>
  </si>
  <si>
    <t xml:space="preserve">Poblacion 1 - 5, </t>
  </si>
  <si>
    <t xml:space="preserve">Poblacion 2 - 7, </t>
  </si>
  <si>
    <t xml:space="preserve">Poblacion 3 - , </t>
  </si>
  <si>
    <t xml:space="preserve"> Dao - 1, </t>
  </si>
  <si>
    <t xml:space="preserve">Cogon - 3, </t>
  </si>
  <si>
    <t>Cabawan - 37,</t>
  </si>
  <si>
    <t xml:space="preserve"> San Isidro - 78,</t>
  </si>
  <si>
    <t xml:space="preserve"> Taloto - 4, </t>
  </si>
  <si>
    <t xml:space="preserve">Ubujan - 6, </t>
  </si>
  <si>
    <t>Tiptip - 10,</t>
  </si>
  <si>
    <t xml:space="preserve"> Manga - 53,</t>
  </si>
  <si>
    <t xml:space="preserve"> Dampas - 0,</t>
  </si>
  <si>
    <t xml:space="preserve"> Bool - 1</t>
  </si>
  <si>
    <t xml:space="preserve"> Mansasa - 8,</t>
  </si>
  <si>
    <t>Calculation mistake in DSWD data</t>
  </si>
  <si>
    <t>All hands volunteers</t>
  </si>
  <si>
    <t>FINALIZED</t>
  </si>
  <si>
    <t>Bohol Chamber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</si>
</sst>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92">
    <xf numFmtId="0" fontId="0" fillId="0" borderId="0" xfId="0"/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right"/>
    </xf>
    <xf numFmtId="0" fontId="3" fillId="3" borderId="23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165" fontId="0" fillId="0" borderId="27" xfId="1" applyNumberFormat="1" applyFont="1" applyBorder="1"/>
    <xf numFmtId="9" fontId="0" fillId="0" borderId="28" xfId="0" applyNumberFormat="1" applyBorder="1"/>
    <xf numFmtId="165" fontId="0" fillId="3" borderId="20" xfId="1" applyNumberFormat="1" applyFont="1" applyFill="1" applyBorder="1"/>
    <xf numFmtId="165" fontId="0" fillId="3" borderId="23" xfId="0" applyNumberFormat="1" applyFill="1" applyBorder="1"/>
    <xf numFmtId="165" fontId="0" fillId="2" borderId="29" xfId="1" applyNumberFormat="1" applyFont="1" applyFill="1" applyBorder="1"/>
    <xf numFmtId="9" fontId="0" fillId="2" borderId="30" xfId="0" applyNumberFormat="1" applyFill="1" applyBorder="1"/>
    <xf numFmtId="0" fontId="3" fillId="3" borderId="16" xfId="0" applyFont="1" applyFill="1" applyBorder="1" applyAlignment="1">
      <alignment horizontal="center" vertical="center" wrapText="1"/>
    </xf>
    <xf numFmtId="0" fontId="0" fillId="0" borderId="0" xfId="0" applyBorder="1"/>
    <xf numFmtId="0" fontId="3" fillId="3" borderId="17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6" xfId="0" applyBorder="1"/>
    <xf numFmtId="0" fontId="4" fillId="0" borderId="6" xfId="0" applyFont="1" applyBorder="1"/>
    <xf numFmtId="0" fontId="4" fillId="0" borderId="6" xfId="0" applyFont="1" applyFill="1" applyBorder="1"/>
    <xf numFmtId="0" fontId="8" fillId="0" borderId="0" xfId="0" applyFont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0" fillId="0" borderId="0" xfId="0" applyFill="1"/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8" fillId="0" borderId="0" xfId="0" applyFont="1" applyBorder="1" applyAlignment="1">
      <alignment horizontal="left" vertical="center" wrapText="1" indent="1"/>
    </xf>
    <xf numFmtId="165" fontId="0" fillId="3" borderId="11" xfId="0" applyNumberFormat="1" applyFill="1" applyBorder="1"/>
    <xf numFmtId="0" fontId="0" fillId="0" borderId="19" xfId="0" applyFill="1" applyBorder="1" applyAlignment="1"/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0" fillId="0" borderId="35" xfId="0" applyFill="1" applyBorder="1" applyAlignment="1"/>
    <xf numFmtId="0" fontId="0" fillId="0" borderId="36" xfId="0" applyFill="1" applyBorder="1" applyAlignment="1"/>
    <xf numFmtId="0" fontId="0" fillId="0" borderId="37" xfId="0" applyFill="1" applyBorder="1" applyAlignment="1"/>
    <xf numFmtId="0" fontId="0" fillId="0" borderId="25" xfId="0" applyFill="1" applyBorder="1" applyAlignment="1"/>
    <xf numFmtId="0" fontId="0" fillId="0" borderId="26" xfId="0" applyFill="1" applyBorder="1" applyAlignment="1"/>
    <xf numFmtId="0" fontId="0" fillId="0" borderId="38" xfId="0" applyFill="1" applyBorder="1" applyAlignment="1"/>
    <xf numFmtId="0" fontId="0" fillId="0" borderId="33" xfId="0" applyFill="1" applyBorder="1" applyAlignment="1"/>
    <xf numFmtId="0" fontId="0" fillId="0" borderId="24" xfId="0" applyFill="1" applyBorder="1"/>
    <xf numFmtId="0" fontId="0" fillId="5" borderId="26" xfId="0" applyFill="1" applyBorder="1" applyAlignment="1"/>
    <xf numFmtId="0" fontId="0" fillId="5" borderId="37" xfId="0" applyFill="1" applyBorder="1" applyAlignment="1"/>
    <xf numFmtId="0" fontId="0" fillId="0" borderId="0" xfId="0" applyAlignment="1">
      <alignment vertical="center"/>
    </xf>
    <xf numFmtId="0" fontId="4" fillId="3" borderId="48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17" xfId="0" applyFont="1" applyBorder="1"/>
    <xf numFmtId="0" fontId="4" fillId="0" borderId="29" xfId="0" applyFont="1" applyBorder="1" applyAlignment="1">
      <alignment vertical="center"/>
    </xf>
    <xf numFmtId="0" fontId="0" fillId="0" borderId="17" xfId="0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9" fontId="0" fillId="0" borderId="0" xfId="0" applyNumberFormat="1" applyFill="1" applyBorder="1"/>
    <xf numFmtId="165" fontId="0" fillId="0" borderId="0" xfId="0" applyNumberFormat="1" applyBorder="1"/>
    <xf numFmtId="9" fontId="0" fillId="0" borderId="26" xfId="0" applyNumberFormat="1" applyFill="1" applyBorder="1"/>
    <xf numFmtId="9" fontId="0" fillId="0" borderId="33" xfId="0" applyNumberFormat="1" applyFill="1" applyBorder="1"/>
    <xf numFmtId="0" fontId="0" fillId="0" borderId="37" xfId="0" applyBorder="1"/>
    <xf numFmtId="0" fontId="0" fillId="0" borderId="33" xfId="0" applyBorder="1"/>
    <xf numFmtId="165" fontId="0" fillId="3" borderId="29" xfId="0" applyNumberFormat="1" applyFill="1" applyBorder="1"/>
    <xf numFmtId="0" fontId="0" fillId="3" borderId="30" xfId="0" applyFill="1" applyBorder="1"/>
    <xf numFmtId="165" fontId="0" fillId="3" borderId="34" xfId="0" applyNumberFormat="1" applyFill="1" applyBorder="1"/>
    <xf numFmtId="0" fontId="0" fillId="0" borderId="39" xfId="0" applyFill="1" applyBorder="1"/>
    <xf numFmtId="0" fontId="4" fillId="0" borderId="16" xfId="0" applyFont="1" applyBorder="1"/>
    <xf numFmtId="0" fontId="0" fillId="5" borderId="0" xfId="0" applyFill="1" applyBorder="1" applyAlignment="1"/>
    <xf numFmtId="3" fontId="0" fillId="0" borderId="6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0" borderId="51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8" fillId="0" borderId="21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 indent="1"/>
    </xf>
    <xf numFmtId="0" fontId="0" fillId="0" borderId="52" xfId="0" applyBorder="1"/>
    <xf numFmtId="0" fontId="8" fillId="0" borderId="52" xfId="0" applyFont="1" applyBorder="1" applyAlignment="1">
      <alignment horizontal="left" vertical="center" wrapText="1" indent="1"/>
    </xf>
    <xf numFmtId="0" fontId="0" fillId="0" borderId="41" xfId="0" applyBorder="1"/>
    <xf numFmtId="0" fontId="0" fillId="0" borderId="29" xfId="0" applyBorder="1"/>
    <xf numFmtId="0" fontId="0" fillId="0" borderId="34" xfId="0" applyBorder="1"/>
    <xf numFmtId="0" fontId="0" fillId="0" borderId="30" xfId="0" applyBorder="1"/>
    <xf numFmtId="0" fontId="8" fillId="0" borderId="53" xfId="0" applyFont="1" applyBorder="1" applyAlignment="1">
      <alignment horizontal="left" vertical="center" wrapText="1" indent="1"/>
    </xf>
    <xf numFmtId="0" fontId="8" fillId="0" borderId="40" xfId="0" applyFont="1" applyBorder="1" applyAlignment="1">
      <alignment horizontal="left" vertical="center" wrapText="1" indent="1"/>
    </xf>
    <xf numFmtId="0" fontId="8" fillId="0" borderId="54" xfId="0" applyFont="1" applyBorder="1" applyAlignment="1">
      <alignment horizontal="left" vertical="center" wrapText="1" indent="1"/>
    </xf>
    <xf numFmtId="0" fontId="4" fillId="0" borderId="17" xfId="0" applyFont="1" applyFill="1" applyBorder="1"/>
    <xf numFmtId="0" fontId="0" fillId="0" borderId="5" xfId="0" applyBorder="1"/>
    <xf numFmtId="0" fontId="0" fillId="0" borderId="7" xfId="0" applyBorder="1"/>
    <xf numFmtId="0" fontId="0" fillId="0" borderId="20" xfId="0" applyBorder="1"/>
    <xf numFmtId="0" fontId="0" fillId="0" borderId="23" xfId="0" applyBorder="1"/>
    <xf numFmtId="0" fontId="0" fillId="0" borderId="21" xfId="0" applyBorder="1"/>
    <xf numFmtId="0" fontId="4" fillId="0" borderId="41" xfId="0" applyFont="1" applyBorder="1"/>
    <xf numFmtId="0" fontId="7" fillId="0" borderId="41" xfId="0" applyFont="1" applyBorder="1"/>
    <xf numFmtId="0" fontId="10" fillId="0" borderId="41" xfId="0" applyFont="1" applyBorder="1"/>
    <xf numFmtId="0" fontId="2" fillId="0" borderId="17" xfId="0" applyFont="1" applyBorder="1" applyAlignment="1">
      <alignment horizontal="left" vertical="center" wrapText="1" indent="1"/>
    </xf>
    <xf numFmtId="0" fontId="8" fillId="0" borderId="55" xfId="0" applyFont="1" applyBorder="1" applyAlignment="1">
      <alignment horizontal="left" vertical="center" wrapText="1" indent="1"/>
    </xf>
    <xf numFmtId="0" fontId="8" fillId="0" borderId="56" xfId="0" applyFont="1" applyBorder="1" applyAlignment="1">
      <alignment horizontal="left" vertical="center" wrapText="1" indent="1"/>
    </xf>
    <xf numFmtId="0" fontId="10" fillId="0" borderId="7" xfId="0" applyFont="1" applyBorder="1"/>
    <xf numFmtId="0" fontId="10" fillId="0" borderId="21" xfId="0" applyFont="1" applyBorder="1"/>
    <xf numFmtId="0" fontId="4" fillId="3" borderId="48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8" fillId="0" borderId="16" xfId="0" applyFont="1" applyBorder="1" applyAlignment="1">
      <alignment horizontal="left" vertical="center" wrapText="1" indent="1"/>
    </xf>
    <xf numFmtId="0" fontId="8" fillId="0" borderId="22" xfId="0" applyFont="1" applyBorder="1" applyAlignment="1">
      <alignment horizontal="left" vertical="center" wrapText="1" indent="1"/>
    </xf>
    <xf numFmtId="0" fontId="8" fillId="0" borderId="47" xfId="0" applyFont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0" fillId="0" borderId="49" xfId="0" applyBorder="1"/>
    <xf numFmtId="0" fontId="0" fillId="0" borderId="47" xfId="0" applyBorder="1"/>
    <xf numFmtId="0" fontId="9" fillId="0" borderId="5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left" vertical="center" wrapText="1" indent="1"/>
    </xf>
    <xf numFmtId="0" fontId="0" fillId="0" borderId="41" xfId="0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8" fillId="0" borderId="59" xfId="0" applyFont="1" applyBorder="1" applyAlignment="1">
      <alignment horizontal="left" vertical="center" wrapText="1" indent="1"/>
    </xf>
    <xf numFmtId="0" fontId="8" fillId="0" borderId="60" xfId="0" applyFont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165" fontId="0" fillId="0" borderId="16" xfId="0" applyNumberFormat="1" applyBorder="1"/>
    <xf numFmtId="9" fontId="0" fillId="0" borderId="41" xfId="0" applyNumberFormat="1" applyBorder="1" applyAlignment="1">
      <alignment horizontal="center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right"/>
    </xf>
    <xf numFmtId="0" fontId="3" fillId="3" borderId="44" xfId="0" applyFont="1" applyFill="1" applyBorder="1" applyAlignment="1">
      <alignment horizontal="right"/>
    </xf>
    <xf numFmtId="0" fontId="3" fillId="3" borderId="4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39" xfId="0" applyFont="1" applyFill="1" applyBorder="1" applyAlignment="1">
      <alignment horizontal="center" vertical="center"/>
    </xf>
    <xf numFmtId="0" fontId="2" fillId="3" borderId="18" xfId="0" applyFont="1" applyFill="1" applyBorder="1"/>
    <xf numFmtId="0" fontId="0" fillId="0" borderId="4" xfId="0" applyFill="1" applyBorder="1"/>
    <xf numFmtId="0" fontId="0" fillId="0" borderId="50" xfId="0" applyFill="1" applyBorder="1"/>
    <xf numFmtId="0" fontId="0" fillId="0" borderId="9" xfId="0" applyFill="1" applyBorder="1"/>
    <xf numFmtId="0" fontId="4" fillId="0" borderId="52" xfId="0" applyFont="1" applyBorder="1"/>
    <xf numFmtId="0" fontId="0" fillId="0" borderId="16" xfId="0" applyBorder="1"/>
    <xf numFmtId="0" fontId="0" fillId="0" borderId="22" xfId="0" applyBorder="1"/>
    <xf numFmtId="0" fontId="7" fillId="0" borderId="4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0" fillId="3" borderId="64" xfId="0" applyNumberFormat="1" applyFill="1" applyBorder="1"/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3" xfId="0" applyBorder="1"/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23" xfId="0" applyNumberFormat="1" applyBorder="1" applyAlignment="1">
      <alignment horizontal="center"/>
    </xf>
    <xf numFmtId="0" fontId="4" fillId="0" borderId="57" xfId="0" applyFont="1" applyBorder="1"/>
    <xf numFmtId="0" fontId="0" fillId="0" borderId="57" xfId="0" applyBorder="1"/>
    <xf numFmtId="0" fontId="8" fillId="0" borderId="57" xfId="0" applyFont="1" applyBorder="1" applyAlignment="1">
      <alignment horizontal="left" vertical="center" wrapText="1" indent="1"/>
    </xf>
    <xf numFmtId="0" fontId="8" fillId="0" borderId="52" xfId="0" applyFont="1" applyBorder="1" applyAlignment="1">
      <alignment horizontal="center" vertical="center" wrapText="1"/>
    </xf>
    <xf numFmtId="3" fontId="0" fillId="9" borderId="7" xfId="0" applyNumberFormat="1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13" fillId="0" borderId="52" xfId="0" applyFont="1" applyBorder="1"/>
    <xf numFmtId="0" fontId="10" fillId="6" borderId="29" xfId="0" applyFont="1" applyFill="1" applyBorder="1" applyAlignment="1">
      <alignment horizontal="center"/>
    </xf>
    <xf numFmtId="0" fontId="10" fillId="0" borderId="57" xfId="0" applyFont="1" applyBorder="1"/>
    <xf numFmtId="0" fontId="4" fillId="0" borderId="4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9" fontId="0" fillId="6" borderId="2" xfId="0" applyNumberFormat="1" applyFill="1" applyBorder="1" applyAlignment="1">
      <alignment horizontal="center"/>
    </xf>
    <xf numFmtId="9" fontId="0" fillId="6" borderId="41" xfId="0" applyNumberFormat="1" applyFill="1" applyBorder="1" applyAlignment="1">
      <alignment horizontal="center"/>
    </xf>
    <xf numFmtId="9" fontId="0" fillId="6" borderId="6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 indent="1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9" fontId="0" fillId="0" borderId="6" xfId="0" applyNumberFormat="1" applyFill="1" applyBorder="1" applyAlignment="1">
      <alignment horizontal="center"/>
    </xf>
    <xf numFmtId="0" fontId="7" fillId="0" borderId="57" xfId="0" applyFont="1" applyBorder="1"/>
    <xf numFmtId="3" fontId="0" fillId="0" borderId="40" xfId="0" applyNumberFormat="1" applyBorder="1" applyAlignment="1">
      <alignment horizontal="center"/>
    </xf>
    <xf numFmtId="9" fontId="0" fillId="0" borderId="40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0" fillId="0" borderId="54" xfId="0" applyBorder="1"/>
    <xf numFmtId="9" fontId="0" fillId="3" borderId="34" xfId="0" applyNumberFormat="1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/>
    </xf>
    <xf numFmtId="9" fontId="0" fillId="0" borderId="0" xfId="0" applyNumberFormat="1" applyBorder="1"/>
    <xf numFmtId="0" fontId="0" fillId="0" borderId="35" xfId="0" applyFill="1" applyBorder="1"/>
    <xf numFmtId="0" fontId="0" fillId="0" borderId="25" xfId="0" applyFill="1" applyBorder="1"/>
    <xf numFmtId="0" fontId="0" fillId="3" borderId="65" xfId="0" applyFill="1" applyBorder="1"/>
    <xf numFmtId="165" fontId="0" fillId="0" borderId="6" xfId="0" applyNumberFormat="1" applyBorder="1"/>
    <xf numFmtId="9" fontId="0" fillId="0" borderId="6" xfId="0" applyNumberFormat="1" applyBorder="1"/>
    <xf numFmtId="165" fontId="0" fillId="0" borderId="6" xfId="0" applyNumberFormat="1" applyFill="1" applyBorder="1"/>
    <xf numFmtId="165" fontId="0" fillId="0" borderId="1" xfId="0" applyNumberFormat="1" applyBorder="1"/>
    <xf numFmtId="165" fontId="0" fillId="0" borderId="2" xfId="0" applyNumberFormat="1" applyBorder="1"/>
    <xf numFmtId="9" fontId="0" fillId="0" borderId="2" xfId="0" applyNumberFormat="1" applyBorder="1"/>
    <xf numFmtId="165" fontId="0" fillId="0" borderId="5" xfId="0" applyNumberFormat="1" applyBorder="1"/>
    <xf numFmtId="165" fontId="0" fillId="0" borderId="5" xfId="0" applyNumberFormat="1" applyFill="1" applyBorder="1"/>
    <xf numFmtId="165" fontId="0" fillId="0" borderId="20" xfId="0" applyNumberFormat="1" applyBorder="1"/>
    <xf numFmtId="165" fontId="0" fillId="0" borderId="23" xfId="0" applyNumberFormat="1" applyBorder="1"/>
    <xf numFmtId="9" fontId="0" fillId="0" borderId="23" xfId="0" applyNumberFormat="1" applyBorder="1"/>
    <xf numFmtId="165" fontId="0" fillId="3" borderId="62" xfId="1" applyNumberFormat="1" applyFont="1" applyFill="1" applyBorder="1"/>
    <xf numFmtId="165" fontId="0" fillId="3" borderId="63" xfId="0" applyNumberFormat="1" applyFill="1" applyBorder="1"/>
    <xf numFmtId="165" fontId="0" fillId="3" borderId="33" xfId="0" applyNumberFormat="1" applyFill="1" applyBorder="1"/>
    <xf numFmtId="165" fontId="0" fillId="0" borderId="27" xfId="1" applyNumberFormat="1" applyFont="1" applyFill="1" applyBorder="1"/>
    <xf numFmtId="165" fontId="0" fillId="0" borderId="64" xfId="1" applyNumberFormat="1" applyFont="1" applyFill="1" applyBorder="1"/>
    <xf numFmtId="165" fontId="0" fillId="0" borderId="2" xfId="0" applyNumberFormat="1" applyFill="1" applyBorder="1"/>
    <xf numFmtId="165" fontId="0" fillId="0" borderId="3" xfId="0" applyNumberFormat="1" applyFill="1" applyBorder="1"/>
    <xf numFmtId="165" fontId="0" fillId="0" borderId="7" xfId="0" applyNumberFormat="1" applyFill="1" applyBorder="1"/>
    <xf numFmtId="165" fontId="0" fillId="0" borderId="23" xfId="0" applyNumberFormat="1" applyFill="1" applyBorder="1"/>
    <xf numFmtId="165" fontId="0" fillId="0" borderId="21" xfId="0" applyNumberFormat="1" applyFill="1" applyBorder="1"/>
    <xf numFmtId="0" fontId="0" fillId="0" borderId="36" xfId="0" applyBorder="1"/>
    <xf numFmtId="0" fontId="0" fillId="0" borderId="2" xfId="0" applyBorder="1"/>
    <xf numFmtId="165" fontId="0" fillId="8" borderId="5" xfId="0" applyNumberFormat="1" applyFill="1" applyBorder="1"/>
    <xf numFmtId="9" fontId="0" fillId="3" borderId="63" xfId="0" applyNumberFormat="1" applyFill="1" applyBorder="1"/>
    <xf numFmtId="165" fontId="0" fillId="7" borderId="38" xfId="1" applyNumberFormat="1" applyFont="1" applyFill="1" applyBorder="1"/>
    <xf numFmtId="9" fontId="0" fillId="7" borderId="33" xfId="0" applyNumberFormat="1" applyFill="1" applyBorder="1"/>
    <xf numFmtId="0" fontId="0" fillId="0" borderId="6" xfId="0" applyFill="1" applyBorder="1"/>
    <xf numFmtId="0" fontId="0" fillId="0" borderId="9" xfId="0" applyBorder="1"/>
    <xf numFmtId="165" fontId="0" fillId="0" borderId="20" xfId="0" applyNumberFormat="1" applyFill="1" applyBorder="1"/>
    <xf numFmtId="165" fontId="0" fillId="0" borderId="1" xfId="1" applyNumberFormat="1" applyFont="1" applyFill="1" applyBorder="1"/>
    <xf numFmtId="9" fontId="0" fillId="0" borderId="3" xfId="0" applyNumberFormat="1" applyFill="1" applyBorder="1"/>
    <xf numFmtId="165" fontId="0" fillId="0" borderId="5" xfId="1" applyNumberFormat="1" applyFont="1" applyFill="1" applyBorder="1"/>
    <xf numFmtId="9" fontId="0" fillId="0" borderId="7" xfId="0" applyNumberFormat="1" applyFill="1" applyBorder="1"/>
    <xf numFmtId="165" fontId="0" fillId="0" borderId="20" xfId="1" applyNumberFormat="1" applyFont="1" applyFill="1" applyBorder="1"/>
    <xf numFmtId="9" fontId="0" fillId="0" borderId="21" xfId="0" applyNumberFormat="1" applyFill="1" applyBorder="1"/>
    <xf numFmtId="165" fontId="14" fillId="0" borderId="34" xfId="0" applyNumberFormat="1" applyFont="1" applyBorder="1"/>
    <xf numFmtId="165" fontId="14" fillId="0" borderId="30" xfId="0" applyNumberFormat="1" applyFont="1" applyBorder="1"/>
    <xf numFmtId="0" fontId="14" fillId="0" borderId="29" xfId="0" applyFont="1" applyFill="1" applyBorder="1" applyAlignment="1">
      <alignment wrapText="1"/>
    </xf>
    <xf numFmtId="0" fontId="4" fillId="10" borderId="1" xfId="0" applyFont="1" applyFill="1" applyBorder="1"/>
    <xf numFmtId="0" fontId="4" fillId="10" borderId="14" xfId="0" applyFont="1" applyFill="1" applyBorder="1"/>
    <xf numFmtId="9" fontId="0" fillId="10" borderId="4" xfId="0" applyNumberFormat="1" applyFill="1" applyBorder="1"/>
    <xf numFmtId="0" fontId="4" fillId="10" borderId="5" xfId="0" applyFont="1" applyFill="1" applyBorder="1"/>
    <xf numFmtId="3" fontId="4" fillId="10" borderId="17" xfId="0" applyNumberFormat="1" applyFont="1" applyFill="1" applyBorder="1"/>
    <xf numFmtId="9" fontId="0" fillId="10" borderId="50" xfId="0" applyNumberFormat="1" applyFill="1" applyBorder="1"/>
    <xf numFmtId="0" fontId="4" fillId="10" borderId="20" xfId="0" applyFont="1" applyFill="1" applyBorder="1"/>
    <xf numFmtId="3" fontId="4" fillId="10" borderId="43" xfId="0" applyNumberFormat="1" applyFont="1" applyFill="1" applyBorder="1"/>
    <xf numFmtId="9" fontId="0" fillId="10" borderId="9" xfId="0" applyNumberFormat="1" applyFill="1" applyBorder="1"/>
    <xf numFmtId="0" fontId="0" fillId="0" borderId="18" xfId="0" applyFill="1" applyBorder="1"/>
    <xf numFmtId="165" fontId="0" fillId="0" borderId="1" xfId="0" applyNumberFormat="1" applyFill="1" applyBorder="1"/>
    <xf numFmtId="165" fontId="0" fillId="8" borderId="1" xfId="0" applyNumberFormat="1" applyFill="1" applyBorder="1"/>
    <xf numFmtId="9" fontId="14" fillId="0" borderId="34" xfId="0" applyNumberFormat="1" applyFont="1" applyBorder="1"/>
    <xf numFmtId="165" fontId="0" fillId="0" borderId="0" xfId="0" applyNumberFormat="1"/>
    <xf numFmtId="0" fontId="14" fillId="11" borderId="29" xfId="0" applyFont="1" applyFill="1" applyBorder="1"/>
    <xf numFmtId="165" fontId="14" fillId="11" borderId="34" xfId="0" applyNumberFormat="1" applyFont="1" applyFill="1" applyBorder="1"/>
    <xf numFmtId="9" fontId="14" fillId="11" borderId="34" xfId="0" applyNumberFormat="1" applyFont="1" applyFill="1" applyBorder="1"/>
    <xf numFmtId="165" fontId="14" fillId="11" borderId="30" xfId="0" applyNumberFormat="1" applyFont="1" applyFill="1" applyBorder="1"/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/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0" fillId="0" borderId="36" xfId="0" applyFill="1" applyBorder="1"/>
    <xf numFmtId="0" fontId="0" fillId="0" borderId="37" xfId="0" applyFill="1" applyBorder="1"/>
    <xf numFmtId="0" fontId="0" fillId="0" borderId="38" xfId="0" applyFill="1" applyBorder="1"/>
    <xf numFmtId="0" fontId="0" fillId="0" borderId="19" xfId="0" applyFill="1" applyBorder="1"/>
    <xf numFmtId="0" fontId="0" fillId="0" borderId="33" xfId="0" applyFill="1" applyBorder="1"/>
    <xf numFmtId="165" fontId="0" fillId="0" borderId="66" xfId="1" applyNumberFormat="1" applyFont="1" applyBorder="1"/>
    <xf numFmtId="9" fontId="0" fillId="0" borderId="37" xfId="0" applyNumberFormat="1" applyBorder="1"/>
    <xf numFmtId="0" fontId="0" fillId="0" borderId="29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5" borderId="0" xfId="0" applyFill="1" applyBorder="1"/>
    <xf numFmtId="0" fontId="0" fillId="8" borderId="0" xfId="0" applyFill="1" applyBorder="1"/>
    <xf numFmtId="0" fontId="0" fillId="9" borderId="0" xfId="0" applyFill="1" applyBorder="1"/>
    <xf numFmtId="0" fontId="4" fillId="10" borderId="29" xfId="0" applyFont="1" applyFill="1" applyBorder="1"/>
    <xf numFmtId="0" fontId="4" fillId="10" borderId="30" xfId="0" applyFont="1" applyFill="1" applyBorder="1"/>
    <xf numFmtId="0" fontId="4" fillId="10" borderId="29" xfId="0" applyFont="1" applyFill="1" applyBorder="1" applyAlignment="1">
      <alignment vertical="center"/>
    </xf>
    <xf numFmtId="0" fontId="4" fillId="10" borderId="34" xfId="0" applyFont="1" applyFill="1" applyBorder="1" applyAlignment="1">
      <alignment vertical="center"/>
    </xf>
    <xf numFmtId="0" fontId="4" fillId="10" borderId="30" xfId="0" applyFont="1" applyFill="1" applyBorder="1" applyAlignment="1">
      <alignment vertical="center"/>
    </xf>
    <xf numFmtId="3" fontId="4" fillId="10" borderId="34" xfId="0" applyNumberFormat="1" applyFont="1" applyFill="1" applyBorder="1" applyAlignment="1">
      <alignment vertical="center"/>
    </xf>
    <xf numFmtId="3" fontId="4" fillId="10" borderId="30" xfId="0" applyNumberFormat="1" applyFont="1" applyFill="1" applyBorder="1" applyAlignment="1">
      <alignment vertical="center"/>
    </xf>
    <xf numFmtId="0" fontId="4" fillId="10" borderId="44" xfId="0" applyFont="1" applyFill="1" applyBorder="1" applyAlignment="1">
      <alignment vertical="center"/>
    </xf>
    <xf numFmtId="0" fontId="0" fillId="10" borderId="29" xfId="0" applyFill="1" applyBorder="1" applyAlignment="1">
      <alignment vertical="center"/>
    </xf>
    <xf numFmtId="0" fontId="0" fillId="10" borderId="34" xfId="0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0" fillId="0" borderId="67" xfId="0" applyBorder="1"/>
    <xf numFmtId="165" fontId="0" fillId="8" borderId="57" xfId="0" applyNumberFormat="1" applyFill="1" applyBorder="1"/>
    <xf numFmtId="3" fontId="0" fillId="0" borderId="41" xfId="0" applyNumberFormat="1" applyFill="1" applyBorder="1" applyAlignment="1">
      <alignment horizontal="center"/>
    </xf>
    <xf numFmtId="3" fontId="0" fillId="0" borderId="56" xfId="0" applyNumberFormat="1" applyFill="1" applyBorder="1" applyAlignment="1">
      <alignment horizontal="center"/>
    </xf>
    <xf numFmtId="165" fontId="0" fillId="8" borderId="16" xfId="0" applyNumberFormat="1" applyFill="1" applyBorder="1"/>
    <xf numFmtId="3" fontId="0" fillId="0" borderId="6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8" fillId="0" borderId="20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4" fillId="0" borderId="44" xfId="0" applyFont="1" applyFill="1" applyBorder="1" applyAlignment="1">
      <alignment horizontal="center" vertical="center"/>
    </xf>
    <xf numFmtId="0" fontId="0" fillId="0" borderId="53" xfId="0" applyBorder="1"/>
    <xf numFmtId="0" fontId="0" fillId="0" borderId="40" xfId="0" applyBorder="1"/>
    <xf numFmtId="0" fontId="0" fillId="6" borderId="67" xfId="0" applyFill="1" applyBorder="1"/>
    <xf numFmtId="0" fontId="0" fillId="6" borderId="29" xfId="0" applyFill="1" applyBorder="1"/>
    <xf numFmtId="165" fontId="0" fillId="9" borderId="7" xfId="0" applyNumberFormat="1" applyFill="1" applyBorder="1"/>
    <xf numFmtId="165" fontId="0" fillId="8" borderId="6" xfId="0" applyNumberFormat="1" applyFill="1" applyBorder="1"/>
    <xf numFmtId="0" fontId="0" fillId="0" borderId="29" xfId="0" applyFill="1" applyBorder="1"/>
    <xf numFmtId="0" fontId="0" fillId="0" borderId="67" xfId="0" applyFill="1" applyBorder="1"/>
    <xf numFmtId="165" fontId="0" fillId="8" borderId="7" xfId="0" applyNumberFormat="1" applyFill="1" applyBorder="1"/>
    <xf numFmtId="165" fontId="0" fillId="9" borderId="6" xfId="0" applyNumberFormat="1" applyFill="1" applyBorder="1"/>
    <xf numFmtId="165" fontId="0" fillId="9" borderId="23" xfId="0" applyNumberFormat="1" applyFill="1" applyBorder="1"/>
    <xf numFmtId="165" fontId="0" fillId="8" borderId="21" xfId="0" applyNumberFormat="1" applyFill="1" applyBorder="1"/>
    <xf numFmtId="0" fontId="4" fillId="3" borderId="48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 wrapText="1"/>
    </xf>
    <xf numFmtId="0" fontId="4" fillId="3" borderId="45" xfId="0" applyFont="1" applyFill="1" applyBorder="1" applyAlignment="1">
      <alignment horizontal="center" wrapText="1"/>
    </xf>
    <xf numFmtId="0" fontId="4" fillId="3" borderId="46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10" borderId="48" xfId="0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/>
    </xf>
    <xf numFmtId="0" fontId="4" fillId="10" borderId="46" xfId="0" applyFont="1" applyFill="1" applyBorder="1" applyAlignment="1">
      <alignment horizontal="center"/>
    </xf>
    <xf numFmtId="0" fontId="5" fillId="10" borderId="35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6" xfId="0" applyFont="1" applyFill="1" applyBorder="1" applyAlignment="1">
      <alignment horizontal="left"/>
    </xf>
    <xf numFmtId="0" fontId="4" fillId="10" borderId="23" xfId="0" applyFont="1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7" borderId="45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0" fontId="4" fillId="7" borderId="46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61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6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3" fontId="4" fillId="4" borderId="23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5" fillId="12" borderId="35" xfId="0" applyFont="1" applyFill="1" applyBorder="1" applyAlignment="1">
      <alignment horizontal="center"/>
    </xf>
    <xf numFmtId="0" fontId="5" fillId="12" borderId="36" xfId="0" applyFont="1" applyFill="1" applyBorder="1" applyAlignment="1">
      <alignment horizontal="center"/>
    </xf>
    <xf numFmtId="0" fontId="5" fillId="12" borderId="61" xfId="0" applyFont="1" applyFill="1" applyBorder="1" applyAlignment="1">
      <alignment horizontal="center"/>
    </xf>
    <xf numFmtId="0" fontId="5" fillId="12" borderId="14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5" fillId="12" borderId="13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4" fillId="12" borderId="25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4" fillId="12" borderId="47" xfId="0" applyFont="1" applyFill="1" applyBorder="1" applyAlignment="1">
      <alignment horizontal="center"/>
    </xf>
    <xf numFmtId="0" fontId="4" fillId="12" borderId="17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12" borderId="1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6" fillId="12" borderId="38" xfId="0" applyFont="1" applyFill="1" applyBorder="1" applyAlignment="1">
      <alignment horizontal="center"/>
    </xf>
    <xf numFmtId="0" fontId="6" fillId="12" borderId="19" xfId="0" applyFont="1" applyFill="1" applyBorder="1" applyAlignment="1">
      <alignment horizontal="center"/>
    </xf>
    <xf numFmtId="0" fontId="6" fillId="12" borderId="62" xfId="0" applyFont="1" applyFill="1" applyBorder="1" applyAlignment="1">
      <alignment horizontal="center"/>
    </xf>
    <xf numFmtId="0" fontId="6" fillId="12" borderId="43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22" xfId="0" applyFont="1" applyFill="1" applyBorder="1" applyAlignment="1">
      <alignment horizontal="center"/>
    </xf>
    <xf numFmtId="3" fontId="4" fillId="12" borderId="23" xfId="0" applyNumberFormat="1" applyFont="1" applyFill="1" applyBorder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4" fillId="12" borderId="2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0" fillId="0" borderId="44" xfId="0" applyFill="1" applyBorder="1" applyAlignment="1">
      <alignment vertical="center"/>
    </xf>
    <xf numFmtId="0" fontId="0" fillId="0" borderId="34" xfId="0" applyFill="1" applyBorder="1"/>
    <xf numFmtId="0" fontId="0" fillId="0" borderId="30" xfId="0" applyFill="1" applyBorder="1"/>
    <xf numFmtId="0" fontId="0" fillId="10" borderId="44" xfId="0" applyFill="1" applyBorder="1" applyAlignment="1">
      <alignment vertical="center"/>
    </xf>
    <xf numFmtId="0" fontId="4" fillId="13" borderId="35" xfId="0" applyFont="1" applyFill="1" applyBorder="1" applyAlignment="1">
      <alignment horizontal="center" vertical="center"/>
    </xf>
    <xf numFmtId="0" fontId="4" fillId="13" borderId="37" xfId="0" applyFont="1" applyFill="1" applyBorder="1" applyAlignment="1">
      <alignment horizontal="center" vertical="center"/>
    </xf>
    <xf numFmtId="0" fontId="4" fillId="13" borderId="25" xfId="0" applyFont="1" applyFill="1" applyBorder="1" applyAlignment="1">
      <alignment horizontal="center" vertical="center"/>
    </xf>
    <xf numFmtId="0" fontId="4" fillId="13" borderId="26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/>
    </xf>
    <xf numFmtId="0" fontId="4" fillId="13" borderId="33" xfId="0" applyFont="1" applyFill="1" applyBorder="1" applyAlignment="1">
      <alignment horizontal="center" vertical="center"/>
    </xf>
    <xf numFmtId="0" fontId="0" fillId="10" borderId="29" xfId="0" applyFill="1" applyBorder="1"/>
    <xf numFmtId="0" fontId="0" fillId="10" borderId="34" xfId="0" applyFill="1" applyBorder="1"/>
    <xf numFmtId="0" fontId="0" fillId="10" borderId="30" xfId="0" applyFill="1" applyBorder="1"/>
    <xf numFmtId="0" fontId="0" fillId="13" borderId="48" xfId="0" applyFill="1" applyBorder="1" applyAlignment="1">
      <alignment horizontal="center"/>
    </xf>
    <xf numFmtId="0" fontId="0" fillId="13" borderId="45" xfId="0" applyFill="1" applyBorder="1" applyAlignment="1">
      <alignment horizontal="center"/>
    </xf>
    <xf numFmtId="0" fontId="0" fillId="13" borderId="46" xfId="0" applyFill="1" applyBorder="1" applyAlignment="1">
      <alignment horizontal="center"/>
    </xf>
    <xf numFmtId="10" fontId="0" fillId="13" borderId="48" xfId="0" applyNumberFormat="1" applyFill="1" applyBorder="1" applyAlignment="1">
      <alignment horizontal="center"/>
    </xf>
    <xf numFmtId="10" fontId="0" fillId="13" borderId="46" xfId="0" applyNumberFormat="1" applyFill="1" applyBorder="1" applyAlignment="1">
      <alignment horizontal="center"/>
    </xf>
    <xf numFmtId="3" fontId="0" fillId="13" borderId="48" xfId="0" applyNumberFormat="1" applyFill="1" applyBorder="1" applyAlignment="1">
      <alignment horizontal="center"/>
    </xf>
    <xf numFmtId="0" fontId="0" fillId="5" borderId="36" xfId="0" applyFill="1" applyBorder="1" applyAlignment="1"/>
    <xf numFmtId="0" fontId="0" fillId="5" borderId="35" xfId="0" applyFill="1" applyBorder="1" applyAlignment="1"/>
    <xf numFmtId="0" fontId="0" fillId="5" borderId="25" xfId="0" applyFill="1" applyBorder="1" applyAlignment="1"/>
    <xf numFmtId="0" fontId="0" fillId="0" borderId="29" xfId="0" applyFill="1" applyBorder="1" applyAlignment="1">
      <alignment horizontal="center" vertical="center"/>
    </xf>
    <xf numFmtId="0" fontId="0" fillId="0" borderId="44" xfId="0" applyFill="1" applyBorder="1"/>
    <xf numFmtId="0" fontId="0" fillId="5" borderId="26" xfId="0" applyFill="1" applyBorder="1"/>
    <xf numFmtId="0" fontId="0" fillId="10" borderId="44" xfId="0" applyFill="1" applyBorder="1"/>
  </cellXfs>
  <cellStyles count="3">
    <cellStyle name="Comma" xfId="1" builtinId="3"/>
    <cellStyle name="Normal" xfId="0" builtinId="0"/>
    <cellStyle name="Normal 1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68580</xdr:rowOff>
    </xdr:from>
    <xdr:to>
      <xdr:col>4</xdr:col>
      <xdr:colOff>188595</xdr:colOff>
      <xdr:row>0</xdr:row>
      <xdr:rowOff>554355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68580"/>
          <a:ext cx="2390775" cy="485775"/>
        </a:xfrm>
        <a:prstGeom prst="rect">
          <a:avLst/>
        </a:prstGeom>
      </xdr:spPr>
    </xdr:pic>
    <xdr:clientData/>
  </xdr:twoCellAnchor>
  <xdr:oneCellAnchor>
    <xdr:from>
      <xdr:col>7</xdr:col>
      <xdr:colOff>175260</xdr:colOff>
      <xdr:row>0</xdr:row>
      <xdr:rowOff>129540</xdr:rowOff>
    </xdr:from>
    <xdr:ext cx="5534207" cy="342786"/>
    <xdr:sp macro="" textlink="">
      <xdr:nvSpPr>
        <xdr:cNvPr id="3" name="TextBox 2"/>
        <xdr:cNvSpPr txBox="1"/>
      </xdr:nvSpPr>
      <xdr:spPr>
        <a:xfrm>
          <a:off x="4806791" y="129540"/>
          <a:ext cx="553420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ACTIVITIES AGAINST TARGETS - EARLY</a:t>
          </a:r>
          <a:r>
            <a:rPr lang="en-GB" sz="1600" b="1" baseline="0"/>
            <a:t> RECOVERY</a:t>
          </a:r>
          <a:r>
            <a:rPr lang="en-GB" sz="1600" b="1"/>
            <a:t>:</a:t>
          </a:r>
          <a:r>
            <a:rPr lang="en-GB" sz="1600" b="1" baseline="0"/>
            <a:t> 10/12/2013</a:t>
          </a:r>
          <a:r>
            <a:rPr lang="en-GB" sz="1600" b="1"/>
            <a:t>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60613</xdr:colOff>
      <xdr:row>28</xdr:row>
      <xdr:rowOff>43295</xdr:rowOff>
    </xdr:from>
    <xdr:to>
      <xdr:col>3</xdr:col>
      <xdr:colOff>120577</xdr:colOff>
      <xdr:row>30</xdr:row>
      <xdr:rowOff>148070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" y="6009409"/>
          <a:ext cx="2328646" cy="485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30</xdr:row>
      <xdr:rowOff>9525</xdr:rowOff>
    </xdr:from>
    <xdr:to>
      <xdr:col>3</xdr:col>
      <xdr:colOff>169069</xdr:colOff>
      <xdr:row>32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934075"/>
          <a:ext cx="2331244" cy="485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61</xdr:row>
      <xdr:rowOff>95250</xdr:rowOff>
    </xdr:from>
    <xdr:to>
      <xdr:col>3</xdr:col>
      <xdr:colOff>111919</xdr:colOff>
      <xdr:row>64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801350"/>
          <a:ext cx="2331244" cy="485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47625</xdr:rowOff>
    </xdr:from>
    <xdr:to>
      <xdr:col>2</xdr:col>
      <xdr:colOff>645319</xdr:colOff>
      <xdr:row>82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39775"/>
          <a:ext cx="2331244" cy="485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35</xdr:row>
      <xdr:rowOff>28575</xdr:rowOff>
    </xdr:from>
    <xdr:to>
      <xdr:col>2</xdr:col>
      <xdr:colOff>683419</xdr:colOff>
      <xdr:row>37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134100"/>
          <a:ext cx="2331244" cy="4857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188119</xdr:colOff>
      <xdr:row>39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8025"/>
          <a:ext cx="2331244" cy="4857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23</xdr:row>
      <xdr:rowOff>180975</xdr:rowOff>
    </xdr:from>
    <xdr:to>
      <xdr:col>3</xdr:col>
      <xdr:colOff>311944</xdr:colOff>
      <xdr:row>26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781550"/>
          <a:ext cx="2331244" cy="4857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</xdr:row>
      <xdr:rowOff>152400</xdr:rowOff>
    </xdr:from>
    <xdr:to>
      <xdr:col>3</xdr:col>
      <xdr:colOff>283369</xdr:colOff>
      <xdr:row>28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124450"/>
          <a:ext cx="2331244" cy="4857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66675</xdr:rowOff>
    </xdr:from>
    <xdr:to>
      <xdr:col>3</xdr:col>
      <xdr:colOff>16669</xdr:colOff>
      <xdr:row>49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05775"/>
          <a:ext cx="2331244" cy="4857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66675</xdr:rowOff>
    </xdr:from>
    <xdr:to>
      <xdr:col>3</xdr:col>
      <xdr:colOff>16669</xdr:colOff>
      <xdr:row>31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248775"/>
          <a:ext cx="2331244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144991</xdr:colOff>
      <xdr:row>32</xdr:row>
      <xdr:rowOff>127000</xdr:rowOff>
    </xdr:from>
    <xdr:to>
      <xdr:col>2</xdr:col>
      <xdr:colOff>873919</xdr:colOff>
      <xdr:row>35</xdr:row>
      <xdr:rowOff>41275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" y="6455833"/>
          <a:ext cx="2327011" cy="4857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66675</xdr:rowOff>
    </xdr:from>
    <xdr:to>
      <xdr:col>3</xdr:col>
      <xdr:colOff>16669</xdr:colOff>
      <xdr:row>31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810250"/>
          <a:ext cx="2331244" cy="4857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66675</xdr:rowOff>
    </xdr:from>
    <xdr:to>
      <xdr:col>3</xdr:col>
      <xdr:colOff>16669</xdr:colOff>
      <xdr:row>31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810250"/>
          <a:ext cx="2331244" cy="4857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66675</xdr:rowOff>
    </xdr:from>
    <xdr:to>
      <xdr:col>3</xdr:col>
      <xdr:colOff>16669</xdr:colOff>
      <xdr:row>20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810250"/>
          <a:ext cx="2331244" cy="4857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66675</xdr:rowOff>
    </xdr:from>
    <xdr:to>
      <xdr:col>3</xdr:col>
      <xdr:colOff>16669</xdr:colOff>
      <xdr:row>31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810250"/>
          <a:ext cx="2331244" cy="4857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66675</xdr:rowOff>
    </xdr:from>
    <xdr:to>
      <xdr:col>3</xdr:col>
      <xdr:colOff>16669</xdr:colOff>
      <xdr:row>21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724275"/>
          <a:ext cx="2331244" cy="4857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66675</xdr:rowOff>
    </xdr:from>
    <xdr:to>
      <xdr:col>3</xdr:col>
      <xdr:colOff>16669</xdr:colOff>
      <xdr:row>38</xdr:row>
      <xdr:rowOff>169863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914775"/>
          <a:ext cx="2331244" cy="4857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66675</xdr:rowOff>
    </xdr:from>
    <xdr:to>
      <xdr:col>3</xdr:col>
      <xdr:colOff>16669</xdr:colOff>
      <xdr:row>44</xdr:row>
      <xdr:rowOff>169863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153275"/>
          <a:ext cx="2331244" cy="48418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66675</xdr:rowOff>
    </xdr:from>
    <xdr:to>
      <xdr:col>3</xdr:col>
      <xdr:colOff>16669</xdr:colOff>
      <xdr:row>34</xdr:row>
      <xdr:rowOff>169863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8296275"/>
          <a:ext cx="2331244" cy="48418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66675</xdr:rowOff>
    </xdr:from>
    <xdr:to>
      <xdr:col>3</xdr:col>
      <xdr:colOff>16669</xdr:colOff>
      <xdr:row>31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810250"/>
          <a:ext cx="2331244" cy="48577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66675</xdr:rowOff>
    </xdr:from>
    <xdr:to>
      <xdr:col>3</xdr:col>
      <xdr:colOff>16669</xdr:colOff>
      <xdr:row>26</xdr:row>
      <xdr:rowOff>169863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6391275"/>
          <a:ext cx="2331244" cy="484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43</xdr:row>
      <xdr:rowOff>9525</xdr:rowOff>
    </xdr:from>
    <xdr:to>
      <xdr:col>3</xdr:col>
      <xdr:colOff>178594</xdr:colOff>
      <xdr:row>45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382125"/>
          <a:ext cx="2331244" cy="48577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66675</xdr:rowOff>
    </xdr:from>
    <xdr:to>
      <xdr:col>3</xdr:col>
      <xdr:colOff>16669</xdr:colOff>
      <xdr:row>31</xdr:row>
      <xdr:rowOff>169863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867275"/>
          <a:ext cx="2331244" cy="4841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135082</xdr:colOff>
      <xdr:row>48</xdr:row>
      <xdr:rowOff>17318</xdr:rowOff>
    </xdr:from>
    <xdr:to>
      <xdr:col>3</xdr:col>
      <xdr:colOff>329263</xdr:colOff>
      <xdr:row>50</xdr:row>
      <xdr:rowOff>122093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82" y="9377795"/>
          <a:ext cx="2332976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45</xdr:row>
      <xdr:rowOff>104775</xdr:rowOff>
    </xdr:from>
    <xdr:to>
      <xdr:col>3</xdr:col>
      <xdr:colOff>102394</xdr:colOff>
      <xdr:row>48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334375"/>
          <a:ext cx="2331244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47625</xdr:rowOff>
    </xdr:from>
    <xdr:to>
      <xdr:col>3</xdr:col>
      <xdr:colOff>121444</xdr:colOff>
      <xdr:row>44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2331244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34</xdr:row>
      <xdr:rowOff>142875</xdr:rowOff>
    </xdr:from>
    <xdr:to>
      <xdr:col>2</xdr:col>
      <xdr:colOff>521494</xdr:colOff>
      <xdr:row>37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838950"/>
          <a:ext cx="2331244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106507</xdr:colOff>
      <xdr:row>36</xdr:row>
      <xdr:rowOff>118630</xdr:rowOff>
    </xdr:from>
    <xdr:to>
      <xdr:col>3</xdr:col>
      <xdr:colOff>167337</xdr:colOff>
      <xdr:row>39</xdr:row>
      <xdr:rowOff>32905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07" y="7193107"/>
          <a:ext cx="2338171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21</xdr:row>
      <xdr:rowOff>66675</xdr:rowOff>
    </xdr:from>
    <xdr:to>
      <xdr:col>3</xdr:col>
      <xdr:colOff>292894</xdr:colOff>
      <xdr:row>23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286250"/>
          <a:ext cx="2331244" cy="485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HOL/Meeing%2019_11_13/3W%20from%20Agnecy%2019_11-13/3Ws_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/>
      <sheetData sheetId="1"/>
      <sheetData sheetId="2">
        <row r="1">
          <cell r="U1" t="str">
            <v>Project Status</v>
          </cell>
        </row>
      </sheetData>
      <sheetData sheetId="3">
        <row r="1">
          <cell r="N1" t="str">
            <v>Admin2</v>
          </cell>
          <cell r="S1" t="str">
            <v>Admin3</v>
          </cell>
        </row>
        <row r="3">
          <cell r="N3" t="str">
            <v>BOHOL</v>
          </cell>
        </row>
        <row r="4">
          <cell r="N4" t="str">
            <v>BOHOL</v>
          </cell>
        </row>
        <row r="5">
          <cell r="N5" t="str">
            <v>BOHOL</v>
          </cell>
        </row>
        <row r="6">
          <cell r="N6" t="str">
            <v>BOHOL</v>
          </cell>
        </row>
        <row r="7">
          <cell r="N7" t="str">
            <v>BOHOL</v>
          </cell>
        </row>
        <row r="8">
          <cell r="N8" t="str">
            <v>BOHOL</v>
          </cell>
        </row>
        <row r="9">
          <cell r="N9" t="str">
            <v>BOHOL</v>
          </cell>
        </row>
        <row r="10">
          <cell r="N10" t="str">
            <v>BOHOL</v>
          </cell>
        </row>
        <row r="11">
          <cell r="N11" t="str">
            <v>BOHOL</v>
          </cell>
        </row>
        <row r="12">
          <cell r="N12" t="str">
            <v>BOHOL</v>
          </cell>
        </row>
        <row r="13">
          <cell r="N13" t="str">
            <v>BOHOL</v>
          </cell>
        </row>
        <row r="14">
          <cell r="N14" t="str">
            <v>BOHOL</v>
          </cell>
        </row>
        <row r="15">
          <cell r="N15" t="str">
            <v>BOHOL</v>
          </cell>
        </row>
        <row r="16">
          <cell r="N16" t="str">
            <v>BOHOL</v>
          </cell>
        </row>
        <row r="17">
          <cell r="N17" t="str">
            <v>BOHOL</v>
          </cell>
        </row>
        <row r="18">
          <cell r="N18" t="str">
            <v>BOHOL</v>
          </cell>
        </row>
        <row r="19">
          <cell r="N19" t="str">
            <v>BOHOL</v>
          </cell>
        </row>
        <row r="20">
          <cell r="N20" t="str">
            <v>BOHOL</v>
          </cell>
        </row>
        <row r="21">
          <cell r="N21" t="str">
            <v>BOHOL</v>
          </cell>
        </row>
        <row r="22">
          <cell r="N22" t="str">
            <v>BOHOL</v>
          </cell>
        </row>
        <row r="23">
          <cell r="N23" t="str">
            <v>BOHOL</v>
          </cell>
        </row>
        <row r="24">
          <cell r="N24" t="str">
            <v>BOHOL</v>
          </cell>
        </row>
        <row r="25">
          <cell r="N25" t="str">
            <v>BOHOL</v>
          </cell>
        </row>
        <row r="26">
          <cell r="N26" t="str">
            <v>BOHOL</v>
          </cell>
        </row>
        <row r="27">
          <cell r="N27" t="str">
            <v>BOHOL</v>
          </cell>
        </row>
        <row r="28">
          <cell r="N28" t="str">
            <v>BOHOL</v>
          </cell>
        </row>
        <row r="29">
          <cell r="N29" t="str">
            <v>BOHOL</v>
          </cell>
        </row>
        <row r="30">
          <cell r="N30" t="str">
            <v>BOHOL</v>
          </cell>
        </row>
        <row r="31">
          <cell r="N31" t="str">
            <v>BOHOL</v>
          </cell>
        </row>
        <row r="32">
          <cell r="N32" t="str">
            <v>BOHOL</v>
          </cell>
        </row>
        <row r="33">
          <cell r="N33" t="str">
            <v>BOHOL</v>
          </cell>
        </row>
        <row r="34">
          <cell r="N34" t="str">
            <v>BOHOL</v>
          </cell>
        </row>
        <row r="35">
          <cell r="N35" t="str">
            <v>BOHOL</v>
          </cell>
        </row>
        <row r="36">
          <cell r="N36" t="str">
            <v>BOHOL</v>
          </cell>
        </row>
        <row r="37">
          <cell r="N37" t="str">
            <v>BOHOL</v>
          </cell>
        </row>
        <row r="38">
          <cell r="N38" t="str">
            <v>BOHOL</v>
          </cell>
        </row>
        <row r="39">
          <cell r="N39" t="str">
            <v>BOHOL</v>
          </cell>
        </row>
        <row r="40">
          <cell r="N40" t="str">
            <v>BOHOL</v>
          </cell>
        </row>
        <row r="41">
          <cell r="N41" t="str">
            <v>BOHOL</v>
          </cell>
        </row>
        <row r="42">
          <cell r="N42" t="str">
            <v>BOHOL</v>
          </cell>
        </row>
        <row r="43">
          <cell r="N43" t="str">
            <v>BOHOL</v>
          </cell>
        </row>
        <row r="44">
          <cell r="N44" t="str">
            <v>BOHOL</v>
          </cell>
        </row>
        <row r="45">
          <cell r="N45" t="str">
            <v>BOHOL</v>
          </cell>
        </row>
        <row r="46">
          <cell r="N46" t="str">
            <v>BOHOL</v>
          </cell>
        </row>
        <row r="47">
          <cell r="N47" t="str">
            <v>BOHOL</v>
          </cell>
        </row>
        <row r="48">
          <cell r="N48" t="str">
            <v>BOHOL</v>
          </cell>
        </row>
        <row r="49">
          <cell r="N49" t="str">
            <v>BOHOL</v>
          </cell>
        </row>
        <row r="50">
          <cell r="N50" t="str">
            <v>BOHOL</v>
          </cell>
        </row>
        <row r="51">
          <cell r="N51" t="str">
            <v>CEBU</v>
          </cell>
        </row>
        <row r="52">
          <cell r="N52" t="str">
            <v>CEBU</v>
          </cell>
        </row>
        <row r="53">
          <cell r="N53" t="str">
            <v>CEBU</v>
          </cell>
        </row>
        <row r="54">
          <cell r="N54" t="str">
            <v>CEBU</v>
          </cell>
        </row>
        <row r="55">
          <cell r="N55" t="str">
            <v>CEBU</v>
          </cell>
        </row>
        <row r="56">
          <cell r="N56" t="str">
            <v>CEBU</v>
          </cell>
        </row>
        <row r="57">
          <cell r="N57" t="str">
            <v>CEBU</v>
          </cell>
        </row>
        <row r="58">
          <cell r="N58" t="str">
            <v>CEBU</v>
          </cell>
        </row>
        <row r="59">
          <cell r="N59" t="str">
            <v>CEBU</v>
          </cell>
        </row>
        <row r="60">
          <cell r="N60" t="str">
            <v>CEBU</v>
          </cell>
        </row>
        <row r="61">
          <cell r="N61" t="str">
            <v>CEBU</v>
          </cell>
        </row>
        <row r="62">
          <cell r="N62" t="str">
            <v>CEBU</v>
          </cell>
        </row>
        <row r="63">
          <cell r="N63" t="str">
            <v>CEBU</v>
          </cell>
        </row>
        <row r="64">
          <cell r="N64" t="str">
            <v>CEBU</v>
          </cell>
        </row>
        <row r="65">
          <cell r="N65" t="str">
            <v>CEBU</v>
          </cell>
        </row>
        <row r="66">
          <cell r="N66" t="str">
            <v>CEBU</v>
          </cell>
        </row>
        <row r="67">
          <cell r="N67" t="str">
            <v>CEBU</v>
          </cell>
        </row>
        <row r="68">
          <cell r="N68" t="str">
            <v>CEBU</v>
          </cell>
        </row>
        <row r="69">
          <cell r="N69" t="str">
            <v>CEBU</v>
          </cell>
        </row>
        <row r="70">
          <cell r="N70" t="str">
            <v>CEBU</v>
          </cell>
        </row>
        <row r="71">
          <cell r="N71" t="str">
            <v>CEBU</v>
          </cell>
        </row>
        <row r="72">
          <cell r="N72" t="str">
            <v>CEBU</v>
          </cell>
        </row>
        <row r="73">
          <cell r="N73" t="str">
            <v>CEBU</v>
          </cell>
        </row>
        <row r="74">
          <cell r="N74" t="str">
            <v>CEBU</v>
          </cell>
        </row>
        <row r="75">
          <cell r="N75" t="str">
            <v>CEBU</v>
          </cell>
        </row>
        <row r="76">
          <cell r="N76" t="str">
            <v>CEBU</v>
          </cell>
        </row>
        <row r="77">
          <cell r="N77" t="str">
            <v>CEBU</v>
          </cell>
        </row>
        <row r="78">
          <cell r="N78" t="str">
            <v>CEBU</v>
          </cell>
        </row>
        <row r="79">
          <cell r="N79" t="str">
            <v>CEBU</v>
          </cell>
        </row>
        <row r="80">
          <cell r="N80" t="str">
            <v>CEBU</v>
          </cell>
        </row>
        <row r="81">
          <cell r="N81" t="str">
            <v>CEBU</v>
          </cell>
        </row>
        <row r="82">
          <cell r="N82" t="str">
            <v>CEBU</v>
          </cell>
        </row>
        <row r="83">
          <cell r="N83" t="str">
            <v>CEBU</v>
          </cell>
        </row>
        <row r="84">
          <cell r="N84" t="str">
            <v>CEBU</v>
          </cell>
        </row>
        <row r="85">
          <cell r="N85" t="str">
            <v>CEBU</v>
          </cell>
        </row>
        <row r="86">
          <cell r="N86" t="str">
            <v>CEBU</v>
          </cell>
        </row>
        <row r="87">
          <cell r="N87" t="str">
            <v>CEBU</v>
          </cell>
        </row>
        <row r="88">
          <cell r="N88" t="str">
            <v>CEBU</v>
          </cell>
        </row>
        <row r="89">
          <cell r="N89" t="str">
            <v>CEBU</v>
          </cell>
        </row>
        <row r="90">
          <cell r="N90" t="str">
            <v>CEBU</v>
          </cell>
        </row>
        <row r="91">
          <cell r="N91" t="str">
            <v>CEBU</v>
          </cell>
        </row>
        <row r="92">
          <cell r="N92" t="str">
            <v>CEBU</v>
          </cell>
        </row>
        <row r="93">
          <cell r="N93" t="str">
            <v>CEBU</v>
          </cell>
        </row>
        <row r="94">
          <cell r="N94" t="str">
            <v>CEBU</v>
          </cell>
        </row>
        <row r="95">
          <cell r="N95" t="str">
            <v>CEBU</v>
          </cell>
        </row>
        <row r="96">
          <cell r="N96" t="str">
            <v>CEBU</v>
          </cell>
        </row>
        <row r="97">
          <cell r="N97" t="str">
            <v>CEBU</v>
          </cell>
        </row>
        <row r="98">
          <cell r="N98" t="str">
            <v>CEBU</v>
          </cell>
        </row>
        <row r="99">
          <cell r="N99" t="str">
            <v>CEBU</v>
          </cell>
        </row>
        <row r="100">
          <cell r="N100" t="str">
            <v>CEBU</v>
          </cell>
        </row>
        <row r="101">
          <cell r="N101" t="str">
            <v>CEBU</v>
          </cell>
        </row>
        <row r="102">
          <cell r="N102" t="str">
            <v>CEBU</v>
          </cell>
        </row>
        <row r="103">
          <cell r="N103" t="str">
            <v>CEBU</v>
          </cell>
        </row>
        <row r="104">
          <cell r="N104" t="str">
            <v>CEBU</v>
          </cell>
        </row>
        <row r="105">
          <cell r="N105" t="str">
            <v>CEBU</v>
          </cell>
        </row>
        <row r="106">
          <cell r="N106" t="str">
            <v>CEBU</v>
          </cell>
        </row>
        <row r="39063">
          <cell r="S39063" t="str">
            <v>ALBURQUERQUE</v>
          </cell>
        </row>
        <row r="39064">
          <cell r="S39064" t="str">
            <v>ALBURQUERQUE</v>
          </cell>
        </row>
        <row r="39065">
          <cell r="S39065" t="str">
            <v>ALBURQUERQUE</v>
          </cell>
        </row>
        <row r="39066">
          <cell r="S39066" t="str">
            <v>ALBURQUERQUE</v>
          </cell>
        </row>
        <row r="39067">
          <cell r="S39067" t="str">
            <v>ALBURQUERQUE</v>
          </cell>
        </row>
        <row r="39068">
          <cell r="S39068" t="str">
            <v>ALBURQUERQUE</v>
          </cell>
        </row>
        <row r="39069">
          <cell r="S39069" t="str">
            <v>ALBURQUERQUE</v>
          </cell>
        </row>
        <row r="39070">
          <cell r="S39070" t="str">
            <v>ALBURQUERQUE</v>
          </cell>
        </row>
        <row r="39071">
          <cell r="S39071" t="str">
            <v>ALBURQUERQUE</v>
          </cell>
        </row>
        <row r="39072">
          <cell r="S39072" t="str">
            <v>ALBURQUERQUE</v>
          </cell>
        </row>
        <row r="39073">
          <cell r="S39073" t="str">
            <v>ALBURQUERQUE</v>
          </cell>
        </row>
        <row r="39074">
          <cell r="S39074" t="str">
            <v>ALICIA</v>
          </cell>
        </row>
        <row r="39075">
          <cell r="S39075" t="str">
            <v>ALICIA</v>
          </cell>
        </row>
        <row r="39076">
          <cell r="S39076" t="str">
            <v>ALICIA</v>
          </cell>
        </row>
        <row r="39077">
          <cell r="S39077" t="str">
            <v>ALICIA</v>
          </cell>
        </row>
        <row r="39078">
          <cell r="S39078" t="str">
            <v>ALICIA</v>
          </cell>
        </row>
        <row r="39079">
          <cell r="S39079" t="str">
            <v>ALICIA</v>
          </cell>
        </row>
        <row r="39080">
          <cell r="S39080" t="str">
            <v>ALICIA</v>
          </cell>
        </row>
        <row r="39081">
          <cell r="S39081" t="str">
            <v>ALICIA</v>
          </cell>
        </row>
        <row r="39082">
          <cell r="S39082" t="str">
            <v>ALICIA</v>
          </cell>
        </row>
        <row r="39083">
          <cell r="S39083" t="str">
            <v>ALICIA</v>
          </cell>
        </row>
        <row r="39084">
          <cell r="S39084" t="str">
            <v>ALICIA</v>
          </cell>
        </row>
        <row r="39085">
          <cell r="S39085" t="str">
            <v>ALICIA</v>
          </cell>
        </row>
        <row r="39086">
          <cell r="S39086" t="str">
            <v>ALICIA</v>
          </cell>
        </row>
        <row r="39087">
          <cell r="S39087" t="str">
            <v>ALICIA</v>
          </cell>
        </row>
        <row r="39088">
          <cell r="S39088" t="str">
            <v>ALICIA</v>
          </cell>
        </row>
        <row r="39089">
          <cell r="S39089" t="str">
            <v>ANDA</v>
          </cell>
        </row>
        <row r="39090">
          <cell r="S39090" t="str">
            <v>ANDA</v>
          </cell>
        </row>
        <row r="39091">
          <cell r="S39091" t="str">
            <v>ANDA</v>
          </cell>
        </row>
        <row r="39092">
          <cell r="S39092" t="str">
            <v>ANDA</v>
          </cell>
        </row>
        <row r="39093">
          <cell r="S39093" t="str">
            <v>ANDA</v>
          </cell>
        </row>
        <row r="39094">
          <cell r="S39094" t="str">
            <v>ANDA</v>
          </cell>
        </row>
        <row r="39095">
          <cell r="S39095" t="str">
            <v>ANDA</v>
          </cell>
        </row>
        <row r="39096">
          <cell r="S39096" t="str">
            <v>ANDA</v>
          </cell>
        </row>
        <row r="39097">
          <cell r="S39097" t="str">
            <v>ANDA</v>
          </cell>
        </row>
        <row r="39098">
          <cell r="S39098" t="str">
            <v>ANDA</v>
          </cell>
        </row>
        <row r="39099">
          <cell r="S39099" t="str">
            <v>ANDA</v>
          </cell>
        </row>
        <row r="39100">
          <cell r="S39100" t="str">
            <v>ANDA</v>
          </cell>
        </row>
        <row r="39101">
          <cell r="S39101" t="str">
            <v>ANDA</v>
          </cell>
        </row>
        <row r="39102">
          <cell r="S39102" t="str">
            <v>ANDA</v>
          </cell>
        </row>
        <row r="39103">
          <cell r="S39103" t="str">
            <v>ANDA</v>
          </cell>
        </row>
        <row r="39104">
          <cell r="S39104" t="str">
            <v>ANDA</v>
          </cell>
        </row>
        <row r="39105">
          <cell r="S39105" t="str">
            <v>ANTEQUERA</v>
          </cell>
        </row>
        <row r="39106">
          <cell r="S39106" t="str">
            <v>ANTEQUERA</v>
          </cell>
        </row>
        <row r="39107">
          <cell r="S39107" t="str">
            <v>ANTEQUERA</v>
          </cell>
        </row>
        <row r="39108">
          <cell r="S39108" t="str">
            <v>ANTEQUERA</v>
          </cell>
        </row>
        <row r="39109">
          <cell r="S39109" t="str">
            <v>ANTEQUERA</v>
          </cell>
        </row>
        <row r="39110">
          <cell r="S39110" t="str">
            <v>ANTEQUERA</v>
          </cell>
        </row>
        <row r="39111">
          <cell r="S39111" t="str">
            <v>ANTEQUERA</v>
          </cell>
        </row>
        <row r="39112">
          <cell r="S39112" t="str">
            <v>ANTEQUERA</v>
          </cell>
        </row>
        <row r="39113">
          <cell r="S39113" t="str">
            <v>ANTEQUERA</v>
          </cell>
        </row>
        <row r="39114">
          <cell r="S39114" t="str">
            <v>ANTEQUERA</v>
          </cell>
        </row>
        <row r="39115">
          <cell r="S39115" t="str">
            <v>ANTEQUERA</v>
          </cell>
        </row>
        <row r="39116">
          <cell r="S39116" t="str">
            <v>ANTEQUERA</v>
          </cell>
        </row>
        <row r="39117">
          <cell r="S39117" t="str">
            <v>ANTEQUERA</v>
          </cell>
        </row>
        <row r="39118">
          <cell r="S39118" t="str">
            <v>ANTEQUERA</v>
          </cell>
        </row>
        <row r="39119">
          <cell r="S39119" t="str">
            <v>ANTEQUERA</v>
          </cell>
        </row>
        <row r="39120">
          <cell r="S39120" t="str">
            <v>ANTEQUERA</v>
          </cell>
        </row>
        <row r="39121">
          <cell r="S39121" t="str">
            <v>ANTEQUERA</v>
          </cell>
        </row>
        <row r="39122">
          <cell r="S39122" t="str">
            <v>ANTEQUERA</v>
          </cell>
        </row>
        <row r="39123">
          <cell r="S39123" t="str">
            <v>ANTEQUERA</v>
          </cell>
        </row>
        <row r="39124">
          <cell r="S39124" t="str">
            <v>ANTEQUERA</v>
          </cell>
        </row>
        <row r="39125">
          <cell r="S39125" t="str">
            <v>ANTEQUERA</v>
          </cell>
        </row>
        <row r="39126">
          <cell r="S39126" t="str">
            <v>BACLAYON</v>
          </cell>
        </row>
        <row r="39127">
          <cell r="S39127" t="str">
            <v>BACLAYON</v>
          </cell>
        </row>
        <row r="39128">
          <cell r="S39128" t="str">
            <v>BACLAYON</v>
          </cell>
        </row>
        <row r="39129">
          <cell r="S39129" t="str">
            <v>BACLAYON</v>
          </cell>
        </row>
        <row r="39130">
          <cell r="S39130" t="str">
            <v>BACLAYON</v>
          </cell>
        </row>
        <row r="39131">
          <cell r="S39131" t="str">
            <v>BACLAYON</v>
          </cell>
        </row>
        <row r="39132">
          <cell r="S39132" t="str">
            <v>BACLAYON</v>
          </cell>
        </row>
        <row r="39133">
          <cell r="S39133" t="str">
            <v>BACLAYON</v>
          </cell>
        </row>
        <row r="39134">
          <cell r="S39134" t="str">
            <v>BACLAYON</v>
          </cell>
        </row>
        <row r="39135">
          <cell r="S39135" t="str">
            <v>BACLAYON</v>
          </cell>
        </row>
        <row r="39136">
          <cell r="S39136" t="str">
            <v>BACLAYON</v>
          </cell>
        </row>
        <row r="39137">
          <cell r="S39137" t="str">
            <v>BACLAYON</v>
          </cell>
        </row>
        <row r="39138">
          <cell r="S39138" t="str">
            <v>BACLAYON</v>
          </cell>
        </row>
        <row r="39139">
          <cell r="S39139" t="str">
            <v>BACLAYON</v>
          </cell>
        </row>
        <row r="39140">
          <cell r="S39140" t="str">
            <v>BACLAYON</v>
          </cell>
        </row>
        <row r="39141">
          <cell r="S39141" t="str">
            <v>BACLAYON</v>
          </cell>
        </row>
        <row r="39142">
          <cell r="S39142" t="str">
            <v>BACLAYON</v>
          </cell>
        </row>
        <row r="39143">
          <cell r="S39143" t="str">
            <v>BALILIHAN</v>
          </cell>
        </row>
        <row r="39144">
          <cell r="S39144" t="str">
            <v>BALILIHAN</v>
          </cell>
        </row>
        <row r="39145">
          <cell r="S39145" t="str">
            <v>BALILIHAN</v>
          </cell>
        </row>
        <row r="39146">
          <cell r="S39146" t="str">
            <v>BALILIHAN</v>
          </cell>
        </row>
        <row r="39147">
          <cell r="S39147" t="str">
            <v>BALILIHAN</v>
          </cell>
        </row>
        <row r="39148">
          <cell r="S39148" t="str">
            <v>BALILIHAN</v>
          </cell>
        </row>
        <row r="39149">
          <cell r="S39149" t="str">
            <v>BALILIHAN</v>
          </cell>
        </row>
        <row r="39150">
          <cell r="S39150" t="str">
            <v>BALILIHAN</v>
          </cell>
        </row>
        <row r="39151">
          <cell r="S39151" t="str">
            <v>BALILIHAN</v>
          </cell>
        </row>
        <row r="39152">
          <cell r="S39152" t="str">
            <v>BALILIHAN</v>
          </cell>
        </row>
        <row r="39153">
          <cell r="S39153" t="str">
            <v>BALILIHAN</v>
          </cell>
        </row>
        <row r="39154">
          <cell r="S39154" t="str">
            <v>BALILIHAN</v>
          </cell>
        </row>
        <row r="39155">
          <cell r="S39155" t="str">
            <v>BALILIHAN</v>
          </cell>
        </row>
        <row r="39156">
          <cell r="S39156" t="str">
            <v>BALILIHAN</v>
          </cell>
        </row>
        <row r="39157">
          <cell r="S39157" t="str">
            <v>BALILIHAN</v>
          </cell>
        </row>
        <row r="39158">
          <cell r="S39158" t="str">
            <v>BALILIHAN</v>
          </cell>
        </row>
        <row r="39159">
          <cell r="S39159" t="str">
            <v>BALILIHAN</v>
          </cell>
        </row>
        <row r="39160">
          <cell r="S39160" t="str">
            <v>BALILIHAN</v>
          </cell>
        </row>
        <row r="39161">
          <cell r="S39161" t="str">
            <v>BALILIHAN</v>
          </cell>
        </row>
        <row r="39162">
          <cell r="S39162" t="str">
            <v>BALILIHAN</v>
          </cell>
        </row>
        <row r="39163">
          <cell r="S39163" t="str">
            <v>BALILIHAN</v>
          </cell>
        </row>
        <row r="39164">
          <cell r="S39164" t="str">
            <v>BALILIHAN</v>
          </cell>
        </row>
        <row r="39165">
          <cell r="S39165" t="str">
            <v>BALILIHAN</v>
          </cell>
        </row>
        <row r="39166">
          <cell r="S39166" t="str">
            <v>BALILIHAN</v>
          </cell>
        </row>
        <row r="39167">
          <cell r="S39167" t="str">
            <v>BALILIHAN</v>
          </cell>
        </row>
        <row r="39168">
          <cell r="S39168" t="str">
            <v>BALILIHAN</v>
          </cell>
        </row>
        <row r="39169">
          <cell r="S39169" t="str">
            <v>BALILIHAN</v>
          </cell>
        </row>
        <row r="39170">
          <cell r="S39170" t="str">
            <v>BALILIHAN</v>
          </cell>
        </row>
        <row r="39171">
          <cell r="S39171" t="str">
            <v>BALILIHAN</v>
          </cell>
        </row>
        <row r="39172">
          <cell r="S39172" t="str">
            <v>BALILIHAN</v>
          </cell>
        </row>
        <row r="39173">
          <cell r="S39173" t="str">
            <v>BALILIHAN</v>
          </cell>
        </row>
        <row r="39174">
          <cell r="S39174" t="str">
            <v>BATUAN</v>
          </cell>
        </row>
        <row r="39175">
          <cell r="S39175" t="str">
            <v>BATUAN</v>
          </cell>
        </row>
        <row r="39176">
          <cell r="S39176" t="str">
            <v>BATUAN</v>
          </cell>
        </row>
        <row r="39177">
          <cell r="S39177" t="str">
            <v>BATUAN</v>
          </cell>
        </row>
        <row r="39178">
          <cell r="S39178" t="str">
            <v>BATUAN</v>
          </cell>
        </row>
        <row r="39179">
          <cell r="S39179" t="str">
            <v>BATUAN</v>
          </cell>
        </row>
        <row r="39180">
          <cell r="S39180" t="str">
            <v>BATUAN</v>
          </cell>
        </row>
        <row r="39181">
          <cell r="S39181" t="str">
            <v>BATUAN</v>
          </cell>
        </row>
        <row r="39182">
          <cell r="S39182" t="str">
            <v>BATUAN</v>
          </cell>
        </row>
        <row r="39183">
          <cell r="S39183" t="str">
            <v>BATUAN</v>
          </cell>
        </row>
        <row r="39184">
          <cell r="S39184" t="str">
            <v>BATUAN</v>
          </cell>
        </row>
        <row r="39185">
          <cell r="S39185" t="str">
            <v>BATUAN</v>
          </cell>
        </row>
        <row r="39186">
          <cell r="S39186" t="str">
            <v>BATUAN</v>
          </cell>
        </row>
        <row r="39187">
          <cell r="S39187" t="str">
            <v>BATUAN</v>
          </cell>
        </row>
        <row r="39188">
          <cell r="S39188" t="str">
            <v>BATUAN</v>
          </cell>
        </row>
        <row r="39189">
          <cell r="S39189" t="str">
            <v>BIEN UNIDO</v>
          </cell>
        </row>
        <row r="39190">
          <cell r="S39190" t="str">
            <v>BIEN UNIDO</v>
          </cell>
        </row>
        <row r="39191">
          <cell r="S39191" t="str">
            <v>BIEN UNIDO</v>
          </cell>
        </row>
        <row r="39192">
          <cell r="S39192" t="str">
            <v>BIEN UNIDO</v>
          </cell>
        </row>
        <row r="39193">
          <cell r="S39193" t="str">
            <v>BIEN UNIDO</v>
          </cell>
        </row>
        <row r="39194">
          <cell r="S39194" t="str">
            <v>BIEN UNIDO</v>
          </cell>
        </row>
        <row r="39195">
          <cell r="S39195" t="str">
            <v>BIEN UNIDO</v>
          </cell>
        </row>
        <row r="39196">
          <cell r="S39196" t="str">
            <v>BIEN UNIDO</v>
          </cell>
        </row>
        <row r="39197">
          <cell r="S39197" t="str">
            <v>BIEN UNIDO</v>
          </cell>
        </row>
        <row r="39198">
          <cell r="S39198" t="str">
            <v>BIEN UNIDO</v>
          </cell>
        </row>
        <row r="39199">
          <cell r="S39199" t="str">
            <v>BIEN UNIDO</v>
          </cell>
        </row>
        <row r="39200">
          <cell r="S39200" t="str">
            <v>BIEN UNIDO</v>
          </cell>
        </row>
        <row r="39201">
          <cell r="S39201" t="str">
            <v>BIEN UNIDO</v>
          </cell>
        </row>
        <row r="39202">
          <cell r="S39202" t="str">
            <v>BIEN UNIDO</v>
          </cell>
        </row>
        <row r="39203">
          <cell r="S39203" t="str">
            <v>BIEN UNIDO</v>
          </cell>
        </row>
        <row r="39204">
          <cell r="S39204" t="str">
            <v>BILAR</v>
          </cell>
        </row>
        <row r="39205">
          <cell r="S39205" t="str">
            <v>BILAR</v>
          </cell>
        </row>
        <row r="39206">
          <cell r="S39206" t="str">
            <v>BILAR</v>
          </cell>
        </row>
        <row r="39207">
          <cell r="S39207" t="str">
            <v>BILAR</v>
          </cell>
        </row>
        <row r="39208">
          <cell r="S39208" t="str">
            <v>BILAR</v>
          </cell>
        </row>
        <row r="39209">
          <cell r="S39209" t="str">
            <v>BILAR</v>
          </cell>
        </row>
        <row r="39210">
          <cell r="S39210" t="str">
            <v>BILAR</v>
          </cell>
        </row>
        <row r="39211">
          <cell r="S39211" t="str">
            <v>BILAR</v>
          </cell>
        </row>
        <row r="39212">
          <cell r="S39212" t="str">
            <v>BILAR</v>
          </cell>
        </row>
        <row r="39213">
          <cell r="S39213" t="str">
            <v>BILAR</v>
          </cell>
        </row>
        <row r="39214">
          <cell r="S39214" t="str">
            <v>BILAR</v>
          </cell>
        </row>
        <row r="39215">
          <cell r="S39215" t="str">
            <v>BILAR</v>
          </cell>
        </row>
        <row r="39216">
          <cell r="S39216" t="str">
            <v>BILAR</v>
          </cell>
        </row>
        <row r="39217">
          <cell r="S39217" t="str">
            <v>BILAR</v>
          </cell>
        </row>
        <row r="39218">
          <cell r="S39218" t="str">
            <v>BILAR</v>
          </cell>
        </row>
        <row r="39219">
          <cell r="S39219" t="str">
            <v>BILAR</v>
          </cell>
        </row>
        <row r="39220">
          <cell r="S39220" t="str">
            <v>BILAR</v>
          </cell>
        </row>
        <row r="39221">
          <cell r="S39221" t="str">
            <v>BILAR</v>
          </cell>
        </row>
        <row r="39222">
          <cell r="S39222" t="str">
            <v>BILAR</v>
          </cell>
        </row>
        <row r="39223">
          <cell r="S39223" t="str">
            <v>BUENAVISTA</v>
          </cell>
        </row>
        <row r="39224">
          <cell r="S39224" t="str">
            <v>BUENAVISTA</v>
          </cell>
        </row>
        <row r="39225">
          <cell r="S39225" t="str">
            <v>BUENAVISTA</v>
          </cell>
        </row>
        <row r="39226">
          <cell r="S39226" t="str">
            <v>BUENAVISTA</v>
          </cell>
        </row>
        <row r="39227">
          <cell r="S39227" t="str">
            <v>BUENAVISTA</v>
          </cell>
        </row>
        <row r="39228">
          <cell r="S39228" t="str">
            <v>BUENAVISTA</v>
          </cell>
        </row>
        <row r="39229">
          <cell r="S39229" t="str">
            <v>BUENAVISTA</v>
          </cell>
        </row>
        <row r="39230">
          <cell r="S39230" t="str">
            <v>BUENAVISTA</v>
          </cell>
        </row>
        <row r="39231">
          <cell r="S39231" t="str">
            <v>BUENAVISTA</v>
          </cell>
        </row>
        <row r="39232">
          <cell r="S39232" t="str">
            <v>BUENAVISTA</v>
          </cell>
        </row>
        <row r="39233">
          <cell r="S39233" t="str">
            <v>BUENAVISTA</v>
          </cell>
        </row>
        <row r="39234">
          <cell r="S39234" t="str">
            <v>BUENAVISTA</v>
          </cell>
        </row>
        <row r="39235">
          <cell r="S39235" t="str">
            <v>BUENAVISTA</v>
          </cell>
        </row>
        <row r="39236">
          <cell r="S39236" t="str">
            <v>BUENAVISTA</v>
          </cell>
        </row>
        <row r="39237">
          <cell r="S39237" t="str">
            <v>BUENAVISTA</v>
          </cell>
        </row>
        <row r="39238">
          <cell r="S39238" t="str">
            <v>BUENAVISTA</v>
          </cell>
        </row>
        <row r="39239">
          <cell r="S39239" t="str">
            <v>BUENAVISTA</v>
          </cell>
        </row>
        <row r="39240">
          <cell r="S39240" t="str">
            <v>BUENAVISTA</v>
          </cell>
        </row>
        <row r="39241">
          <cell r="S39241" t="str">
            <v>BUENAVISTA</v>
          </cell>
        </row>
        <row r="39242">
          <cell r="S39242" t="str">
            <v>BUENAVISTA</v>
          </cell>
        </row>
        <row r="39243">
          <cell r="S39243" t="str">
            <v>BUENAVISTA</v>
          </cell>
        </row>
        <row r="39244">
          <cell r="S39244" t="str">
            <v>BUENAVISTA</v>
          </cell>
        </row>
        <row r="39245">
          <cell r="S39245" t="str">
            <v>BUENAVISTA</v>
          </cell>
        </row>
        <row r="39246">
          <cell r="S39246" t="str">
            <v>BUENAVISTA</v>
          </cell>
        </row>
        <row r="39247">
          <cell r="S39247" t="str">
            <v>BUENAVISTA</v>
          </cell>
        </row>
        <row r="39248">
          <cell r="S39248" t="str">
            <v>BUENAVISTA</v>
          </cell>
        </row>
        <row r="39249">
          <cell r="S39249" t="str">
            <v>BUENAVISTA</v>
          </cell>
        </row>
        <row r="39250">
          <cell r="S39250" t="str">
            <v>BUENAVISTA</v>
          </cell>
        </row>
        <row r="39251">
          <cell r="S39251" t="str">
            <v>BUENAVISTA</v>
          </cell>
        </row>
        <row r="39252">
          <cell r="S39252" t="str">
            <v>BUENAVISTA</v>
          </cell>
        </row>
        <row r="39253">
          <cell r="S39253" t="str">
            <v>BUENAVISTA</v>
          </cell>
        </row>
        <row r="39254">
          <cell r="S39254" t="str">
            <v>BUENAVISTA</v>
          </cell>
        </row>
        <row r="39255">
          <cell r="S39255" t="str">
            <v>BUENAVISTA</v>
          </cell>
        </row>
        <row r="39256">
          <cell r="S39256" t="str">
            <v>BUENAVISTA</v>
          </cell>
        </row>
        <row r="39257">
          <cell r="S39257" t="str">
            <v>BUENAVISTA</v>
          </cell>
        </row>
        <row r="39258">
          <cell r="S39258" t="str">
            <v>CALAPE</v>
          </cell>
        </row>
        <row r="39259">
          <cell r="S39259" t="str">
            <v>CALAPE</v>
          </cell>
        </row>
        <row r="39260">
          <cell r="S39260" t="str">
            <v>CALAPE</v>
          </cell>
        </row>
        <row r="39261">
          <cell r="S39261" t="str">
            <v>CALAPE</v>
          </cell>
        </row>
        <row r="39262">
          <cell r="S39262" t="str">
            <v>CALAPE</v>
          </cell>
        </row>
        <row r="39263">
          <cell r="S39263" t="str">
            <v>CALAPE</v>
          </cell>
        </row>
        <row r="39264">
          <cell r="S39264" t="str">
            <v>CALAPE</v>
          </cell>
        </row>
        <row r="39265">
          <cell r="S39265" t="str">
            <v>CALAPE</v>
          </cell>
        </row>
        <row r="39266">
          <cell r="S39266" t="str">
            <v>CALAPE</v>
          </cell>
        </row>
        <row r="39267">
          <cell r="S39267" t="str">
            <v>CALAPE</v>
          </cell>
        </row>
        <row r="39268">
          <cell r="S39268" t="str">
            <v>CALAPE</v>
          </cell>
        </row>
        <row r="39269">
          <cell r="S39269" t="str">
            <v>CALAPE</v>
          </cell>
        </row>
        <row r="39270">
          <cell r="S39270" t="str">
            <v>CALAPE</v>
          </cell>
        </row>
        <row r="39271">
          <cell r="S39271" t="str">
            <v>CALAPE</v>
          </cell>
        </row>
        <row r="39272">
          <cell r="S39272" t="str">
            <v>CALAPE</v>
          </cell>
        </row>
        <row r="39273">
          <cell r="S39273" t="str">
            <v>CALAPE</v>
          </cell>
        </row>
        <row r="39274">
          <cell r="S39274" t="str">
            <v>CALAPE</v>
          </cell>
        </row>
        <row r="39275">
          <cell r="S39275" t="str">
            <v>CALAPE</v>
          </cell>
        </row>
        <row r="39276">
          <cell r="S39276" t="str">
            <v>CALAPE</v>
          </cell>
        </row>
        <row r="39277">
          <cell r="S39277" t="str">
            <v>CALAPE</v>
          </cell>
        </row>
        <row r="39278">
          <cell r="S39278" t="str">
            <v>CALAPE</v>
          </cell>
        </row>
        <row r="39279">
          <cell r="S39279" t="str">
            <v>CALAPE</v>
          </cell>
        </row>
        <row r="39280">
          <cell r="S39280" t="str">
            <v>CALAPE</v>
          </cell>
        </row>
        <row r="39281">
          <cell r="S39281" t="str">
            <v>CALAPE</v>
          </cell>
        </row>
        <row r="39282">
          <cell r="S39282" t="str">
            <v>CALAPE</v>
          </cell>
        </row>
        <row r="39283">
          <cell r="S39283" t="str">
            <v>CALAPE</v>
          </cell>
        </row>
        <row r="39284">
          <cell r="S39284" t="str">
            <v>CALAPE</v>
          </cell>
        </row>
        <row r="39285">
          <cell r="S39285" t="str">
            <v>CALAPE</v>
          </cell>
        </row>
        <row r="39286">
          <cell r="S39286" t="str">
            <v>CALAPE</v>
          </cell>
        </row>
        <row r="39287">
          <cell r="S39287" t="str">
            <v>CALAPE</v>
          </cell>
        </row>
        <row r="39288">
          <cell r="S39288" t="str">
            <v>CALAPE</v>
          </cell>
        </row>
        <row r="39289">
          <cell r="S39289" t="str">
            <v>CALAPE</v>
          </cell>
        </row>
        <row r="39290">
          <cell r="S39290" t="str">
            <v>CALAPE</v>
          </cell>
        </row>
        <row r="39291">
          <cell r="S39291" t="str">
            <v>CANDIJAY</v>
          </cell>
        </row>
        <row r="39292">
          <cell r="S39292" t="str">
            <v>CANDIJAY</v>
          </cell>
        </row>
        <row r="39293">
          <cell r="S39293" t="str">
            <v>CANDIJAY</v>
          </cell>
        </row>
        <row r="39294">
          <cell r="S39294" t="str">
            <v>CANDIJAY</v>
          </cell>
        </row>
        <row r="39295">
          <cell r="S39295" t="str">
            <v>CANDIJAY</v>
          </cell>
        </row>
        <row r="39296">
          <cell r="S39296" t="str">
            <v>CANDIJAY</v>
          </cell>
        </row>
        <row r="39297">
          <cell r="S39297" t="str">
            <v>CANDIJAY</v>
          </cell>
        </row>
        <row r="39298">
          <cell r="S39298" t="str">
            <v>CANDIJAY</v>
          </cell>
        </row>
        <row r="39299">
          <cell r="S39299" t="str">
            <v>CANDIJAY</v>
          </cell>
        </row>
        <row r="39300">
          <cell r="S39300" t="str">
            <v>CANDIJAY</v>
          </cell>
        </row>
        <row r="39301">
          <cell r="S39301" t="str">
            <v>CANDIJAY</v>
          </cell>
        </row>
        <row r="39302">
          <cell r="S39302" t="str">
            <v>CANDIJAY</v>
          </cell>
        </row>
        <row r="39303">
          <cell r="S39303" t="str">
            <v>CANDIJAY</v>
          </cell>
        </row>
        <row r="39304">
          <cell r="S39304" t="str">
            <v>CANDIJAY</v>
          </cell>
        </row>
        <row r="39305">
          <cell r="S39305" t="str">
            <v>CANDIJAY</v>
          </cell>
        </row>
        <row r="39306">
          <cell r="S39306" t="str">
            <v>CANDIJAY</v>
          </cell>
        </row>
        <row r="39307">
          <cell r="S39307" t="str">
            <v>CANDIJAY</v>
          </cell>
        </row>
        <row r="39308">
          <cell r="S39308" t="str">
            <v>CANDIJAY</v>
          </cell>
        </row>
        <row r="39309">
          <cell r="S39309" t="str">
            <v>CANDIJAY</v>
          </cell>
        </row>
        <row r="39310">
          <cell r="S39310" t="str">
            <v>CANDIJAY</v>
          </cell>
        </row>
        <row r="39311">
          <cell r="S39311" t="str">
            <v>CANDIJAY</v>
          </cell>
        </row>
        <row r="39312">
          <cell r="S39312" t="str">
            <v>CARMEN</v>
          </cell>
        </row>
        <row r="39313">
          <cell r="S39313" t="str">
            <v>CARMEN</v>
          </cell>
        </row>
        <row r="39314">
          <cell r="S39314" t="str">
            <v>CARMEN</v>
          </cell>
        </row>
        <row r="39315">
          <cell r="S39315" t="str">
            <v>CARMEN</v>
          </cell>
        </row>
        <row r="39316">
          <cell r="S39316" t="str">
            <v>CARMEN</v>
          </cell>
        </row>
        <row r="39317">
          <cell r="S39317" t="str">
            <v>CARMEN</v>
          </cell>
        </row>
        <row r="39318">
          <cell r="S39318" t="str">
            <v>CARMEN</v>
          </cell>
        </row>
        <row r="39319">
          <cell r="S39319" t="str">
            <v>CARMEN</v>
          </cell>
        </row>
        <row r="39320">
          <cell r="S39320" t="str">
            <v>CARMEN</v>
          </cell>
        </row>
        <row r="39321">
          <cell r="S39321" t="str">
            <v>CARMEN</v>
          </cell>
        </row>
        <row r="39322">
          <cell r="S39322" t="str">
            <v>CARMEN</v>
          </cell>
        </row>
        <row r="39323">
          <cell r="S39323" t="str">
            <v>CARMEN</v>
          </cell>
        </row>
        <row r="39324">
          <cell r="S39324" t="str">
            <v>CARMEN</v>
          </cell>
        </row>
        <row r="39325">
          <cell r="S39325" t="str">
            <v>CARMEN</v>
          </cell>
        </row>
        <row r="39326">
          <cell r="S39326" t="str">
            <v>CARMEN</v>
          </cell>
        </row>
        <row r="39327">
          <cell r="S39327" t="str">
            <v>CARMEN</v>
          </cell>
        </row>
        <row r="39328">
          <cell r="S39328" t="str">
            <v>CARMEN</v>
          </cell>
        </row>
        <row r="39329">
          <cell r="S39329" t="str">
            <v>CARMEN</v>
          </cell>
        </row>
        <row r="39330">
          <cell r="S39330" t="str">
            <v>CARMEN</v>
          </cell>
        </row>
        <row r="39331">
          <cell r="S39331" t="str">
            <v>CARMEN</v>
          </cell>
        </row>
        <row r="39332">
          <cell r="S39332" t="str">
            <v>CARMEN</v>
          </cell>
        </row>
        <row r="39333">
          <cell r="S39333" t="str">
            <v>CARMEN</v>
          </cell>
        </row>
        <row r="39334">
          <cell r="S39334" t="str">
            <v>CARMEN</v>
          </cell>
        </row>
        <row r="39335">
          <cell r="S39335" t="str">
            <v>CARMEN</v>
          </cell>
        </row>
        <row r="39336">
          <cell r="S39336" t="str">
            <v>CARMEN</v>
          </cell>
        </row>
        <row r="39337">
          <cell r="S39337" t="str">
            <v>CARMEN</v>
          </cell>
        </row>
        <row r="39338">
          <cell r="S39338" t="str">
            <v>CARMEN</v>
          </cell>
        </row>
        <row r="39339">
          <cell r="S39339" t="str">
            <v>CARMEN</v>
          </cell>
        </row>
        <row r="39340">
          <cell r="S39340" t="str">
            <v>CARMEN</v>
          </cell>
        </row>
        <row r="39341">
          <cell r="S39341" t="str">
            <v>CATIGBIAN</v>
          </cell>
        </row>
        <row r="39342">
          <cell r="S39342" t="str">
            <v>CATIGBIAN</v>
          </cell>
        </row>
        <row r="39343">
          <cell r="S39343" t="str">
            <v>CATIGBIAN</v>
          </cell>
        </row>
        <row r="39344">
          <cell r="S39344" t="str">
            <v>CATIGBIAN</v>
          </cell>
        </row>
        <row r="39345">
          <cell r="S39345" t="str">
            <v>CATIGBIAN</v>
          </cell>
        </row>
        <row r="39346">
          <cell r="S39346" t="str">
            <v>CATIGBIAN</v>
          </cell>
        </row>
        <row r="39347">
          <cell r="S39347" t="str">
            <v>CATIGBIAN</v>
          </cell>
        </row>
        <row r="39348">
          <cell r="S39348" t="str">
            <v>CATIGBIAN</v>
          </cell>
        </row>
        <row r="39349">
          <cell r="S39349" t="str">
            <v>CATIGBIAN</v>
          </cell>
        </row>
        <row r="39350">
          <cell r="S39350" t="str">
            <v>CATIGBIAN</v>
          </cell>
        </row>
        <row r="39351">
          <cell r="S39351" t="str">
            <v>CATIGBIAN</v>
          </cell>
        </row>
        <row r="39352">
          <cell r="S39352" t="str">
            <v>CATIGBIAN</v>
          </cell>
        </row>
        <row r="39353">
          <cell r="S39353" t="str">
            <v>CATIGBIAN</v>
          </cell>
        </row>
        <row r="39354">
          <cell r="S39354" t="str">
            <v>CATIGBIAN</v>
          </cell>
        </row>
        <row r="39355">
          <cell r="S39355" t="str">
            <v>CATIGBIAN</v>
          </cell>
        </row>
        <row r="39356">
          <cell r="S39356" t="str">
            <v>CATIGBIAN</v>
          </cell>
        </row>
        <row r="39357">
          <cell r="S39357" t="str">
            <v>CATIGBIAN</v>
          </cell>
        </row>
        <row r="39358">
          <cell r="S39358" t="str">
            <v>CATIGBIAN</v>
          </cell>
        </row>
        <row r="39359">
          <cell r="S39359" t="str">
            <v>CATIGBIAN</v>
          </cell>
        </row>
        <row r="39360">
          <cell r="S39360" t="str">
            <v>CATIGBIAN</v>
          </cell>
        </row>
        <row r="39361">
          <cell r="S39361" t="str">
            <v>CATIGBIAN</v>
          </cell>
        </row>
        <row r="39362">
          <cell r="S39362" t="str">
            <v>CATIGBIAN</v>
          </cell>
        </row>
        <row r="39363">
          <cell r="S39363" t="str">
            <v>CLARIN</v>
          </cell>
        </row>
        <row r="39364">
          <cell r="S39364" t="str">
            <v>CLARIN</v>
          </cell>
        </row>
        <row r="39365">
          <cell r="S39365" t="str">
            <v>CLARIN</v>
          </cell>
        </row>
        <row r="39366">
          <cell r="S39366" t="str">
            <v>CLARIN</v>
          </cell>
        </row>
        <row r="39367">
          <cell r="S39367" t="str">
            <v>CLARIN</v>
          </cell>
        </row>
        <row r="39368">
          <cell r="S39368" t="str">
            <v>CLARIN</v>
          </cell>
        </row>
        <row r="39369">
          <cell r="S39369" t="str">
            <v>CLARIN</v>
          </cell>
        </row>
        <row r="39370">
          <cell r="S39370" t="str">
            <v>CLARIN</v>
          </cell>
        </row>
        <row r="39371">
          <cell r="S39371" t="str">
            <v>CLARIN</v>
          </cell>
        </row>
        <row r="39372">
          <cell r="S39372" t="str">
            <v>CLARIN</v>
          </cell>
        </row>
        <row r="39373">
          <cell r="S39373" t="str">
            <v>CLARIN</v>
          </cell>
        </row>
        <row r="39374">
          <cell r="S39374" t="str">
            <v>CLARIN</v>
          </cell>
        </row>
        <row r="39375">
          <cell r="S39375" t="str">
            <v>CLARIN</v>
          </cell>
        </row>
        <row r="39376">
          <cell r="S39376" t="str">
            <v>CLARIN</v>
          </cell>
        </row>
        <row r="39377">
          <cell r="S39377" t="str">
            <v>CLARIN</v>
          </cell>
        </row>
        <row r="39378">
          <cell r="S39378" t="str">
            <v>CLARIN</v>
          </cell>
        </row>
        <row r="39379">
          <cell r="S39379" t="str">
            <v>CLARIN</v>
          </cell>
        </row>
        <row r="39380">
          <cell r="S39380" t="str">
            <v>CLARIN</v>
          </cell>
        </row>
        <row r="39381">
          <cell r="S39381" t="str">
            <v>CLARIN</v>
          </cell>
        </row>
        <row r="39382">
          <cell r="S39382" t="str">
            <v>CLARIN</v>
          </cell>
        </row>
        <row r="39383">
          <cell r="S39383" t="str">
            <v>CLARIN</v>
          </cell>
        </row>
        <row r="39384">
          <cell r="S39384" t="str">
            <v>CLARIN</v>
          </cell>
        </row>
        <row r="39385">
          <cell r="S39385" t="str">
            <v>CLARIN</v>
          </cell>
        </row>
        <row r="39386">
          <cell r="S39386" t="str">
            <v>CLARIN</v>
          </cell>
        </row>
        <row r="39387">
          <cell r="S39387" t="str">
            <v>CORELLA</v>
          </cell>
        </row>
        <row r="39388">
          <cell r="S39388" t="str">
            <v>CORELLA</v>
          </cell>
        </row>
        <row r="39389">
          <cell r="S39389" t="str">
            <v>CORELLA</v>
          </cell>
        </row>
        <row r="39390">
          <cell r="S39390" t="str">
            <v>CORELLA</v>
          </cell>
        </row>
        <row r="39391">
          <cell r="S39391" t="str">
            <v>CORELLA</v>
          </cell>
        </row>
        <row r="39392">
          <cell r="S39392" t="str">
            <v>CORELLA</v>
          </cell>
        </row>
        <row r="39393">
          <cell r="S39393" t="str">
            <v>CORELLA</v>
          </cell>
        </row>
        <row r="39394">
          <cell r="S39394" t="str">
            <v>CORELLA</v>
          </cell>
        </row>
        <row r="39395">
          <cell r="S39395" t="str">
            <v>CORTES</v>
          </cell>
        </row>
        <row r="39396">
          <cell r="S39396" t="str">
            <v>CORTES</v>
          </cell>
        </row>
        <row r="39397">
          <cell r="S39397" t="str">
            <v>CORTES</v>
          </cell>
        </row>
        <row r="39398">
          <cell r="S39398" t="str">
            <v>CORTES</v>
          </cell>
        </row>
        <row r="39399">
          <cell r="S39399" t="str">
            <v>CORTES</v>
          </cell>
        </row>
        <row r="39400">
          <cell r="S39400" t="str">
            <v>CORTES</v>
          </cell>
        </row>
        <row r="39401">
          <cell r="S39401" t="str">
            <v>CORTES</v>
          </cell>
        </row>
        <row r="39402">
          <cell r="S39402" t="str">
            <v>CORTES</v>
          </cell>
        </row>
        <row r="39403">
          <cell r="S39403" t="str">
            <v>CORTES</v>
          </cell>
        </row>
        <row r="39404">
          <cell r="S39404" t="str">
            <v>CORTES</v>
          </cell>
        </row>
        <row r="39405">
          <cell r="S39405" t="str">
            <v>CORTES</v>
          </cell>
        </row>
        <row r="39406">
          <cell r="S39406" t="str">
            <v>CORTES</v>
          </cell>
        </row>
        <row r="39407">
          <cell r="S39407" t="str">
            <v>CORTES</v>
          </cell>
        </row>
        <row r="39408">
          <cell r="S39408" t="str">
            <v>CORTES</v>
          </cell>
        </row>
        <row r="39409">
          <cell r="S39409" t="str">
            <v>DAGOHOY</v>
          </cell>
        </row>
        <row r="39410">
          <cell r="S39410" t="str">
            <v>DAGOHOY</v>
          </cell>
        </row>
        <row r="39411">
          <cell r="S39411" t="str">
            <v>DAGOHOY</v>
          </cell>
        </row>
        <row r="39412">
          <cell r="S39412" t="str">
            <v>DAGOHOY</v>
          </cell>
        </row>
        <row r="39413">
          <cell r="S39413" t="str">
            <v>DAGOHOY</v>
          </cell>
        </row>
        <row r="39414">
          <cell r="S39414" t="str">
            <v>DAGOHOY</v>
          </cell>
        </row>
        <row r="39415">
          <cell r="S39415" t="str">
            <v>DAGOHOY</v>
          </cell>
        </row>
        <row r="39416">
          <cell r="S39416" t="str">
            <v>DAGOHOY</v>
          </cell>
        </row>
        <row r="39417">
          <cell r="S39417" t="str">
            <v>DAGOHOY</v>
          </cell>
        </row>
        <row r="39418">
          <cell r="S39418" t="str">
            <v>DAGOHOY</v>
          </cell>
        </row>
        <row r="39419">
          <cell r="S39419" t="str">
            <v>DAGOHOY</v>
          </cell>
        </row>
        <row r="39420">
          <cell r="S39420" t="str">
            <v>DAGOHOY</v>
          </cell>
        </row>
        <row r="39421">
          <cell r="S39421" t="str">
            <v>DAGOHOY</v>
          </cell>
        </row>
        <row r="39422">
          <cell r="S39422" t="str">
            <v>DAGOHOY</v>
          </cell>
        </row>
        <row r="39423">
          <cell r="S39423" t="str">
            <v>DAGOHOY</v>
          </cell>
        </row>
        <row r="39424">
          <cell r="S39424" t="str">
            <v>DANAO</v>
          </cell>
        </row>
        <row r="39425">
          <cell r="S39425" t="str">
            <v>DANAO</v>
          </cell>
        </row>
        <row r="39426">
          <cell r="S39426" t="str">
            <v>DANAO</v>
          </cell>
        </row>
        <row r="39427">
          <cell r="S39427" t="str">
            <v>DANAO</v>
          </cell>
        </row>
        <row r="39428">
          <cell r="S39428" t="str">
            <v>DANAO</v>
          </cell>
        </row>
        <row r="39429">
          <cell r="S39429" t="str">
            <v>DANAO</v>
          </cell>
        </row>
        <row r="39430">
          <cell r="S39430" t="str">
            <v>DANAO</v>
          </cell>
        </row>
        <row r="39431">
          <cell r="S39431" t="str">
            <v>DANAO</v>
          </cell>
        </row>
        <row r="39432">
          <cell r="S39432" t="str">
            <v>DANAO</v>
          </cell>
        </row>
        <row r="39433">
          <cell r="S39433" t="str">
            <v>DANAO</v>
          </cell>
        </row>
        <row r="39434">
          <cell r="S39434" t="str">
            <v>DANAO</v>
          </cell>
        </row>
        <row r="39435">
          <cell r="S39435" t="str">
            <v>DANAO</v>
          </cell>
        </row>
        <row r="39436">
          <cell r="S39436" t="str">
            <v>DANAO</v>
          </cell>
        </row>
        <row r="39437">
          <cell r="S39437" t="str">
            <v>DANAO</v>
          </cell>
        </row>
        <row r="39438">
          <cell r="S39438" t="str">
            <v>DANAO</v>
          </cell>
        </row>
        <row r="39439">
          <cell r="S39439" t="str">
            <v>DANAO</v>
          </cell>
        </row>
        <row r="39440">
          <cell r="S39440" t="str">
            <v>DANAO</v>
          </cell>
        </row>
        <row r="39441">
          <cell r="S39441" t="str">
            <v>DAUIS</v>
          </cell>
        </row>
        <row r="39442">
          <cell r="S39442" t="str">
            <v>DAUIS</v>
          </cell>
        </row>
        <row r="39443">
          <cell r="S39443" t="str">
            <v>DAUIS</v>
          </cell>
        </row>
        <row r="39444">
          <cell r="S39444" t="str">
            <v>DAUIS</v>
          </cell>
        </row>
        <row r="39445">
          <cell r="S39445" t="str">
            <v>DAUIS</v>
          </cell>
        </row>
        <row r="39446">
          <cell r="S39446" t="str">
            <v>DAUIS</v>
          </cell>
        </row>
        <row r="39447">
          <cell r="S39447" t="str">
            <v>DAUIS</v>
          </cell>
        </row>
        <row r="39448">
          <cell r="S39448" t="str">
            <v>DAUIS</v>
          </cell>
        </row>
        <row r="39449">
          <cell r="S39449" t="str">
            <v>DAUIS</v>
          </cell>
        </row>
        <row r="39450">
          <cell r="S39450" t="str">
            <v>DAUIS</v>
          </cell>
        </row>
        <row r="39451">
          <cell r="S39451" t="str">
            <v>DAUIS</v>
          </cell>
        </row>
        <row r="39452">
          <cell r="S39452" t="str">
            <v>DAUIS</v>
          </cell>
        </row>
        <row r="39453">
          <cell r="S39453" t="str">
            <v>DIMIAO</v>
          </cell>
        </row>
        <row r="39454">
          <cell r="S39454" t="str">
            <v>DIMIAO</v>
          </cell>
        </row>
        <row r="39455">
          <cell r="S39455" t="str">
            <v>DIMIAO</v>
          </cell>
        </row>
        <row r="39456">
          <cell r="S39456" t="str">
            <v>DIMIAO</v>
          </cell>
        </row>
        <row r="39457">
          <cell r="S39457" t="str">
            <v>DIMIAO</v>
          </cell>
        </row>
        <row r="39458">
          <cell r="S39458" t="str">
            <v>DIMIAO</v>
          </cell>
        </row>
        <row r="39459">
          <cell r="S39459" t="str">
            <v>DIMIAO</v>
          </cell>
        </row>
        <row r="39460">
          <cell r="S39460" t="str">
            <v>DIMIAO</v>
          </cell>
        </row>
        <row r="39461">
          <cell r="S39461" t="str">
            <v>DIMIAO</v>
          </cell>
        </row>
        <row r="39462">
          <cell r="S39462" t="str">
            <v>DIMIAO</v>
          </cell>
        </row>
        <row r="39463">
          <cell r="S39463" t="str">
            <v>DIMIAO</v>
          </cell>
        </row>
        <row r="39464">
          <cell r="S39464" t="str">
            <v>DIMIAO</v>
          </cell>
        </row>
        <row r="39465">
          <cell r="S39465" t="str">
            <v>DIMIAO</v>
          </cell>
        </row>
        <row r="39466">
          <cell r="S39466" t="str">
            <v>DIMIAO</v>
          </cell>
        </row>
        <row r="39467">
          <cell r="S39467" t="str">
            <v>DIMIAO</v>
          </cell>
        </row>
        <row r="39468">
          <cell r="S39468" t="str">
            <v>DIMIAO</v>
          </cell>
        </row>
        <row r="39469">
          <cell r="S39469" t="str">
            <v>DIMIAO</v>
          </cell>
        </row>
        <row r="39470">
          <cell r="S39470" t="str">
            <v>DIMIAO</v>
          </cell>
        </row>
        <row r="39471">
          <cell r="S39471" t="str">
            <v>DIMIAO</v>
          </cell>
        </row>
        <row r="39472">
          <cell r="S39472" t="str">
            <v>DIMIAO</v>
          </cell>
        </row>
        <row r="39473">
          <cell r="S39473" t="str">
            <v>DIMIAO</v>
          </cell>
        </row>
        <row r="39474">
          <cell r="S39474" t="str">
            <v>DIMIAO</v>
          </cell>
        </row>
        <row r="39475">
          <cell r="S39475" t="str">
            <v>DIMIAO</v>
          </cell>
        </row>
        <row r="39476">
          <cell r="S39476" t="str">
            <v>DIMIAO</v>
          </cell>
        </row>
        <row r="39477">
          <cell r="S39477" t="str">
            <v>DIMIAO</v>
          </cell>
        </row>
        <row r="39478">
          <cell r="S39478" t="str">
            <v>DIMIAO</v>
          </cell>
        </row>
        <row r="39479">
          <cell r="S39479" t="str">
            <v>DIMIAO</v>
          </cell>
        </row>
        <row r="39480">
          <cell r="S39480" t="str">
            <v>DIMIAO</v>
          </cell>
        </row>
        <row r="39481">
          <cell r="S39481" t="str">
            <v>DIMIAO</v>
          </cell>
        </row>
        <row r="39482">
          <cell r="S39482" t="str">
            <v>DIMIAO</v>
          </cell>
        </row>
        <row r="39483">
          <cell r="S39483" t="str">
            <v>DIMIAO</v>
          </cell>
        </row>
        <row r="39484">
          <cell r="S39484" t="str">
            <v>DIMIAO</v>
          </cell>
        </row>
        <row r="39485">
          <cell r="S39485" t="str">
            <v>DIMIAO</v>
          </cell>
        </row>
        <row r="39486">
          <cell r="S39486" t="str">
            <v>DIMIAO</v>
          </cell>
        </row>
        <row r="39487">
          <cell r="S39487" t="str">
            <v>DIMIAO</v>
          </cell>
        </row>
        <row r="39488">
          <cell r="S39488" t="str">
            <v>DUERO</v>
          </cell>
        </row>
        <row r="39489">
          <cell r="S39489" t="str">
            <v>DUERO</v>
          </cell>
        </row>
        <row r="39490">
          <cell r="S39490" t="str">
            <v>DUERO</v>
          </cell>
        </row>
        <row r="39491">
          <cell r="S39491" t="str">
            <v>DUERO</v>
          </cell>
        </row>
        <row r="39492">
          <cell r="S39492" t="str">
            <v>DUERO</v>
          </cell>
        </row>
        <row r="39493">
          <cell r="S39493" t="str">
            <v>DUERO</v>
          </cell>
        </row>
        <row r="39494">
          <cell r="S39494" t="str">
            <v>DUERO</v>
          </cell>
        </row>
        <row r="39495">
          <cell r="S39495" t="str">
            <v>DUERO</v>
          </cell>
        </row>
        <row r="39496">
          <cell r="S39496" t="str">
            <v>DUERO</v>
          </cell>
        </row>
        <row r="39497">
          <cell r="S39497" t="str">
            <v>DUERO</v>
          </cell>
        </row>
        <row r="39498">
          <cell r="S39498" t="str">
            <v>DUERO</v>
          </cell>
        </row>
        <row r="39499">
          <cell r="S39499" t="str">
            <v>DUERO</v>
          </cell>
        </row>
        <row r="39500">
          <cell r="S39500" t="str">
            <v>DUERO</v>
          </cell>
        </row>
        <row r="39501">
          <cell r="S39501" t="str">
            <v>DUERO</v>
          </cell>
        </row>
        <row r="39502">
          <cell r="S39502" t="str">
            <v>DUERO</v>
          </cell>
        </row>
        <row r="39503">
          <cell r="S39503" t="str">
            <v>DUERO</v>
          </cell>
        </row>
        <row r="39504">
          <cell r="S39504" t="str">
            <v>DUERO</v>
          </cell>
        </row>
        <row r="39505">
          <cell r="S39505" t="str">
            <v>DUERO</v>
          </cell>
        </row>
        <row r="39506">
          <cell r="S39506" t="str">
            <v>DUERO</v>
          </cell>
        </row>
        <row r="39507">
          <cell r="S39507" t="str">
            <v>DUERO</v>
          </cell>
        </row>
        <row r="39508">
          <cell r="S39508" t="str">
            <v>DUERO</v>
          </cell>
        </row>
        <row r="39509">
          <cell r="S39509" t="str">
            <v>GARCIA HERNANDEZ</v>
          </cell>
        </row>
        <row r="39510">
          <cell r="S39510" t="str">
            <v>GARCIA HERNANDEZ</v>
          </cell>
        </row>
        <row r="39511">
          <cell r="S39511" t="str">
            <v>GARCIA HERNANDEZ</v>
          </cell>
        </row>
        <row r="39512">
          <cell r="S39512" t="str">
            <v>GARCIA HERNANDEZ</v>
          </cell>
        </row>
        <row r="39513">
          <cell r="S39513" t="str">
            <v>GARCIA HERNANDEZ</v>
          </cell>
        </row>
        <row r="39514">
          <cell r="S39514" t="str">
            <v>GARCIA HERNANDEZ</v>
          </cell>
        </row>
        <row r="39515">
          <cell r="S39515" t="str">
            <v>GARCIA HERNANDEZ</v>
          </cell>
        </row>
        <row r="39516">
          <cell r="S39516" t="str">
            <v>GARCIA HERNANDEZ</v>
          </cell>
        </row>
        <row r="39517">
          <cell r="S39517" t="str">
            <v>GARCIA HERNANDEZ</v>
          </cell>
        </row>
        <row r="39518">
          <cell r="S39518" t="str">
            <v>GARCIA HERNANDEZ</v>
          </cell>
        </row>
        <row r="39519">
          <cell r="S39519" t="str">
            <v>GARCIA HERNANDEZ</v>
          </cell>
        </row>
        <row r="39520">
          <cell r="S39520" t="str">
            <v>GARCIA HERNANDEZ</v>
          </cell>
        </row>
        <row r="39521">
          <cell r="S39521" t="str">
            <v>GARCIA HERNANDEZ</v>
          </cell>
        </row>
        <row r="39522">
          <cell r="S39522" t="str">
            <v>GARCIA HERNANDEZ</v>
          </cell>
        </row>
        <row r="39523">
          <cell r="S39523" t="str">
            <v>GARCIA HERNANDEZ</v>
          </cell>
        </row>
        <row r="39524">
          <cell r="S39524" t="str">
            <v>GARCIA HERNANDEZ</v>
          </cell>
        </row>
        <row r="39525">
          <cell r="S39525" t="str">
            <v>GARCIA HERNANDEZ</v>
          </cell>
        </row>
        <row r="39526">
          <cell r="S39526" t="str">
            <v>GARCIA HERNANDEZ</v>
          </cell>
        </row>
        <row r="39527">
          <cell r="S39527" t="str">
            <v>GARCIA HERNANDEZ</v>
          </cell>
        </row>
        <row r="39528">
          <cell r="S39528" t="str">
            <v>GARCIA HERNANDEZ</v>
          </cell>
        </row>
        <row r="39529">
          <cell r="S39529" t="str">
            <v>GARCIA HERNANDEZ</v>
          </cell>
        </row>
        <row r="39530">
          <cell r="S39530" t="str">
            <v>GARCIA HERNANDEZ</v>
          </cell>
        </row>
        <row r="39531">
          <cell r="S39531" t="str">
            <v>GARCIA HERNANDEZ</v>
          </cell>
        </row>
        <row r="39532">
          <cell r="S39532" t="str">
            <v>GARCIA HERNANDEZ</v>
          </cell>
        </row>
        <row r="39533">
          <cell r="S39533" t="str">
            <v>GARCIA HERNANDEZ</v>
          </cell>
        </row>
        <row r="39534">
          <cell r="S39534" t="str">
            <v>GARCIA HERNANDEZ</v>
          </cell>
        </row>
        <row r="39535">
          <cell r="S39535" t="str">
            <v>GARCIA HERNANDEZ</v>
          </cell>
        </row>
        <row r="39536">
          <cell r="S39536" t="str">
            <v>GARCIA HERNANDEZ</v>
          </cell>
        </row>
        <row r="39537">
          <cell r="S39537" t="str">
            <v>GARCIA HERNANDEZ</v>
          </cell>
        </row>
        <row r="39538">
          <cell r="S39538" t="str">
            <v>GARCIA HERNANDEZ</v>
          </cell>
        </row>
        <row r="39539">
          <cell r="S39539" t="str">
            <v>GUINDULMAN</v>
          </cell>
        </row>
        <row r="39540">
          <cell r="S39540" t="str">
            <v>GUINDULMAN</v>
          </cell>
        </row>
        <row r="39541">
          <cell r="S39541" t="str">
            <v>GUINDULMAN</v>
          </cell>
        </row>
        <row r="39542">
          <cell r="S39542" t="str">
            <v>GUINDULMAN</v>
          </cell>
        </row>
        <row r="39543">
          <cell r="S39543" t="str">
            <v>GUINDULMAN</v>
          </cell>
        </row>
        <row r="39544">
          <cell r="S39544" t="str">
            <v>GUINDULMAN</v>
          </cell>
        </row>
        <row r="39545">
          <cell r="S39545" t="str">
            <v>GUINDULMAN</v>
          </cell>
        </row>
        <row r="39546">
          <cell r="S39546" t="str">
            <v>GUINDULMAN</v>
          </cell>
        </row>
        <row r="39547">
          <cell r="S39547" t="str">
            <v>GUINDULMAN</v>
          </cell>
        </row>
        <row r="39548">
          <cell r="S39548" t="str">
            <v>GUINDULMAN</v>
          </cell>
        </row>
        <row r="39549">
          <cell r="S39549" t="str">
            <v>GUINDULMAN</v>
          </cell>
        </row>
        <row r="39550">
          <cell r="S39550" t="str">
            <v>GUINDULMAN</v>
          </cell>
        </row>
        <row r="39551">
          <cell r="S39551" t="str">
            <v>GUINDULMAN</v>
          </cell>
        </row>
        <row r="39552">
          <cell r="S39552" t="str">
            <v>GUINDULMAN</v>
          </cell>
        </row>
        <row r="39553">
          <cell r="S39553" t="str">
            <v>GUINDULMAN</v>
          </cell>
        </row>
        <row r="39554">
          <cell r="S39554" t="str">
            <v>GUINDULMAN</v>
          </cell>
        </row>
        <row r="39555">
          <cell r="S39555" t="str">
            <v>GUINDULMAN</v>
          </cell>
        </row>
        <row r="39556">
          <cell r="S39556" t="str">
            <v>GUINDULMAN</v>
          </cell>
        </row>
        <row r="39557">
          <cell r="S39557" t="str">
            <v>GUINDULMAN</v>
          </cell>
        </row>
        <row r="39558">
          <cell r="S39558" t="str">
            <v>INABANGA</v>
          </cell>
        </row>
        <row r="39559">
          <cell r="S39559" t="str">
            <v>INABANGA</v>
          </cell>
        </row>
        <row r="39560">
          <cell r="S39560" t="str">
            <v>INABANGA</v>
          </cell>
        </row>
        <row r="39561">
          <cell r="S39561" t="str">
            <v>INABANGA</v>
          </cell>
        </row>
        <row r="39562">
          <cell r="S39562" t="str">
            <v>INABANGA</v>
          </cell>
        </row>
        <row r="39563">
          <cell r="S39563" t="str">
            <v>INABANGA</v>
          </cell>
        </row>
        <row r="39564">
          <cell r="S39564" t="str">
            <v>INABANGA</v>
          </cell>
        </row>
        <row r="39565">
          <cell r="S39565" t="str">
            <v>INABANGA</v>
          </cell>
        </row>
        <row r="39566">
          <cell r="S39566" t="str">
            <v>INABANGA</v>
          </cell>
        </row>
        <row r="39567">
          <cell r="S39567" t="str">
            <v>INABANGA</v>
          </cell>
        </row>
        <row r="39568">
          <cell r="S39568" t="str">
            <v>INABANGA</v>
          </cell>
        </row>
        <row r="39569">
          <cell r="S39569" t="str">
            <v>INABANGA</v>
          </cell>
        </row>
        <row r="39570">
          <cell r="S39570" t="str">
            <v>INABANGA</v>
          </cell>
        </row>
        <row r="39571">
          <cell r="S39571" t="str">
            <v>INABANGA</v>
          </cell>
        </row>
        <row r="39572">
          <cell r="S39572" t="str">
            <v>INABANGA</v>
          </cell>
        </row>
        <row r="39573">
          <cell r="S39573" t="str">
            <v>INABANGA</v>
          </cell>
        </row>
        <row r="39574">
          <cell r="S39574" t="str">
            <v>INABANGA</v>
          </cell>
        </row>
        <row r="39575">
          <cell r="S39575" t="str">
            <v>INABANGA</v>
          </cell>
        </row>
        <row r="39576">
          <cell r="S39576" t="str">
            <v>INABANGA</v>
          </cell>
        </row>
        <row r="39577">
          <cell r="S39577" t="str">
            <v>INABANGA</v>
          </cell>
        </row>
        <row r="39578">
          <cell r="S39578" t="str">
            <v>INABANGA</v>
          </cell>
        </row>
        <row r="39579">
          <cell r="S39579" t="str">
            <v>INABANGA</v>
          </cell>
        </row>
        <row r="39580">
          <cell r="S39580" t="str">
            <v>INABANGA</v>
          </cell>
        </row>
        <row r="39581">
          <cell r="S39581" t="str">
            <v>INABANGA</v>
          </cell>
        </row>
        <row r="39582">
          <cell r="S39582" t="str">
            <v>INABANGA</v>
          </cell>
        </row>
        <row r="39583">
          <cell r="S39583" t="str">
            <v>INABANGA</v>
          </cell>
        </row>
        <row r="39584">
          <cell r="S39584" t="str">
            <v>INABANGA</v>
          </cell>
        </row>
        <row r="39585">
          <cell r="S39585" t="str">
            <v>INABANGA</v>
          </cell>
        </row>
        <row r="39586">
          <cell r="S39586" t="str">
            <v>INABANGA</v>
          </cell>
        </row>
        <row r="39587">
          <cell r="S39587" t="str">
            <v>INABANGA</v>
          </cell>
        </row>
        <row r="39588">
          <cell r="S39588" t="str">
            <v>INABANGA</v>
          </cell>
        </row>
        <row r="39589">
          <cell r="S39589" t="str">
            <v>INABANGA</v>
          </cell>
        </row>
        <row r="39590">
          <cell r="S39590" t="str">
            <v>INABANGA</v>
          </cell>
        </row>
        <row r="39591">
          <cell r="S39591" t="str">
            <v>INABANGA</v>
          </cell>
        </row>
        <row r="39592">
          <cell r="S39592" t="str">
            <v>INABANGA</v>
          </cell>
        </row>
        <row r="39593">
          <cell r="S39593" t="str">
            <v>INABANGA</v>
          </cell>
        </row>
        <row r="39594">
          <cell r="S39594" t="str">
            <v>INABANGA</v>
          </cell>
        </row>
        <row r="39595">
          <cell r="S39595" t="str">
            <v>INABANGA</v>
          </cell>
        </row>
        <row r="39596">
          <cell r="S39596" t="str">
            <v>INABANGA</v>
          </cell>
        </row>
        <row r="39597">
          <cell r="S39597" t="str">
            <v>INABANGA</v>
          </cell>
        </row>
        <row r="39598">
          <cell r="S39598" t="str">
            <v>INABANGA</v>
          </cell>
        </row>
        <row r="39599">
          <cell r="S39599" t="str">
            <v>INABANGA</v>
          </cell>
        </row>
        <row r="39600">
          <cell r="S39600" t="str">
            <v>INABANGA</v>
          </cell>
        </row>
        <row r="39601">
          <cell r="S39601" t="str">
            <v>INABANGA</v>
          </cell>
        </row>
        <row r="39602">
          <cell r="S39602" t="str">
            <v>INABANGA</v>
          </cell>
        </row>
        <row r="39603">
          <cell r="S39603" t="str">
            <v>INABANGA</v>
          </cell>
        </row>
        <row r="39604">
          <cell r="S39604" t="str">
            <v>INABANGA</v>
          </cell>
        </row>
        <row r="39605">
          <cell r="S39605" t="str">
            <v>INABANGA</v>
          </cell>
        </row>
        <row r="39606">
          <cell r="S39606" t="str">
            <v>INABANGA</v>
          </cell>
        </row>
        <row r="39607">
          <cell r="S39607" t="str">
            <v>INABANGA</v>
          </cell>
        </row>
        <row r="39608">
          <cell r="S39608" t="str">
            <v>JAGNA</v>
          </cell>
        </row>
        <row r="39609">
          <cell r="S39609" t="str">
            <v>JAGNA</v>
          </cell>
        </row>
        <row r="39610">
          <cell r="S39610" t="str">
            <v>JAGNA</v>
          </cell>
        </row>
        <row r="39611">
          <cell r="S39611" t="str">
            <v>JAGNA</v>
          </cell>
        </row>
        <row r="39612">
          <cell r="S39612" t="str">
            <v>JAGNA</v>
          </cell>
        </row>
        <row r="39613">
          <cell r="S39613" t="str">
            <v>JAGNA</v>
          </cell>
        </row>
        <row r="39614">
          <cell r="S39614" t="str">
            <v>JAGNA</v>
          </cell>
        </row>
        <row r="39615">
          <cell r="S39615" t="str">
            <v>JAGNA</v>
          </cell>
        </row>
        <row r="39616">
          <cell r="S39616" t="str">
            <v>JAGNA</v>
          </cell>
        </row>
        <row r="39617">
          <cell r="S39617" t="str">
            <v>JAGNA</v>
          </cell>
        </row>
        <row r="39618">
          <cell r="S39618" t="str">
            <v>JAGNA</v>
          </cell>
        </row>
        <row r="39619">
          <cell r="S39619" t="str">
            <v>JAGNA</v>
          </cell>
        </row>
        <row r="39620">
          <cell r="S39620" t="str">
            <v>JAGNA</v>
          </cell>
        </row>
        <row r="39621">
          <cell r="S39621" t="str">
            <v>JAGNA</v>
          </cell>
        </row>
        <row r="39622">
          <cell r="S39622" t="str">
            <v>JAGNA</v>
          </cell>
        </row>
        <row r="39623">
          <cell r="S39623" t="str">
            <v>JAGNA</v>
          </cell>
        </row>
        <row r="39624">
          <cell r="S39624" t="str">
            <v>JAGNA</v>
          </cell>
        </row>
        <row r="39625">
          <cell r="S39625" t="str">
            <v>JAGNA</v>
          </cell>
        </row>
        <row r="39626">
          <cell r="S39626" t="str">
            <v>JAGNA</v>
          </cell>
        </row>
        <row r="39627">
          <cell r="S39627" t="str">
            <v>JAGNA</v>
          </cell>
        </row>
        <row r="39628">
          <cell r="S39628" t="str">
            <v>JAGNA</v>
          </cell>
        </row>
        <row r="39629">
          <cell r="S39629" t="str">
            <v>JAGNA</v>
          </cell>
        </row>
        <row r="39630">
          <cell r="S39630" t="str">
            <v>JAGNA</v>
          </cell>
        </row>
        <row r="39631">
          <cell r="S39631" t="str">
            <v>JAGNA</v>
          </cell>
        </row>
        <row r="39632">
          <cell r="S39632" t="str">
            <v>JAGNA</v>
          </cell>
        </row>
        <row r="39633">
          <cell r="S39633" t="str">
            <v>JAGNA</v>
          </cell>
        </row>
        <row r="39634">
          <cell r="S39634" t="str">
            <v>JAGNA</v>
          </cell>
        </row>
        <row r="39635">
          <cell r="S39635" t="str">
            <v>JAGNA</v>
          </cell>
        </row>
        <row r="39636">
          <cell r="S39636" t="str">
            <v>JAGNA</v>
          </cell>
        </row>
        <row r="39637">
          <cell r="S39637" t="str">
            <v>JAGNA</v>
          </cell>
        </row>
        <row r="39638">
          <cell r="S39638" t="str">
            <v>JAGNA</v>
          </cell>
        </row>
        <row r="39639">
          <cell r="S39639" t="str">
            <v>JAGNA</v>
          </cell>
        </row>
        <row r="39640">
          <cell r="S39640" t="str">
            <v>JAGNA</v>
          </cell>
        </row>
        <row r="39641">
          <cell r="S39641" t="str">
            <v>JETAFE</v>
          </cell>
        </row>
        <row r="39642">
          <cell r="S39642" t="str">
            <v>JETAFE</v>
          </cell>
        </row>
        <row r="39643">
          <cell r="S39643" t="str">
            <v>JETAFE</v>
          </cell>
        </row>
        <row r="39644">
          <cell r="S39644" t="str">
            <v>JETAFE</v>
          </cell>
        </row>
        <row r="39645">
          <cell r="S39645" t="str">
            <v>JETAFE</v>
          </cell>
        </row>
        <row r="39646">
          <cell r="S39646" t="str">
            <v>JETAFE</v>
          </cell>
        </row>
        <row r="39647">
          <cell r="S39647" t="str">
            <v>JETAFE</v>
          </cell>
        </row>
        <row r="39648">
          <cell r="S39648" t="str">
            <v>JETAFE</v>
          </cell>
        </row>
        <row r="39649">
          <cell r="S39649" t="str">
            <v>JETAFE</v>
          </cell>
        </row>
        <row r="39650">
          <cell r="S39650" t="str">
            <v>JETAFE</v>
          </cell>
        </row>
        <row r="39651">
          <cell r="S39651" t="str">
            <v>JETAFE</v>
          </cell>
        </row>
        <row r="39652">
          <cell r="S39652" t="str">
            <v>JETAFE</v>
          </cell>
        </row>
        <row r="39653">
          <cell r="S39653" t="str">
            <v>JETAFE</v>
          </cell>
        </row>
        <row r="39654">
          <cell r="S39654" t="str">
            <v>JETAFE</v>
          </cell>
        </row>
        <row r="39655">
          <cell r="S39655" t="str">
            <v>JETAFE</v>
          </cell>
        </row>
        <row r="39656">
          <cell r="S39656" t="str">
            <v>JETAFE</v>
          </cell>
        </row>
        <row r="39657">
          <cell r="S39657" t="str">
            <v>JETAFE</v>
          </cell>
        </row>
        <row r="39658">
          <cell r="S39658" t="str">
            <v>JETAFE</v>
          </cell>
        </row>
        <row r="39659">
          <cell r="S39659" t="str">
            <v>JETAFE</v>
          </cell>
        </row>
        <row r="39660">
          <cell r="S39660" t="str">
            <v>JETAFE</v>
          </cell>
        </row>
        <row r="39661">
          <cell r="S39661" t="str">
            <v>JETAFE</v>
          </cell>
        </row>
        <row r="39662">
          <cell r="S39662" t="str">
            <v>JETAFE</v>
          </cell>
        </row>
        <row r="39663">
          <cell r="S39663" t="str">
            <v>JETAFE</v>
          </cell>
        </row>
        <row r="39664">
          <cell r="S39664" t="str">
            <v>JETAFE</v>
          </cell>
        </row>
        <row r="39665">
          <cell r="S39665" t="str">
            <v>LILA</v>
          </cell>
        </row>
        <row r="39666">
          <cell r="S39666" t="str">
            <v>LILA</v>
          </cell>
        </row>
        <row r="39667">
          <cell r="S39667" t="str">
            <v>LILA</v>
          </cell>
        </row>
        <row r="39668">
          <cell r="S39668" t="str">
            <v>LILA</v>
          </cell>
        </row>
        <row r="39669">
          <cell r="S39669" t="str">
            <v>LILA</v>
          </cell>
        </row>
        <row r="39670">
          <cell r="S39670" t="str">
            <v>LILA</v>
          </cell>
        </row>
        <row r="39671">
          <cell r="S39671" t="str">
            <v>LILA</v>
          </cell>
        </row>
        <row r="39672">
          <cell r="S39672" t="str">
            <v>LILA</v>
          </cell>
        </row>
        <row r="39673">
          <cell r="S39673" t="str">
            <v>LILA</v>
          </cell>
        </row>
        <row r="39674">
          <cell r="S39674" t="str">
            <v>LILA</v>
          </cell>
        </row>
        <row r="39675">
          <cell r="S39675" t="str">
            <v>LILA</v>
          </cell>
        </row>
        <row r="39676">
          <cell r="S39676" t="str">
            <v>LILA</v>
          </cell>
        </row>
        <row r="39677">
          <cell r="S39677" t="str">
            <v>LILA</v>
          </cell>
        </row>
        <row r="39678">
          <cell r="S39678" t="str">
            <v>LILA</v>
          </cell>
        </row>
        <row r="39679">
          <cell r="S39679" t="str">
            <v>LILA</v>
          </cell>
        </row>
        <row r="39680">
          <cell r="S39680" t="str">
            <v>LILA</v>
          </cell>
        </row>
        <row r="39681">
          <cell r="S39681" t="str">
            <v>LILA</v>
          </cell>
        </row>
        <row r="39682">
          <cell r="S39682" t="str">
            <v>LILA</v>
          </cell>
        </row>
        <row r="39683">
          <cell r="S39683" t="str">
            <v>LOAY</v>
          </cell>
        </row>
        <row r="39684">
          <cell r="S39684" t="str">
            <v>LOAY</v>
          </cell>
        </row>
        <row r="39685">
          <cell r="S39685" t="str">
            <v>LOAY</v>
          </cell>
        </row>
        <row r="39686">
          <cell r="S39686" t="str">
            <v>LOAY</v>
          </cell>
        </row>
        <row r="39687">
          <cell r="S39687" t="str">
            <v>LOAY</v>
          </cell>
        </row>
        <row r="39688">
          <cell r="S39688" t="str">
            <v>LOAY</v>
          </cell>
        </row>
        <row r="39689">
          <cell r="S39689" t="str">
            <v>LOAY</v>
          </cell>
        </row>
        <row r="39690">
          <cell r="S39690" t="str">
            <v>LOAY</v>
          </cell>
        </row>
        <row r="39691">
          <cell r="S39691" t="str">
            <v>LOAY</v>
          </cell>
        </row>
        <row r="39692">
          <cell r="S39692" t="str">
            <v>LOAY</v>
          </cell>
        </row>
        <row r="39693">
          <cell r="S39693" t="str">
            <v>LOAY</v>
          </cell>
        </row>
        <row r="39694">
          <cell r="S39694" t="str">
            <v>LOAY</v>
          </cell>
        </row>
        <row r="39695">
          <cell r="S39695" t="str">
            <v>LOAY</v>
          </cell>
        </row>
        <row r="39696">
          <cell r="S39696" t="str">
            <v>LOAY</v>
          </cell>
        </row>
        <row r="39697">
          <cell r="S39697" t="str">
            <v>LOAY</v>
          </cell>
        </row>
        <row r="39698">
          <cell r="S39698" t="str">
            <v>LOAY</v>
          </cell>
        </row>
        <row r="39699">
          <cell r="S39699" t="str">
            <v>LOAY</v>
          </cell>
        </row>
        <row r="39700">
          <cell r="S39700" t="str">
            <v>LOAY</v>
          </cell>
        </row>
        <row r="39701">
          <cell r="S39701" t="str">
            <v>LOAY</v>
          </cell>
        </row>
        <row r="39702">
          <cell r="S39702" t="str">
            <v>LOAY</v>
          </cell>
        </row>
        <row r="39703">
          <cell r="S39703" t="str">
            <v>LOAY</v>
          </cell>
        </row>
        <row r="39704">
          <cell r="S39704" t="str">
            <v>LOAY</v>
          </cell>
        </row>
        <row r="39705">
          <cell r="S39705" t="str">
            <v>LOAY</v>
          </cell>
        </row>
        <row r="39706">
          <cell r="S39706" t="str">
            <v>LOAY</v>
          </cell>
        </row>
        <row r="39707">
          <cell r="S39707" t="str">
            <v>LOBOC</v>
          </cell>
        </row>
        <row r="39708">
          <cell r="S39708" t="str">
            <v>LOBOC</v>
          </cell>
        </row>
        <row r="39709">
          <cell r="S39709" t="str">
            <v>LOBOC</v>
          </cell>
        </row>
        <row r="39710">
          <cell r="S39710" t="str">
            <v>LOBOC</v>
          </cell>
        </row>
        <row r="39711">
          <cell r="S39711" t="str">
            <v>LOBOC</v>
          </cell>
        </row>
        <row r="39712">
          <cell r="S39712" t="str">
            <v>LOBOC</v>
          </cell>
        </row>
        <row r="39713">
          <cell r="S39713" t="str">
            <v>LOBOC</v>
          </cell>
        </row>
        <row r="39714">
          <cell r="S39714" t="str">
            <v>LOBOC</v>
          </cell>
        </row>
        <row r="39715">
          <cell r="S39715" t="str">
            <v>LOBOC</v>
          </cell>
        </row>
        <row r="39716">
          <cell r="S39716" t="str">
            <v>LOBOC</v>
          </cell>
        </row>
        <row r="39717">
          <cell r="S39717" t="str">
            <v>LOBOC</v>
          </cell>
        </row>
        <row r="39718">
          <cell r="S39718" t="str">
            <v>LOBOC</v>
          </cell>
        </row>
        <row r="39719">
          <cell r="S39719" t="str">
            <v>LOBOC</v>
          </cell>
        </row>
        <row r="39720">
          <cell r="S39720" t="str">
            <v>LOBOC</v>
          </cell>
        </row>
        <row r="39721">
          <cell r="S39721" t="str">
            <v>LOBOC</v>
          </cell>
        </row>
        <row r="39722">
          <cell r="S39722" t="str">
            <v>LOBOC</v>
          </cell>
        </row>
        <row r="39723">
          <cell r="S39723" t="str">
            <v>LOBOC</v>
          </cell>
        </row>
        <row r="39724">
          <cell r="S39724" t="str">
            <v>LOBOC</v>
          </cell>
        </row>
        <row r="39725">
          <cell r="S39725" t="str">
            <v>LOBOC</v>
          </cell>
        </row>
        <row r="39726">
          <cell r="S39726" t="str">
            <v>LOBOC</v>
          </cell>
        </row>
        <row r="39727">
          <cell r="S39727" t="str">
            <v>LOBOC</v>
          </cell>
        </row>
        <row r="39728">
          <cell r="S39728" t="str">
            <v>LOBOC</v>
          </cell>
        </row>
        <row r="39729">
          <cell r="S39729" t="str">
            <v>LOBOC</v>
          </cell>
        </row>
        <row r="39730">
          <cell r="S39730" t="str">
            <v>LOBOC</v>
          </cell>
        </row>
        <row r="39731">
          <cell r="S39731" t="str">
            <v>LOBOC</v>
          </cell>
        </row>
        <row r="39732">
          <cell r="S39732" t="str">
            <v>LOBOC</v>
          </cell>
        </row>
        <row r="39733">
          <cell r="S39733" t="str">
            <v>LOBOC</v>
          </cell>
        </row>
        <row r="39734">
          <cell r="S39734" t="str">
            <v>LOBOC</v>
          </cell>
        </row>
        <row r="39735">
          <cell r="S39735" t="str">
            <v>LOON</v>
          </cell>
        </row>
        <row r="39736">
          <cell r="S39736" t="str">
            <v>LOON</v>
          </cell>
        </row>
        <row r="39737">
          <cell r="S39737" t="str">
            <v>LOON</v>
          </cell>
        </row>
        <row r="39738">
          <cell r="S39738" t="str">
            <v>LOON</v>
          </cell>
        </row>
        <row r="39739">
          <cell r="S39739" t="str">
            <v>LOON</v>
          </cell>
        </row>
        <row r="39740">
          <cell r="S39740" t="str">
            <v>LOON</v>
          </cell>
        </row>
        <row r="39741">
          <cell r="S39741" t="str">
            <v>LOON</v>
          </cell>
        </row>
        <row r="39742">
          <cell r="S39742" t="str">
            <v>LOON</v>
          </cell>
        </row>
        <row r="39743">
          <cell r="S39743" t="str">
            <v>LOON</v>
          </cell>
        </row>
        <row r="39744">
          <cell r="S39744" t="str">
            <v>LOON</v>
          </cell>
        </row>
        <row r="39745">
          <cell r="S39745" t="str">
            <v>LOON</v>
          </cell>
        </row>
        <row r="39746">
          <cell r="S39746" t="str">
            <v>LOON</v>
          </cell>
        </row>
        <row r="39747">
          <cell r="S39747" t="str">
            <v>LOON</v>
          </cell>
        </row>
        <row r="39748">
          <cell r="S39748" t="str">
            <v>LOON</v>
          </cell>
        </row>
        <row r="39749">
          <cell r="S39749" t="str">
            <v>LOON</v>
          </cell>
        </row>
        <row r="39750">
          <cell r="S39750" t="str">
            <v>LOON</v>
          </cell>
        </row>
        <row r="39751">
          <cell r="S39751" t="str">
            <v>LOON</v>
          </cell>
        </row>
        <row r="39752">
          <cell r="S39752" t="str">
            <v>LOON</v>
          </cell>
        </row>
        <row r="39753">
          <cell r="S39753" t="str">
            <v>LOON</v>
          </cell>
        </row>
        <row r="39754">
          <cell r="S39754" t="str">
            <v>LOON</v>
          </cell>
        </row>
        <row r="39755">
          <cell r="S39755" t="str">
            <v>LOON</v>
          </cell>
        </row>
        <row r="39756">
          <cell r="S39756" t="str">
            <v>LOON</v>
          </cell>
        </row>
        <row r="39757">
          <cell r="S39757" t="str">
            <v>LOON</v>
          </cell>
        </row>
        <row r="39758">
          <cell r="S39758" t="str">
            <v>LOON</v>
          </cell>
        </row>
        <row r="39759">
          <cell r="S39759" t="str">
            <v>LOON</v>
          </cell>
        </row>
        <row r="39760">
          <cell r="S39760" t="str">
            <v>LOON</v>
          </cell>
        </row>
        <row r="39761">
          <cell r="S39761" t="str">
            <v>LOON</v>
          </cell>
        </row>
        <row r="39762">
          <cell r="S39762" t="str">
            <v>LOON</v>
          </cell>
        </row>
        <row r="39763">
          <cell r="S39763" t="str">
            <v>LOON</v>
          </cell>
        </row>
        <row r="39764">
          <cell r="S39764" t="str">
            <v>LOON</v>
          </cell>
        </row>
        <row r="39765">
          <cell r="S39765" t="str">
            <v>LOON</v>
          </cell>
        </row>
        <row r="39766">
          <cell r="S39766" t="str">
            <v>LOON</v>
          </cell>
        </row>
        <row r="39767">
          <cell r="S39767" t="str">
            <v>LOON</v>
          </cell>
        </row>
        <row r="39768">
          <cell r="S39768" t="str">
            <v>LOON</v>
          </cell>
        </row>
        <row r="39769">
          <cell r="S39769" t="str">
            <v>LOON</v>
          </cell>
        </row>
        <row r="39770">
          <cell r="S39770" t="str">
            <v>LOON</v>
          </cell>
        </row>
        <row r="39771">
          <cell r="S39771" t="str">
            <v>LOON</v>
          </cell>
        </row>
        <row r="39772">
          <cell r="S39772" t="str">
            <v>LOON</v>
          </cell>
        </row>
        <row r="39773">
          <cell r="S39773" t="str">
            <v>LOON</v>
          </cell>
        </row>
        <row r="39774">
          <cell r="S39774" t="str">
            <v>LOON</v>
          </cell>
        </row>
        <row r="39775">
          <cell r="S39775" t="str">
            <v>LOON</v>
          </cell>
        </row>
        <row r="39776">
          <cell r="S39776" t="str">
            <v>LOON</v>
          </cell>
        </row>
        <row r="39777">
          <cell r="S39777" t="str">
            <v>LOON</v>
          </cell>
        </row>
        <row r="39778">
          <cell r="S39778" t="str">
            <v>LOON</v>
          </cell>
        </row>
        <row r="39779">
          <cell r="S39779" t="str">
            <v>LOON</v>
          </cell>
        </row>
        <row r="39780">
          <cell r="S39780" t="str">
            <v>LOON</v>
          </cell>
        </row>
        <row r="39781">
          <cell r="S39781" t="str">
            <v>LOON</v>
          </cell>
        </row>
        <row r="39782">
          <cell r="S39782" t="str">
            <v>LOON</v>
          </cell>
        </row>
        <row r="39783">
          <cell r="S39783" t="str">
            <v>LOON</v>
          </cell>
        </row>
        <row r="39784">
          <cell r="S39784" t="str">
            <v>LOON</v>
          </cell>
        </row>
        <row r="39785">
          <cell r="S39785" t="str">
            <v>LOON</v>
          </cell>
        </row>
        <row r="39786">
          <cell r="S39786" t="str">
            <v>LOON</v>
          </cell>
        </row>
        <row r="39787">
          <cell r="S39787" t="str">
            <v>LOON</v>
          </cell>
        </row>
        <row r="39788">
          <cell r="S39788" t="str">
            <v>LOON</v>
          </cell>
        </row>
        <row r="39789">
          <cell r="S39789" t="str">
            <v>LOON</v>
          </cell>
        </row>
        <row r="39790">
          <cell r="S39790" t="str">
            <v>LOON</v>
          </cell>
        </row>
        <row r="39791">
          <cell r="S39791" t="str">
            <v>LOON</v>
          </cell>
        </row>
        <row r="39792">
          <cell r="S39792" t="str">
            <v>LOON</v>
          </cell>
        </row>
        <row r="39793">
          <cell r="S39793" t="str">
            <v>LOON</v>
          </cell>
        </row>
        <row r="39794">
          <cell r="S39794" t="str">
            <v>LOON</v>
          </cell>
        </row>
        <row r="39795">
          <cell r="S39795" t="str">
            <v>LOON</v>
          </cell>
        </row>
        <row r="39796">
          <cell r="S39796" t="str">
            <v>LOON</v>
          </cell>
        </row>
        <row r="39797">
          <cell r="S39797" t="str">
            <v>LOON</v>
          </cell>
        </row>
        <row r="39798">
          <cell r="S39798" t="str">
            <v>LOON</v>
          </cell>
        </row>
        <row r="39799">
          <cell r="S39799" t="str">
            <v>LOON</v>
          </cell>
        </row>
        <row r="39800">
          <cell r="S39800" t="str">
            <v>LOON</v>
          </cell>
        </row>
        <row r="39801">
          <cell r="S39801" t="str">
            <v>LOON</v>
          </cell>
        </row>
        <row r="39802">
          <cell r="S39802" t="str">
            <v>MABINI</v>
          </cell>
        </row>
        <row r="39803">
          <cell r="S39803" t="str">
            <v>MABINI</v>
          </cell>
        </row>
        <row r="39804">
          <cell r="S39804" t="str">
            <v>MABINI</v>
          </cell>
        </row>
        <row r="39805">
          <cell r="S39805" t="str">
            <v>MABINI</v>
          </cell>
        </row>
        <row r="39806">
          <cell r="S39806" t="str">
            <v>MABINI</v>
          </cell>
        </row>
        <row r="39807">
          <cell r="S39807" t="str">
            <v>MABINI</v>
          </cell>
        </row>
        <row r="39808">
          <cell r="S39808" t="str">
            <v>MABINI</v>
          </cell>
        </row>
        <row r="39809">
          <cell r="S39809" t="str">
            <v>MABINI</v>
          </cell>
        </row>
        <row r="39810">
          <cell r="S39810" t="str">
            <v>MABINI</v>
          </cell>
        </row>
        <row r="39811">
          <cell r="S39811" t="str">
            <v>MABINI</v>
          </cell>
        </row>
        <row r="39812">
          <cell r="S39812" t="str">
            <v>MABINI</v>
          </cell>
        </row>
        <row r="39813">
          <cell r="S39813" t="str">
            <v>MABINI</v>
          </cell>
        </row>
        <row r="39814">
          <cell r="S39814" t="str">
            <v>MABINI</v>
          </cell>
        </row>
        <row r="39815">
          <cell r="S39815" t="str">
            <v>MABINI</v>
          </cell>
        </row>
        <row r="39816">
          <cell r="S39816" t="str">
            <v>MABINI</v>
          </cell>
        </row>
        <row r="39817">
          <cell r="S39817" t="str">
            <v>MABINI</v>
          </cell>
        </row>
        <row r="39818">
          <cell r="S39818" t="str">
            <v>MABINI</v>
          </cell>
        </row>
        <row r="39819">
          <cell r="S39819" t="str">
            <v>MABINI</v>
          </cell>
        </row>
        <row r="39820">
          <cell r="S39820" t="str">
            <v>MABINI</v>
          </cell>
        </row>
        <row r="39821">
          <cell r="S39821" t="str">
            <v>MABINI</v>
          </cell>
        </row>
        <row r="39822">
          <cell r="S39822" t="str">
            <v>MABINI</v>
          </cell>
        </row>
        <row r="39823">
          <cell r="S39823" t="str">
            <v>MABINI</v>
          </cell>
        </row>
        <row r="39824">
          <cell r="S39824" t="str">
            <v>MARIBOJOC</v>
          </cell>
        </row>
        <row r="39825">
          <cell r="S39825" t="str">
            <v>MARIBOJOC</v>
          </cell>
        </row>
        <row r="39826">
          <cell r="S39826" t="str">
            <v>MARIBOJOC</v>
          </cell>
        </row>
        <row r="39827">
          <cell r="S39827" t="str">
            <v>MARIBOJOC</v>
          </cell>
        </row>
        <row r="39828">
          <cell r="S39828" t="str">
            <v>MARIBOJOC</v>
          </cell>
        </row>
        <row r="39829">
          <cell r="S39829" t="str">
            <v>MARIBOJOC</v>
          </cell>
        </row>
        <row r="39830">
          <cell r="S39830" t="str">
            <v>MARIBOJOC</v>
          </cell>
        </row>
        <row r="39831">
          <cell r="S39831" t="str">
            <v>MARIBOJOC</v>
          </cell>
        </row>
        <row r="39832">
          <cell r="S39832" t="str">
            <v>MARIBOJOC</v>
          </cell>
        </row>
        <row r="39833">
          <cell r="S39833" t="str">
            <v>MARIBOJOC</v>
          </cell>
        </row>
        <row r="39834">
          <cell r="S39834" t="str">
            <v>MARIBOJOC</v>
          </cell>
        </row>
        <row r="39835">
          <cell r="S39835" t="str">
            <v>MARIBOJOC</v>
          </cell>
        </row>
        <row r="39836">
          <cell r="S39836" t="str">
            <v>MARIBOJOC</v>
          </cell>
        </row>
        <row r="39837">
          <cell r="S39837" t="str">
            <v>MARIBOJOC</v>
          </cell>
        </row>
        <row r="39838">
          <cell r="S39838" t="str">
            <v>MARIBOJOC</v>
          </cell>
        </row>
        <row r="39839">
          <cell r="S39839" t="str">
            <v>MARIBOJOC</v>
          </cell>
        </row>
        <row r="39840">
          <cell r="S39840" t="str">
            <v>MARIBOJOC</v>
          </cell>
        </row>
        <row r="39841">
          <cell r="S39841" t="str">
            <v>MARIBOJOC</v>
          </cell>
        </row>
        <row r="39842">
          <cell r="S39842" t="str">
            <v>MARIBOJOC</v>
          </cell>
        </row>
        <row r="39843">
          <cell r="S39843" t="str">
            <v>MARIBOJOC</v>
          </cell>
        </row>
        <row r="39844">
          <cell r="S39844" t="str">
            <v>MARIBOJOC</v>
          </cell>
        </row>
        <row r="39845">
          <cell r="S39845" t="str">
            <v>MARIBOJOC</v>
          </cell>
        </row>
        <row r="39846">
          <cell r="S39846" t="str">
            <v>PANGLAO</v>
          </cell>
        </row>
        <row r="39847">
          <cell r="S39847" t="str">
            <v>PANGLAO</v>
          </cell>
        </row>
        <row r="39848">
          <cell r="S39848" t="str">
            <v>PANGLAO</v>
          </cell>
        </row>
        <row r="39849">
          <cell r="S39849" t="str">
            <v>PANGLAO</v>
          </cell>
        </row>
        <row r="39850">
          <cell r="S39850" t="str">
            <v>PANGLAO</v>
          </cell>
        </row>
        <row r="39851">
          <cell r="S39851" t="str">
            <v>PANGLAO</v>
          </cell>
        </row>
        <row r="39852">
          <cell r="S39852" t="str">
            <v>PANGLAO</v>
          </cell>
        </row>
        <row r="39853">
          <cell r="S39853" t="str">
            <v>PANGLAO</v>
          </cell>
        </row>
        <row r="39854">
          <cell r="S39854" t="str">
            <v>PANGLAO</v>
          </cell>
        </row>
        <row r="39855">
          <cell r="S39855" t="str">
            <v>PANGLAO</v>
          </cell>
        </row>
        <row r="39856">
          <cell r="S39856" t="str">
            <v>PILAR</v>
          </cell>
        </row>
        <row r="39857">
          <cell r="S39857" t="str">
            <v>PILAR</v>
          </cell>
        </row>
        <row r="39858">
          <cell r="S39858" t="str">
            <v>PILAR</v>
          </cell>
        </row>
        <row r="39859">
          <cell r="S39859" t="str">
            <v>PILAR</v>
          </cell>
        </row>
        <row r="39860">
          <cell r="S39860" t="str">
            <v>PILAR</v>
          </cell>
        </row>
        <row r="39861">
          <cell r="S39861" t="str">
            <v>PILAR</v>
          </cell>
        </row>
        <row r="39862">
          <cell r="S39862" t="str">
            <v>PILAR</v>
          </cell>
        </row>
        <row r="39863">
          <cell r="S39863" t="str">
            <v>PILAR</v>
          </cell>
        </row>
        <row r="39864">
          <cell r="S39864" t="str">
            <v>PILAR</v>
          </cell>
        </row>
        <row r="39865">
          <cell r="S39865" t="str">
            <v>PILAR</v>
          </cell>
        </row>
        <row r="39866">
          <cell r="S39866" t="str">
            <v>PILAR</v>
          </cell>
        </row>
        <row r="39867">
          <cell r="S39867" t="str">
            <v>PILAR</v>
          </cell>
        </row>
        <row r="39868">
          <cell r="S39868" t="str">
            <v>PILAR</v>
          </cell>
        </row>
        <row r="39869">
          <cell r="S39869" t="str">
            <v>PILAR</v>
          </cell>
        </row>
        <row r="39870">
          <cell r="S39870" t="str">
            <v>PILAR</v>
          </cell>
        </row>
        <row r="39871">
          <cell r="S39871" t="str">
            <v>PILAR</v>
          </cell>
        </row>
        <row r="39872">
          <cell r="S39872" t="str">
            <v>PILAR</v>
          </cell>
        </row>
        <row r="39873">
          <cell r="S39873" t="str">
            <v>PILAR</v>
          </cell>
        </row>
        <row r="39874">
          <cell r="S39874" t="str">
            <v>PILAR</v>
          </cell>
        </row>
        <row r="39875">
          <cell r="S39875" t="str">
            <v>PILAR</v>
          </cell>
        </row>
        <row r="39876">
          <cell r="S39876" t="str">
            <v>PILAR</v>
          </cell>
        </row>
        <row r="39877">
          <cell r="S39877" t="str">
            <v>PRES. CARLOS P. GARCIA (PITOGO)</v>
          </cell>
        </row>
        <row r="39878">
          <cell r="S39878" t="str">
            <v>PRES. CARLOS P. GARCIA (PITOGO)</v>
          </cell>
        </row>
        <row r="39879">
          <cell r="S39879" t="str">
            <v>PRES. CARLOS P. GARCIA (PITOGO)</v>
          </cell>
        </row>
        <row r="39880">
          <cell r="S39880" t="str">
            <v>PRES. CARLOS P. GARCIA (PITOGO)</v>
          </cell>
        </row>
        <row r="39881">
          <cell r="S39881" t="str">
            <v>PRES. CARLOS P. GARCIA (PITOGO)</v>
          </cell>
        </row>
        <row r="39882">
          <cell r="S39882" t="str">
            <v>PRES. CARLOS P. GARCIA (PITOGO)</v>
          </cell>
        </row>
        <row r="39883">
          <cell r="S39883" t="str">
            <v>PRES. CARLOS P. GARCIA (PITOGO)</v>
          </cell>
        </row>
        <row r="39884">
          <cell r="S39884" t="str">
            <v>PRES. CARLOS P. GARCIA (PITOGO)</v>
          </cell>
        </row>
        <row r="39885">
          <cell r="S39885" t="str">
            <v>PRES. CARLOS P. GARCIA (PITOGO)</v>
          </cell>
        </row>
        <row r="39886">
          <cell r="S39886" t="str">
            <v>PRES. CARLOS P. GARCIA (PITOGO)</v>
          </cell>
        </row>
        <row r="39887">
          <cell r="S39887" t="str">
            <v>PRES. CARLOS P. GARCIA (PITOGO)</v>
          </cell>
        </row>
        <row r="39888">
          <cell r="S39888" t="str">
            <v>PRES. CARLOS P. GARCIA (PITOGO)</v>
          </cell>
        </row>
        <row r="39889">
          <cell r="S39889" t="str">
            <v>PRES. CARLOS P. GARCIA (PITOGO)</v>
          </cell>
        </row>
        <row r="39890">
          <cell r="S39890" t="str">
            <v>PRES. CARLOS P. GARCIA (PITOGO)</v>
          </cell>
        </row>
        <row r="39891">
          <cell r="S39891" t="str">
            <v>PRES. CARLOS P. GARCIA (PITOGO)</v>
          </cell>
        </row>
        <row r="39892">
          <cell r="S39892" t="str">
            <v>PRES. CARLOS P. GARCIA (PITOGO)</v>
          </cell>
        </row>
        <row r="39893">
          <cell r="S39893" t="str">
            <v>PRES. CARLOS P. GARCIA (PITOGO)</v>
          </cell>
        </row>
        <row r="39894">
          <cell r="S39894" t="str">
            <v>PRES. CARLOS P. GARCIA (PITOGO)</v>
          </cell>
        </row>
        <row r="39895">
          <cell r="S39895" t="str">
            <v>PRES. CARLOS P. GARCIA (PITOGO)</v>
          </cell>
        </row>
        <row r="39896">
          <cell r="S39896" t="str">
            <v>PRES. CARLOS P. GARCIA (PITOGO)</v>
          </cell>
        </row>
        <row r="39897">
          <cell r="S39897" t="str">
            <v>PRES. CARLOS P. GARCIA (PITOGO)</v>
          </cell>
        </row>
        <row r="39898">
          <cell r="S39898" t="str">
            <v>PRES. CARLOS P. GARCIA (PITOGO)</v>
          </cell>
        </row>
        <row r="39899">
          <cell r="S39899" t="str">
            <v>PRES. CARLOS P. GARCIA (PITOGO)</v>
          </cell>
        </row>
        <row r="39900">
          <cell r="S39900" t="str">
            <v>SAGBAYAN (BORJA)</v>
          </cell>
        </row>
        <row r="39901">
          <cell r="S39901" t="str">
            <v>SAGBAYAN (BORJA)</v>
          </cell>
        </row>
        <row r="39902">
          <cell r="S39902" t="str">
            <v>SAGBAYAN (BORJA)</v>
          </cell>
        </row>
        <row r="39903">
          <cell r="S39903" t="str">
            <v>SAGBAYAN (BORJA)</v>
          </cell>
        </row>
        <row r="39904">
          <cell r="S39904" t="str">
            <v>SAGBAYAN (BORJA)</v>
          </cell>
        </row>
        <row r="39905">
          <cell r="S39905" t="str">
            <v>SAGBAYAN (BORJA)</v>
          </cell>
        </row>
        <row r="39906">
          <cell r="S39906" t="str">
            <v>SAGBAYAN (BORJA)</v>
          </cell>
        </row>
        <row r="39907">
          <cell r="S39907" t="str">
            <v>SAGBAYAN (BORJA)</v>
          </cell>
        </row>
        <row r="39908">
          <cell r="S39908" t="str">
            <v>SAGBAYAN (BORJA)</v>
          </cell>
        </row>
        <row r="39909">
          <cell r="S39909" t="str">
            <v>SAGBAYAN (BORJA)</v>
          </cell>
        </row>
        <row r="39910">
          <cell r="S39910" t="str">
            <v>SAGBAYAN (BORJA)</v>
          </cell>
        </row>
        <row r="39911">
          <cell r="S39911" t="str">
            <v>SAGBAYAN (BORJA)</v>
          </cell>
        </row>
        <row r="39912">
          <cell r="S39912" t="str">
            <v>SAGBAYAN (BORJA)</v>
          </cell>
        </row>
        <row r="39913">
          <cell r="S39913" t="str">
            <v>SAGBAYAN (BORJA)</v>
          </cell>
        </row>
        <row r="39914">
          <cell r="S39914" t="str">
            <v>SAGBAYAN (BORJA)</v>
          </cell>
        </row>
        <row r="39915">
          <cell r="S39915" t="str">
            <v>SAGBAYAN (BORJA)</v>
          </cell>
        </row>
        <row r="39916">
          <cell r="S39916" t="str">
            <v>SAGBAYAN (BORJA)</v>
          </cell>
        </row>
        <row r="39917">
          <cell r="S39917" t="str">
            <v>SAGBAYAN (BORJA)</v>
          </cell>
        </row>
        <row r="39918">
          <cell r="S39918" t="str">
            <v>SAGBAYAN (BORJA)</v>
          </cell>
        </row>
        <row r="39919">
          <cell r="S39919" t="str">
            <v>SAGBAYAN (BORJA)</v>
          </cell>
        </row>
        <row r="39920">
          <cell r="S39920" t="str">
            <v>SAGBAYAN (BORJA)</v>
          </cell>
        </row>
        <row r="39921">
          <cell r="S39921" t="str">
            <v>SAGBAYAN (BORJA)</v>
          </cell>
        </row>
        <row r="39922">
          <cell r="S39922" t="str">
            <v>SAGBAYAN (BORJA)</v>
          </cell>
        </row>
        <row r="39923">
          <cell r="S39923" t="str">
            <v>SAGBAYAN (BORJA)</v>
          </cell>
        </row>
        <row r="39924">
          <cell r="S39924" t="str">
            <v>SAN ISIDRO</v>
          </cell>
        </row>
        <row r="39925">
          <cell r="S39925" t="str">
            <v>SAN ISIDRO</v>
          </cell>
        </row>
        <row r="39926">
          <cell r="S39926" t="str">
            <v>SAN ISIDRO</v>
          </cell>
        </row>
        <row r="39927">
          <cell r="S39927" t="str">
            <v>SAN ISIDRO</v>
          </cell>
        </row>
        <row r="39928">
          <cell r="S39928" t="str">
            <v>SAN ISIDRO</v>
          </cell>
        </row>
        <row r="39929">
          <cell r="S39929" t="str">
            <v>SAN ISIDRO</v>
          </cell>
        </row>
        <row r="39930">
          <cell r="S39930" t="str">
            <v>SAN ISIDRO</v>
          </cell>
        </row>
        <row r="39931">
          <cell r="S39931" t="str">
            <v>SAN ISIDRO</v>
          </cell>
        </row>
        <row r="39932">
          <cell r="S39932" t="str">
            <v>SAN ISIDRO</v>
          </cell>
        </row>
        <row r="39933">
          <cell r="S39933" t="str">
            <v>SAN ISIDRO</v>
          </cell>
        </row>
        <row r="39934">
          <cell r="S39934" t="str">
            <v>SAN ISIDRO</v>
          </cell>
        </row>
        <row r="39935">
          <cell r="S39935" t="str">
            <v>SAN ISIDRO</v>
          </cell>
        </row>
        <row r="39936">
          <cell r="S39936" t="str">
            <v>SAN MIGUEL</v>
          </cell>
        </row>
        <row r="39937">
          <cell r="S39937" t="str">
            <v>SAN MIGUEL</v>
          </cell>
        </row>
        <row r="39938">
          <cell r="S39938" t="str">
            <v>SAN MIGUEL</v>
          </cell>
        </row>
        <row r="39939">
          <cell r="S39939" t="str">
            <v>SAN MIGUEL</v>
          </cell>
        </row>
        <row r="39940">
          <cell r="S39940" t="str">
            <v>SAN MIGUEL</v>
          </cell>
        </row>
        <row r="39941">
          <cell r="S39941" t="str">
            <v>SAN MIGUEL</v>
          </cell>
        </row>
        <row r="39942">
          <cell r="S39942" t="str">
            <v>SAN MIGUEL</v>
          </cell>
        </row>
        <row r="39943">
          <cell r="S39943" t="str">
            <v>SAN MIGUEL</v>
          </cell>
        </row>
        <row r="39944">
          <cell r="S39944" t="str">
            <v>SAN MIGUEL</v>
          </cell>
        </row>
        <row r="39945">
          <cell r="S39945" t="str">
            <v>SAN MIGUEL</v>
          </cell>
        </row>
        <row r="39946">
          <cell r="S39946" t="str">
            <v>SAN MIGUEL</v>
          </cell>
        </row>
        <row r="39947">
          <cell r="S39947" t="str">
            <v>SAN MIGUEL</v>
          </cell>
        </row>
        <row r="39948">
          <cell r="S39948" t="str">
            <v>SAN MIGUEL</v>
          </cell>
        </row>
        <row r="39949">
          <cell r="S39949" t="str">
            <v>SAN MIGUEL</v>
          </cell>
        </row>
        <row r="39950">
          <cell r="S39950" t="str">
            <v>SAN MIGUEL</v>
          </cell>
        </row>
        <row r="39951">
          <cell r="S39951" t="str">
            <v>SAN MIGUEL</v>
          </cell>
        </row>
        <row r="39952">
          <cell r="S39952" t="str">
            <v>SAN MIGUEL</v>
          </cell>
        </row>
        <row r="39953">
          <cell r="S39953" t="str">
            <v>SAN MIGUEL</v>
          </cell>
        </row>
        <row r="39954">
          <cell r="S39954" t="str">
            <v>SEVILLA</v>
          </cell>
        </row>
        <row r="39955">
          <cell r="S39955" t="str">
            <v>SEVILLA</v>
          </cell>
        </row>
        <row r="39956">
          <cell r="S39956" t="str">
            <v>SEVILLA</v>
          </cell>
        </row>
        <row r="39957">
          <cell r="S39957" t="str">
            <v>SEVILLA</v>
          </cell>
        </row>
        <row r="39958">
          <cell r="S39958" t="str">
            <v>SEVILLA</v>
          </cell>
        </row>
        <row r="39959">
          <cell r="S39959" t="str">
            <v>SEVILLA</v>
          </cell>
        </row>
        <row r="39960">
          <cell r="S39960" t="str">
            <v>SEVILLA</v>
          </cell>
        </row>
        <row r="39961">
          <cell r="S39961" t="str">
            <v>SEVILLA</v>
          </cell>
        </row>
        <row r="39962">
          <cell r="S39962" t="str">
            <v>SEVILLA</v>
          </cell>
        </row>
        <row r="39963">
          <cell r="S39963" t="str">
            <v>SEVILLA</v>
          </cell>
        </row>
        <row r="39964">
          <cell r="S39964" t="str">
            <v>SEVILLA</v>
          </cell>
        </row>
        <row r="39965">
          <cell r="S39965" t="str">
            <v>SEVILLA</v>
          </cell>
        </row>
        <row r="39966">
          <cell r="S39966" t="str">
            <v>SEVILLA</v>
          </cell>
        </row>
        <row r="39967">
          <cell r="S39967" t="str">
            <v>SIERRA BULLONES</v>
          </cell>
        </row>
        <row r="39968">
          <cell r="S39968" t="str">
            <v>SIERRA BULLONES</v>
          </cell>
        </row>
        <row r="39969">
          <cell r="S39969" t="str">
            <v>SIERRA BULLONES</v>
          </cell>
        </row>
        <row r="39970">
          <cell r="S39970" t="str">
            <v>SIERRA BULLONES</v>
          </cell>
        </row>
        <row r="39971">
          <cell r="S39971" t="str">
            <v>SIERRA BULLONES</v>
          </cell>
        </row>
        <row r="39972">
          <cell r="S39972" t="str">
            <v>SIERRA BULLONES</v>
          </cell>
        </row>
        <row r="39973">
          <cell r="S39973" t="str">
            <v>SIERRA BULLONES</v>
          </cell>
        </row>
        <row r="39974">
          <cell r="S39974" t="str">
            <v>SIERRA BULLONES</v>
          </cell>
        </row>
        <row r="39975">
          <cell r="S39975" t="str">
            <v>SIERRA BULLONES</v>
          </cell>
        </row>
        <row r="39976">
          <cell r="S39976" t="str">
            <v>SIERRA BULLONES</v>
          </cell>
        </row>
        <row r="39977">
          <cell r="S39977" t="str">
            <v>SIERRA BULLONES</v>
          </cell>
        </row>
        <row r="39978">
          <cell r="S39978" t="str">
            <v>SIERRA BULLONES</v>
          </cell>
        </row>
        <row r="39979">
          <cell r="S39979" t="str">
            <v>SIERRA BULLONES</v>
          </cell>
        </row>
        <row r="39980">
          <cell r="S39980" t="str">
            <v>SIERRA BULLONES</v>
          </cell>
        </row>
        <row r="39981">
          <cell r="S39981" t="str">
            <v>SIERRA BULLONES</v>
          </cell>
        </row>
        <row r="39982">
          <cell r="S39982" t="str">
            <v>SIERRA BULLONES</v>
          </cell>
        </row>
        <row r="39983">
          <cell r="S39983" t="str">
            <v>SIERRA BULLONES</v>
          </cell>
        </row>
        <row r="39984">
          <cell r="S39984" t="str">
            <v>SIERRA BULLONES</v>
          </cell>
        </row>
        <row r="39985">
          <cell r="S39985" t="str">
            <v>SIERRA BULLONES</v>
          </cell>
        </row>
        <row r="39986">
          <cell r="S39986" t="str">
            <v>SIERRA BULLONES</v>
          </cell>
        </row>
        <row r="39987">
          <cell r="S39987" t="str">
            <v>SIERRA BULLONES</v>
          </cell>
        </row>
        <row r="39988">
          <cell r="S39988" t="str">
            <v>SIERRA BULLONES</v>
          </cell>
        </row>
        <row r="39989">
          <cell r="S39989" t="str">
            <v>SIKATUNA</v>
          </cell>
        </row>
        <row r="39990">
          <cell r="S39990" t="str">
            <v>SIKATUNA</v>
          </cell>
        </row>
        <row r="39991">
          <cell r="S39991" t="str">
            <v>SIKATUNA</v>
          </cell>
        </row>
        <row r="39992">
          <cell r="S39992" t="str">
            <v>SIKATUNA</v>
          </cell>
        </row>
        <row r="39993">
          <cell r="S39993" t="str">
            <v>SIKATUNA</v>
          </cell>
        </row>
        <row r="39994">
          <cell r="S39994" t="str">
            <v>SIKATUNA</v>
          </cell>
        </row>
        <row r="39995">
          <cell r="S39995" t="str">
            <v>SIKATUNA</v>
          </cell>
        </row>
        <row r="39996">
          <cell r="S39996" t="str">
            <v>SIKATUNA</v>
          </cell>
        </row>
        <row r="39997">
          <cell r="S39997" t="str">
            <v>SIKATUNA</v>
          </cell>
        </row>
        <row r="39998">
          <cell r="S39998" t="str">
            <v>SIKATUNA</v>
          </cell>
        </row>
        <row r="39999">
          <cell r="S39999" t="str">
            <v>TAGBILARAN CITY</v>
          </cell>
        </row>
        <row r="40000">
          <cell r="S40000" t="str">
            <v>TAGBILARAN CITY</v>
          </cell>
        </row>
        <row r="40001">
          <cell r="S40001" t="str">
            <v>TAGBILARAN CITY</v>
          </cell>
        </row>
        <row r="40002">
          <cell r="S40002" t="str">
            <v>TAGBILARAN CITY</v>
          </cell>
        </row>
        <row r="40003">
          <cell r="S40003" t="str">
            <v>TAGBILARAN CITY</v>
          </cell>
        </row>
        <row r="40004">
          <cell r="S40004" t="str">
            <v>TAGBILARAN CITY</v>
          </cell>
        </row>
        <row r="40005">
          <cell r="S40005" t="str">
            <v>TAGBILARAN CITY</v>
          </cell>
        </row>
        <row r="40006">
          <cell r="S40006" t="str">
            <v>TAGBILARAN CITY</v>
          </cell>
        </row>
        <row r="40007">
          <cell r="S40007" t="str">
            <v>TAGBILARAN CITY</v>
          </cell>
        </row>
        <row r="40008">
          <cell r="S40008" t="str">
            <v>TAGBILARAN CITY</v>
          </cell>
        </row>
        <row r="40009">
          <cell r="S40009" t="str">
            <v>TAGBILARAN CITY</v>
          </cell>
        </row>
        <row r="40010">
          <cell r="S40010" t="str">
            <v>TAGBILARAN CITY</v>
          </cell>
        </row>
        <row r="40011">
          <cell r="S40011" t="str">
            <v>TAGBILARAN CITY</v>
          </cell>
        </row>
        <row r="40012">
          <cell r="S40012" t="str">
            <v>TAGBILARAN CITY</v>
          </cell>
        </row>
        <row r="40013">
          <cell r="S40013" t="str">
            <v>TAGBILARAN CITY</v>
          </cell>
        </row>
        <row r="40014">
          <cell r="S40014" t="str">
            <v>TALIBON</v>
          </cell>
        </row>
        <row r="40015">
          <cell r="S40015" t="str">
            <v>TALIBON</v>
          </cell>
        </row>
        <row r="40016">
          <cell r="S40016" t="str">
            <v>TALIBON</v>
          </cell>
        </row>
        <row r="40017">
          <cell r="S40017" t="str">
            <v>TALIBON</v>
          </cell>
        </row>
        <row r="40018">
          <cell r="S40018" t="str">
            <v>TALIBON</v>
          </cell>
        </row>
        <row r="40019">
          <cell r="S40019" t="str">
            <v>TALIBON</v>
          </cell>
        </row>
        <row r="40020">
          <cell r="S40020" t="str">
            <v>TALIBON</v>
          </cell>
        </row>
        <row r="40021">
          <cell r="S40021" t="str">
            <v>TALIBON</v>
          </cell>
        </row>
        <row r="40022">
          <cell r="S40022" t="str">
            <v>TALIBON</v>
          </cell>
        </row>
        <row r="40023">
          <cell r="S40023" t="str">
            <v>TALIBON</v>
          </cell>
        </row>
        <row r="40024">
          <cell r="S40024" t="str">
            <v>TALIBON</v>
          </cell>
        </row>
        <row r="40025">
          <cell r="S40025" t="str">
            <v>TALIBON</v>
          </cell>
        </row>
        <row r="40026">
          <cell r="S40026" t="str">
            <v>TALIBON</v>
          </cell>
        </row>
        <row r="40027">
          <cell r="S40027" t="str">
            <v>TALIBON</v>
          </cell>
        </row>
        <row r="40028">
          <cell r="S40028" t="str">
            <v>TALIBON</v>
          </cell>
        </row>
        <row r="40029">
          <cell r="S40029" t="str">
            <v>TALIBON</v>
          </cell>
        </row>
        <row r="40030">
          <cell r="S40030" t="str">
            <v>TALIBON</v>
          </cell>
        </row>
        <row r="40031">
          <cell r="S40031" t="str">
            <v>TALIBON</v>
          </cell>
        </row>
        <row r="40032">
          <cell r="S40032" t="str">
            <v>TALIBON</v>
          </cell>
        </row>
        <row r="40033">
          <cell r="S40033" t="str">
            <v>TALIBON</v>
          </cell>
        </row>
        <row r="40034">
          <cell r="S40034" t="str">
            <v>TALIBON</v>
          </cell>
        </row>
        <row r="40035">
          <cell r="S40035" t="str">
            <v>TALIBON</v>
          </cell>
        </row>
        <row r="40036">
          <cell r="S40036" t="str">
            <v>TALIBON</v>
          </cell>
        </row>
        <row r="40037">
          <cell r="S40037" t="str">
            <v>TALIBON</v>
          </cell>
        </row>
        <row r="40038">
          <cell r="S40038" t="str">
            <v>TALIBON</v>
          </cell>
        </row>
        <row r="40039">
          <cell r="S40039" t="str">
            <v>TRINIDAD</v>
          </cell>
        </row>
        <row r="40040">
          <cell r="S40040" t="str">
            <v>TRINIDAD</v>
          </cell>
        </row>
        <row r="40041">
          <cell r="S40041" t="str">
            <v>TRINIDAD</v>
          </cell>
        </row>
        <row r="40042">
          <cell r="S40042" t="str">
            <v>TRINIDAD</v>
          </cell>
        </row>
        <row r="40043">
          <cell r="S40043" t="str">
            <v>TRINIDAD</v>
          </cell>
        </row>
        <row r="40044">
          <cell r="S40044" t="str">
            <v>TRINIDAD</v>
          </cell>
        </row>
        <row r="40045">
          <cell r="S40045" t="str">
            <v>TRINIDAD</v>
          </cell>
        </row>
        <row r="40046">
          <cell r="S40046" t="str">
            <v>TRINIDAD</v>
          </cell>
        </row>
        <row r="40047">
          <cell r="S40047" t="str">
            <v>TRINIDAD</v>
          </cell>
        </row>
        <row r="40048">
          <cell r="S40048" t="str">
            <v>TRINIDAD</v>
          </cell>
        </row>
        <row r="40049">
          <cell r="S40049" t="str">
            <v>TRINIDAD</v>
          </cell>
        </row>
        <row r="40050">
          <cell r="S40050" t="str">
            <v>TRINIDAD</v>
          </cell>
        </row>
        <row r="40051">
          <cell r="S40051" t="str">
            <v>TRINIDAD</v>
          </cell>
        </row>
        <row r="40052">
          <cell r="S40052" t="str">
            <v>TRINIDAD</v>
          </cell>
        </row>
        <row r="40053">
          <cell r="S40053" t="str">
            <v>TRINIDAD</v>
          </cell>
        </row>
        <row r="40054">
          <cell r="S40054" t="str">
            <v>TRINIDAD</v>
          </cell>
        </row>
        <row r="40055">
          <cell r="S40055" t="str">
            <v>TRINIDAD</v>
          </cell>
        </row>
        <row r="40056">
          <cell r="S40056" t="str">
            <v>TRINIDAD</v>
          </cell>
        </row>
        <row r="40057">
          <cell r="S40057" t="str">
            <v>TRINIDAD</v>
          </cell>
        </row>
        <row r="40058">
          <cell r="S40058" t="str">
            <v>TRINIDAD</v>
          </cell>
        </row>
        <row r="40059">
          <cell r="S40059" t="str">
            <v>TUBIGON</v>
          </cell>
        </row>
        <row r="40060">
          <cell r="S40060" t="str">
            <v>TUBIGON</v>
          </cell>
        </row>
        <row r="40061">
          <cell r="S40061" t="str">
            <v>TUBIGON</v>
          </cell>
        </row>
        <row r="40062">
          <cell r="S40062" t="str">
            <v>TUBIGON</v>
          </cell>
        </row>
        <row r="40063">
          <cell r="S40063" t="str">
            <v>TUBIGON</v>
          </cell>
        </row>
        <row r="40064">
          <cell r="S40064" t="str">
            <v>TUBIGON</v>
          </cell>
        </row>
        <row r="40065">
          <cell r="S40065" t="str">
            <v>TUBIGON</v>
          </cell>
        </row>
        <row r="40066">
          <cell r="S40066" t="str">
            <v>TUBIGON</v>
          </cell>
        </row>
        <row r="40067">
          <cell r="S40067" t="str">
            <v>TUBIGON</v>
          </cell>
        </row>
        <row r="40068">
          <cell r="S40068" t="str">
            <v>TUBIGON</v>
          </cell>
        </row>
        <row r="40069">
          <cell r="S40069" t="str">
            <v>TUBIGON</v>
          </cell>
        </row>
        <row r="40070">
          <cell r="S40070" t="str">
            <v>TUBIGON</v>
          </cell>
        </row>
        <row r="40071">
          <cell r="S40071" t="str">
            <v>TUBIGON</v>
          </cell>
        </row>
        <row r="40072">
          <cell r="S40072" t="str">
            <v>TUBIGON</v>
          </cell>
        </row>
        <row r="40073">
          <cell r="S40073" t="str">
            <v>TUBIGON</v>
          </cell>
        </row>
        <row r="40074">
          <cell r="S40074" t="str">
            <v>TUBIGON</v>
          </cell>
        </row>
        <row r="40075">
          <cell r="S40075" t="str">
            <v>TUBIGON</v>
          </cell>
        </row>
        <row r="40076">
          <cell r="S40076" t="str">
            <v>TUBIGON</v>
          </cell>
        </row>
        <row r="40077">
          <cell r="S40077" t="str">
            <v>TUBIGON</v>
          </cell>
        </row>
        <row r="40078">
          <cell r="S40078" t="str">
            <v>TUBIGON</v>
          </cell>
        </row>
        <row r="40079">
          <cell r="S40079" t="str">
            <v>TUBIGON</v>
          </cell>
        </row>
        <row r="40080">
          <cell r="S40080" t="str">
            <v>TUBIGON</v>
          </cell>
        </row>
        <row r="40081">
          <cell r="S40081" t="str">
            <v>TUBIGON</v>
          </cell>
        </row>
        <row r="40082">
          <cell r="S40082" t="str">
            <v>TUBIGON</v>
          </cell>
        </row>
        <row r="40083">
          <cell r="S40083" t="str">
            <v>TUBIGON</v>
          </cell>
        </row>
        <row r="40084">
          <cell r="S40084" t="str">
            <v>TUBIGON</v>
          </cell>
        </row>
        <row r="40085">
          <cell r="S40085" t="str">
            <v>TUBIGON</v>
          </cell>
        </row>
        <row r="40086">
          <cell r="S40086" t="str">
            <v>TUBIGON</v>
          </cell>
        </row>
        <row r="40087">
          <cell r="S40087" t="str">
            <v>TUBIGON</v>
          </cell>
        </row>
        <row r="40088">
          <cell r="S40088" t="str">
            <v>TUBIGON</v>
          </cell>
        </row>
        <row r="40089">
          <cell r="S40089" t="str">
            <v>TUBIGON</v>
          </cell>
        </row>
        <row r="40090">
          <cell r="S40090" t="str">
            <v>TUBIGON</v>
          </cell>
        </row>
        <row r="40091">
          <cell r="S40091" t="str">
            <v>TUBIGON</v>
          </cell>
        </row>
        <row r="40092">
          <cell r="S40092" t="str">
            <v>TUBIGON</v>
          </cell>
        </row>
        <row r="40093">
          <cell r="S40093" t="str">
            <v>UBAY</v>
          </cell>
        </row>
        <row r="40094">
          <cell r="S40094" t="str">
            <v>UBAY</v>
          </cell>
        </row>
        <row r="40095">
          <cell r="S40095" t="str">
            <v>UBAY</v>
          </cell>
        </row>
        <row r="40096">
          <cell r="S40096" t="str">
            <v>UBAY</v>
          </cell>
        </row>
        <row r="40097">
          <cell r="S40097" t="str">
            <v>UBAY</v>
          </cell>
        </row>
        <row r="40098">
          <cell r="S40098" t="str">
            <v>UBAY</v>
          </cell>
        </row>
        <row r="40099">
          <cell r="S40099" t="str">
            <v>UBAY</v>
          </cell>
        </row>
        <row r="40100">
          <cell r="S40100" t="str">
            <v>UBAY</v>
          </cell>
        </row>
        <row r="40101">
          <cell r="S40101" t="str">
            <v>UBAY</v>
          </cell>
        </row>
        <row r="40102">
          <cell r="S40102" t="str">
            <v>UBAY</v>
          </cell>
        </row>
        <row r="40103">
          <cell r="S40103" t="str">
            <v>UBAY</v>
          </cell>
        </row>
        <row r="40104">
          <cell r="S40104" t="str">
            <v>UBAY</v>
          </cell>
        </row>
        <row r="40105">
          <cell r="S40105" t="str">
            <v>UBAY</v>
          </cell>
        </row>
        <row r="40106">
          <cell r="S40106" t="str">
            <v>UBAY</v>
          </cell>
        </row>
        <row r="40107">
          <cell r="S40107" t="str">
            <v>UBAY</v>
          </cell>
        </row>
        <row r="40108">
          <cell r="S40108" t="str">
            <v>UBAY</v>
          </cell>
        </row>
        <row r="40109">
          <cell r="S40109" t="str">
            <v>UBAY</v>
          </cell>
        </row>
        <row r="40110">
          <cell r="S40110" t="str">
            <v>UBAY</v>
          </cell>
        </row>
        <row r="40111">
          <cell r="S40111" t="str">
            <v>UBAY</v>
          </cell>
        </row>
        <row r="40112">
          <cell r="S40112" t="str">
            <v>UBAY</v>
          </cell>
        </row>
        <row r="40113">
          <cell r="S40113" t="str">
            <v>UBAY</v>
          </cell>
        </row>
        <row r="40114">
          <cell r="S40114" t="str">
            <v>UBAY</v>
          </cell>
        </row>
        <row r="40115">
          <cell r="S40115" t="str">
            <v>UBAY</v>
          </cell>
        </row>
        <row r="40116">
          <cell r="S40116" t="str">
            <v>UBAY</v>
          </cell>
        </row>
        <row r="40117">
          <cell r="S40117" t="str">
            <v>UBAY</v>
          </cell>
        </row>
        <row r="40118">
          <cell r="S40118" t="str">
            <v>UBAY</v>
          </cell>
        </row>
        <row r="40119">
          <cell r="S40119" t="str">
            <v>UBAY</v>
          </cell>
        </row>
        <row r="40120">
          <cell r="S40120" t="str">
            <v>UBAY</v>
          </cell>
        </row>
        <row r="40121">
          <cell r="S40121" t="str">
            <v>UBAY</v>
          </cell>
        </row>
        <row r="40122">
          <cell r="S40122" t="str">
            <v>UBAY</v>
          </cell>
        </row>
        <row r="40123">
          <cell r="S40123" t="str">
            <v>UBAY</v>
          </cell>
        </row>
        <row r="40124">
          <cell r="S40124" t="str">
            <v>UBAY</v>
          </cell>
        </row>
        <row r="40125">
          <cell r="S40125" t="str">
            <v>UBAY</v>
          </cell>
        </row>
        <row r="40126">
          <cell r="S40126" t="str">
            <v>UBAY</v>
          </cell>
        </row>
        <row r="40127">
          <cell r="S40127" t="str">
            <v>UBAY</v>
          </cell>
        </row>
        <row r="40128">
          <cell r="S40128" t="str">
            <v>UBAY</v>
          </cell>
        </row>
        <row r="40129">
          <cell r="S40129" t="str">
            <v>UBAY</v>
          </cell>
        </row>
        <row r="40130">
          <cell r="S40130" t="str">
            <v>UBAY</v>
          </cell>
        </row>
        <row r="40131">
          <cell r="S40131" t="str">
            <v>UBAY</v>
          </cell>
        </row>
        <row r="40132">
          <cell r="S40132" t="str">
            <v>UBAY</v>
          </cell>
        </row>
        <row r="40133">
          <cell r="S40133" t="str">
            <v>UBAY</v>
          </cell>
        </row>
        <row r="40134">
          <cell r="S40134" t="str">
            <v>UBAY</v>
          </cell>
        </row>
        <row r="40135">
          <cell r="S40135" t="str">
            <v>UBAY</v>
          </cell>
        </row>
        <row r="40136">
          <cell r="S40136" t="str">
            <v>UBAY</v>
          </cell>
        </row>
        <row r="40137">
          <cell r="S40137" t="str">
            <v>VALENCIA</v>
          </cell>
        </row>
        <row r="40138">
          <cell r="S40138" t="str">
            <v>VALENCIA</v>
          </cell>
        </row>
        <row r="40139">
          <cell r="S40139" t="str">
            <v>VALENCIA</v>
          </cell>
        </row>
        <row r="40140">
          <cell r="S40140" t="str">
            <v>VALENCIA</v>
          </cell>
        </row>
        <row r="40141">
          <cell r="S40141" t="str">
            <v>VALENCIA</v>
          </cell>
        </row>
        <row r="40142">
          <cell r="S40142" t="str">
            <v>VALENCIA</v>
          </cell>
        </row>
        <row r="40143">
          <cell r="S40143" t="str">
            <v>VALENCIA</v>
          </cell>
        </row>
        <row r="40144">
          <cell r="S40144" t="str">
            <v>VALENCIA</v>
          </cell>
        </row>
        <row r="40145">
          <cell r="S40145" t="str">
            <v>VALENCIA</v>
          </cell>
        </row>
        <row r="40146">
          <cell r="S40146" t="str">
            <v>VALENCIA</v>
          </cell>
        </row>
        <row r="40147">
          <cell r="S40147" t="str">
            <v>VALENCIA</v>
          </cell>
        </row>
        <row r="40148">
          <cell r="S40148" t="str">
            <v>VALENCIA</v>
          </cell>
        </row>
        <row r="40149">
          <cell r="S40149" t="str">
            <v>VALENCIA</v>
          </cell>
        </row>
        <row r="40150">
          <cell r="S40150" t="str">
            <v>VALENCIA</v>
          </cell>
        </row>
        <row r="40151">
          <cell r="S40151" t="str">
            <v>VALENCIA</v>
          </cell>
        </row>
        <row r="40152">
          <cell r="S40152" t="str">
            <v>VALENCIA</v>
          </cell>
        </row>
        <row r="40153">
          <cell r="S40153" t="str">
            <v>VALENCIA</v>
          </cell>
        </row>
        <row r="40154">
          <cell r="S40154" t="str">
            <v>VALENCIA</v>
          </cell>
        </row>
        <row r="40155">
          <cell r="S40155" t="str">
            <v>VALENCIA</v>
          </cell>
        </row>
        <row r="40156">
          <cell r="S40156" t="str">
            <v>VALENCIA</v>
          </cell>
        </row>
        <row r="40157">
          <cell r="S40157" t="str">
            <v>VALENCIA</v>
          </cell>
        </row>
        <row r="40158">
          <cell r="S40158" t="str">
            <v>VALENCIA</v>
          </cell>
        </row>
        <row r="40159">
          <cell r="S40159" t="str">
            <v>VALENCIA</v>
          </cell>
        </row>
        <row r="40160">
          <cell r="S40160" t="str">
            <v>VALENCIA</v>
          </cell>
        </row>
        <row r="40161">
          <cell r="S40161" t="str">
            <v>VALENCIA</v>
          </cell>
        </row>
        <row r="40162">
          <cell r="S40162" t="str">
            <v>VALENCIA</v>
          </cell>
        </row>
        <row r="40163">
          <cell r="S40163" t="str">
            <v>VALENCIA</v>
          </cell>
        </row>
        <row r="40164">
          <cell r="S40164" t="str">
            <v>VALENCIA</v>
          </cell>
        </row>
        <row r="40165">
          <cell r="S40165" t="str">
            <v>VALENCIA</v>
          </cell>
        </row>
        <row r="40166">
          <cell r="S40166" t="str">
            <v>VALENCIA</v>
          </cell>
        </row>
        <row r="40167">
          <cell r="S40167" t="str">
            <v>VALENCIA</v>
          </cell>
        </row>
        <row r="40168">
          <cell r="S40168" t="str">
            <v>VALENCIA</v>
          </cell>
        </row>
        <row r="40169">
          <cell r="S40169" t="str">
            <v>VALENCIA</v>
          </cell>
        </row>
        <row r="40170">
          <cell r="S40170" t="str">
            <v>VALENCIA</v>
          </cell>
        </row>
        <row r="40171">
          <cell r="S40171" t="str">
            <v>VALENCIA</v>
          </cell>
        </row>
        <row r="40172">
          <cell r="S40172" t="str">
            <v>SAN AGUSTIN</v>
          </cell>
        </row>
        <row r="40173">
          <cell r="S40173" t="str">
            <v>SAN AGUSTIN</v>
          </cell>
        </row>
        <row r="40174">
          <cell r="S40174" t="str">
            <v>SAN MIGUEL</v>
          </cell>
        </row>
        <row r="40175">
          <cell r="S40175" t="str">
            <v>SAN MIGUEL</v>
          </cell>
        </row>
        <row r="40176">
          <cell r="S40176" t="str">
            <v>SAN MIGUEL</v>
          </cell>
        </row>
        <row r="40177">
          <cell r="S40177" t="str">
            <v>SAN MIGUEL</v>
          </cell>
        </row>
        <row r="40178">
          <cell r="S40178" t="str">
            <v>SAN MIGUEL</v>
          </cell>
        </row>
        <row r="40179">
          <cell r="S40179" t="str">
            <v>SAN MIGUEL</v>
          </cell>
        </row>
        <row r="40180">
          <cell r="S40180" t="str">
            <v>SAN MIGUEL</v>
          </cell>
        </row>
        <row r="40181">
          <cell r="S40181" t="str">
            <v>SAN MIGUEL</v>
          </cell>
        </row>
        <row r="40182">
          <cell r="S40182" t="str">
            <v>SAN MIGUEL</v>
          </cell>
        </row>
        <row r="40183">
          <cell r="S40183" t="str">
            <v>SAN MIGUEL</v>
          </cell>
        </row>
        <row r="40184">
          <cell r="S40184" t="str">
            <v>SAN MIGUEL</v>
          </cell>
        </row>
        <row r="40185">
          <cell r="S40185" t="str">
            <v>SAN MIGUEL</v>
          </cell>
        </row>
        <row r="40186">
          <cell r="S40186" t="str">
            <v>SAN MIGUEL</v>
          </cell>
        </row>
        <row r="40187">
          <cell r="S40187" t="str">
            <v>SAN MIGUEL</v>
          </cell>
        </row>
        <row r="40188">
          <cell r="S40188" t="str">
            <v>SAN MIGUEL</v>
          </cell>
        </row>
        <row r="40189">
          <cell r="S40189" t="str">
            <v>SAN MIGUEL</v>
          </cell>
        </row>
        <row r="40190">
          <cell r="S40190" t="str">
            <v>SAN MIGUEL</v>
          </cell>
        </row>
        <row r="40191">
          <cell r="S40191" t="str">
            <v>SAN MIGUEL</v>
          </cell>
        </row>
        <row r="40192">
          <cell r="S40192" t="str">
            <v>TAGBINA</v>
          </cell>
        </row>
        <row r="40193">
          <cell r="S40193" t="str">
            <v>TAGBINA</v>
          </cell>
        </row>
        <row r="40194">
          <cell r="S40194" t="str">
            <v>TAGBINA</v>
          </cell>
        </row>
        <row r="40195">
          <cell r="S40195" t="str">
            <v>TAGBINA</v>
          </cell>
        </row>
        <row r="40196">
          <cell r="S40196" t="str">
            <v>TAGBINA</v>
          </cell>
        </row>
        <row r="40197">
          <cell r="S40197" t="str">
            <v>TAGBINA</v>
          </cell>
        </row>
        <row r="40198">
          <cell r="S40198" t="str">
            <v>TAGBINA</v>
          </cell>
        </row>
        <row r="40199">
          <cell r="S40199" t="str">
            <v>TAGBINA</v>
          </cell>
        </row>
        <row r="40200">
          <cell r="S40200" t="str">
            <v>TAGBINA</v>
          </cell>
        </row>
        <row r="40201">
          <cell r="S40201" t="str">
            <v>TAGBINA</v>
          </cell>
        </row>
        <row r="40202">
          <cell r="S40202" t="str">
            <v>TAGBINA</v>
          </cell>
        </row>
        <row r="40203">
          <cell r="S40203" t="str">
            <v>TAGBINA</v>
          </cell>
        </row>
        <row r="40204">
          <cell r="S40204" t="str">
            <v>TAGBINA</v>
          </cell>
        </row>
        <row r="40205">
          <cell r="S40205" t="str">
            <v>TAGBINA</v>
          </cell>
        </row>
        <row r="40206">
          <cell r="S40206" t="str">
            <v>TAGBINA</v>
          </cell>
        </row>
        <row r="40207">
          <cell r="S40207" t="str">
            <v>TAGBINA</v>
          </cell>
        </row>
        <row r="40208">
          <cell r="S40208" t="str">
            <v>TAGBINA</v>
          </cell>
        </row>
        <row r="40209">
          <cell r="S40209" t="str">
            <v>TAGBINA</v>
          </cell>
        </row>
        <row r="40210">
          <cell r="S40210" t="str">
            <v>TAGBINA</v>
          </cell>
        </row>
        <row r="40211">
          <cell r="S40211" t="str">
            <v>TAGBINA</v>
          </cell>
        </row>
        <row r="40212">
          <cell r="S40212" t="str">
            <v>TAGBINA</v>
          </cell>
        </row>
        <row r="40213">
          <cell r="S40213" t="str">
            <v>TAGBINA</v>
          </cell>
        </row>
        <row r="40214">
          <cell r="S40214" t="str">
            <v>TAGBINA</v>
          </cell>
        </row>
        <row r="40215">
          <cell r="S40215" t="str">
            <v>TAGBINA</v>
          </cell>
        </row>
        <row r="40216">
          <cell r="S40216" t="str">
            <v>TAGBINA</v>
          </cell>
        </row>
        <row r="40217">
          <cell r="S40217" t="str">
            <v>TAGO</v>
          </cell>
        </row>
        <row r="40218">
          <cell r="S40218" t="str">
            <v>TAGO</v>
          </cell>
        </row>
        <row r="40219">
          <cell r="S40219" t="str">
            <v>TAGO</v>
          </cell>
        </row>
        <row r="40220">
          <cell r="S40220" t="str">
            <v>TAGO</v>
          </cell>
        </row>
        <row r="40221">
          <cell r="S40221" t="str">
            <v>TAGO</v>
          </cell>
        </row>
        <row r="40222">
          <cell r="S40222" t="str">
            <v>TAGO</v>
          </cell>
        </row>
        <row r="40223">
          <cell r="S40223" t="str">
            <v>TAGO</v>
          </cell>
        </row>
        <row r="40224">
          <cell r="S40224" t="str">
            <v>TAGO</v>
          </cell>
        </row>
        <row r="40225">
          <cell r="S40225" t="str">
            <v>TAGO</v>
          </cell>
        </row>
        <row r="40226">
          <cell r="S40226" t="str">
            <v>TAGO</v>
          </cell>
        </row>
        <row r="40227">
          <cell r="S40227" t="str">
            <v>TAGO</v>
          </cell>
        </row>
        <row r="40228">
          <cell r="S40228" t="str">
            <v>TAGO</v>
          </cell>
        </row>
        <row r="40229">
          <cell r="S40229" t="str">
            <v>TAGO</v>
          </cell>
        </row>
        <row r="40230">
          <cell r="S40230" t="str">
            <v>TAGO</v>
          </cell>
        </row>
        <row r="40231">
          <cell r="S40231" t="str">
            <v>TAGO</v>
          </cell>
        </row>
        <row r="40232">
          <cell r="S40232" t="str">
            <v>TAGO</v>
          </cell>
        </row>
        <row r="40233">
          <cell r="S40233" t="str">
            <v>TAGO</v>
          </cell>
        </row>
        <row r="40234">
          <cell r="S40234" t="str">
            <v>TAGO</v>
          </cell>
        </row>
        <row r="40235">
          <cell r="S40235" t="str">
            <v>TAGO</v>
          </cell>
        </row>
        <row r="40236">
          <cell r="S40236" t="str">
            <v>TAGO</v>
          </cell>
        </row>
        <row r="40237">
          <cell r="S40237" t="str">
            <v>TAGO</v>
          </cell>
        </row>
        <row r="40238">
          <cell r="S40238" t="str">
            <v>TAGO</v>
          </cell>
        </row>
        <row r="40239">
          <cell r="S40239" t="str">
            <v>TAGO</v>
          </cell>
        </row>
        <row r="40240">
          <cell r="S40240" t="str">
            <v>TAGO</v>
          </cell>
        </row>
        <row r="40241">
          <cell r="S40241" t="str">
            <v>CITY OF TANDAG</v>
          </cell>
        </row>
        <row r="40242">
          <cell r="S40242" t="str">
            <v>CITY OF TANDAG</v>
          </cell>
        </row>
        <row r="40243">
          <cell r="S40243" t="str">
            <v>CITY OF TANDAG</v>
          </cell>
        </row>
        <row r="40244">
          <cell r="S40244" t="str">
            <v>CITY OF TANDAG</v>
          </cell>
        </row>
        <row r="40245">
          <cell r="S40245" t="str">
            <v>CITY OF TANDAG</v>
          </cell>
        </row>
        <row r="40246">
          <cell r="S40246" t="str">
            <v>CITY OF TANDAG</v>
          </cell>
        </row>
        <row r="40247">
          <cell r="S40247" t="str">
            <v>CITY OF TANDAG</v>
          </cell>
        </row>
        <row r="40248">
          <cell r="S40248" t="str">
            <v>CITY OF TANDAG</v>
          </cell>
        </row>
        <row r="40249">
          <cell r="S40249" t="str">
            <v>CITY OF TANDAG</v>
          </cell>
        </row>
        <row r="40250">
          <cell r="S40250" t="str">
            <v>CITY OF TANDAG</v>
          </cell>
        </row>
        <row r="40251">
          <cell r="S40251" t="str">
            <v>CITY OF TANDAG</v>
          </cell>
        </row>
        <row r="40252">
          <cell r="S40252" t="str">
            <v>CITY OF TANDAG</v>
          </cell>
        </row>
        <row r="40253">
          <cell r="S40253" t="str">
            <v>CITY OF TANDAG</v>
          </cell>
        </row>
        <row r="40254">
          <cell r="S40254" t="str">
            <v>CITY OF TANDAG</v>
          </cell>
        </row>
        <row r="40255">
          <cell r="S40255" t="str">
            <v>CITY OF TANDAG</v>
          </cell>
        </row>
        <row r="40256">
          <cell r="S40256" t="str">
            <v>CITY OF TANDAG</v>
          </cell>
        </row>
        <row r="40257">
          <cell r="S40257" t="str">
            <v>CITY OF TANDAG</v>
          </cell>
        </row>
        <row r="40258">
          <cell r="S40258" t="str">
            <v>CITY OF TANDAG</v>
          </cell>
        </row>
        <row r="40259">
          <cell r="S40259" t="str">
            <v>CITY OF TANDAG</v>
          </cell>
        </row>
        <row r="40260">
          <cell r="S40260" t="str">
            <v>CITY OF TANDAG</v>
          </cell>
        </row>
        <row r="40261">
          <cell r="S40261" t="str">
            <v>CITY OF TANDAG</v>
          </cell>
        </row>
        <row r="40262">
          <cell r="S40262" t="str">
            <v>CITY OF TANDAG</v>
          </cell>
        </row>
        <row r="40263">
          <cell r="S40263" t="str">
            <v>BASILISA (RIZAL)</v>
          </cell>
        </row>
        <row r="40264">
          <cell r="S40264" t="str">
            <v>BASILISA (RIZAL)</v>
          </cell>
        </row>
        <row r="40265">
          <cell r="S40265" t="str">
            <v>BASILISA (RIZAL)</v>
          </cell>
        </row>
        <row r="40266">
          <cell r="S40266" t="str">
            <v>BASILISA (RIZAL)</v>
          </cell>
        </row>
        <row r="40267">
          <cell r="S40267" t="str">
            <v>BASILISA (RIZAL)</v>
          </cell>
        </row>
        <row r="40268">
          <cell r="S40268" t="str">
            <v>BASILISA (RIZAL)</v>
          </cell>
        </row>
        <row r="40269">
          <cell r="S40269" t="str">
            <v>BASILISA (RIZAL)</v>
          </cell>
        </row>
        <row r="40270">
          <cell r="S40270" t="str">
            <v>BASILISA (RIZAL)</v>
          </cell>
        </row>
        <row r="40271">
          <cell r="S40271" t="str">
            <v>BASILISA (RIZAL)</v>
          </cell>
        </row>
        <row r="40272">
          <cell r="S40272" t="str">
            <v>BASILISA (RIZAL)</v>
          </cell>
        </row>
        <row r="40273">
          <cell r="S40273" t="str">
            <v>BASILISA (RIZAL)</v>
          </cell>
        </row>
        <row r="40274">
          <cell r="S40274" t="str">
            <v>BASILISA (RIZAL)</v>
          </cell>
        </row>
        <row r="40275">
          <cell r="S40275" t="str">
            <v>BASILISA (RIZAL)</v>
          </cell>
        </row>
        <row r="40276">
          <cell r="S40276" t="str">
            <v>BASILISA (RIZAL)</v>
          </cell>
        </row>
        <row r="40277">
          <cell r="S40277" t="str">
            <v>BASILISA (RIZAL)</v>
          </cell>
        </row>
        <row r="40278">
          <cell r="S40278" t="str">
            <v>BASILISA (RIZAL)</v>
          </cell>
        </row>
        <row r="40279">
          <cell r="S40279" t="str">
            <v>BASILISA (RIZAL)</v>
          </cell>
        </row>
        <row r="40280">
          <cell r="S40280" t="str">
            <v>BASILISA (RIZAL)</v>
          </cell>
        </row>
        <row r="40281">
          <cell r="S40281" t="str">
            <v>BASILISA (RIZAL)</v>
          </cell>
        </row>
        <row r="40282">
          <cell r="S40282" t="str">
            <v>BASILISA (RIZAL)</v>
          </cell>
        </row>
        <row r="40283">
          <cell r="S40283" t="str">
            <v>BASILISA (RIZAL)</v>
          </cell>
        </row>
        <row r="40284">
          <cell r="S40284" t="str">
            <v>BASILISA (RIZAL)</v>
          </cell>
        </row>
        <row r="40285">
          <cell r="S40285" t="str">
            <v>BASILISA (RIZAL)</v>
          </cell>
        </row>
        <row r="40286">
          <cell r="S40286" t="str">
            <v>BASILISA (RIZAL)</v>
          </cell>
        </row>
        <row r="40287">
          <cell r="S40287" t="str">
            <v>BASILISA (RIZAL)</v>
          </cell>
        </row>
        <row r="40288">
          <cell r="S40288" t="str">
            <v>BASILISA (RIZAL)</v>
          </cell>
        </row>
        <row r="40289">
          <cell r="S40289" t="str">
            <v>BASILISA (RIZAL)</v>
          </cell>
        </row>
        <row r="40290">
          <cell r="S40290" t="str">
            <v>CAGDIANAO</v>
          </cell>
        </row>
        <row r="40291">
          <cell r="S40291" t="str">
            <v>CAGDIANAO</v>
          </cell>
        </row>
        <row r="40292">
          <cell r="S40292" t="str">
            <v>CAGDIANAO</v>
          </cell>
        </row>
        <row r="40293">
          <cell r="S40293" t="str">
            <v>CAGDIANAO</v>
          </cell>
        </row>
        <row r="40294">
          <cell r="S40294" t="str">
            <v>CAGDIANAO</v>
          </cell>
        </row>
        <row r="40295">
          <cell r="S40295" t="str">
            <v>CAGDIANAO</v>
          </cell>
        </row>
        <row r="40296">
          <cell r="S40296" t="str">
            <v>CAGDIANAO</v>
          </cell>
        </row>
        <row r="40297">
          <cell r="S40297" t="str">
            <v>CAGDIANAO</v>
          </cell>
        </row>
        <row r="40298">
          <cell r="S40298" t="str">
            <v>CAGDIANAO</v>
          </cell>
        </row>
        <row r="40299">
          <cell r="S40299" t="str">
            <v>CAGDIANAO</v>
          </cell>
        </row>
        <row r="40300">
          <cell r="S40300" t="str">
            <v>CAGDIANAO</v>
          </cell>
        </row>
        <row r="40301">
          <cell r="S40301" t="str">
            <v>CAGDIANAO</v>
          </cell>
        </row>
        <row r="40302">
          <cell r="S40302" t="str">
            <v>CAGDIANAO</v>
          </cell>
        </row>
        <row r="40303">
          <cell r="S40303" t="str">
            <v>CAGDIANAO</v>
          </cell>
        </row>
        <row r="40304">
          <cell r="S40304" t="str">
            <v>DINAGAT</v>
          </cell>
        </row>
        <row r="40305">
          <cell r="S40305" t="str">
            <v>DINAGAT</v>
          </cell>
        </row>
        <row r="40306">
          <cell r="S40306" t="str">
            <v>DINAGAT</v>
          </cell>
        </row>
        <row r="40307">
          <cell r="S40307" t="str">
            <v>DINAGAT</v>
          </cell>
        </row>
        <row r="40308">
          <cell r="S40308" t="str">
            <v>DINAGAT</v>
          </cell>
        </row>
        <row r="40309">
          <cell r="S40309" t="str">
            <v>DINAGAT</v>
          </cell>
        </row>
        <row r="40310">
          <cell r="S40310" t="str">
            <v>DINAGAT</v>
          </cell>
        </row>
        <row r="40311">
          <cell r="S40311" t="str">
            <v>DINAGAT</v>
          </cell>
        </row>
        <row r="40312">
          <cell r="S40312" t="str">
            <v>DINAGAT</v>
          </cell>
        </row>
        <row r="40313">
          <cell r="S40313" t="str">
            <v>DINAGAT</v>
          </cell>
        </row>
        <row r="40314">
          <cell r="S40314" t="str">
            <v>DINAGAT</v>
          </cell>
        </row>
        <row r="40315">
          <cell r="S40315" t="str">
            <v>DINAGAT</v>
          </cell>
        </row>
        <row r="40316">
          <cell r="S40316" t="str">
            <v>LIBJO (ALBOR)</v>
          </cell>
        </row>
        <row r="40317">
          <cell r="S40317" t="str">
            <v>LIBJO (ALBOR)</v>
          </cell>
        </row>
        <row r="40318">
          <cell r="S40318" t="str">
            <v>LIBJO (ALBOR)</v>
          </cell>
        </row>
        <row r="40319">
          <cell r="S40319" t="str">
            <v>LIBJO (ALBOR)</v>
          </cell>
        </row>
        <row r="40320">
          <cell r="S40320" t="str">
            <v>LIBJO (ALBOR)</v>
          </cell>
        </row>
        <row r="40321">
          <cell r="S40321" t="str">
            <v>LIBJO (ALBOR)</v>
          </cell>
        </row>
        <row r="40322">
          <cell r="S40322" t="str">
            <v>LIBJO (ALBOR)</v>
          </cell>
        </row>
        <row r="40323">
          <cell r="S40323" t="str">
            <v>LIBJO (ALBOR)</v>
          </cell>
        </row>
        <row r="40324">
          <cell r="S40324" t="str">
            <v>LIBJO (ALBOR)</v>
          </cell>
        </row>
        <row r="40325">
          <cell r="S40325" t="str">
            <v>LIBJO (ALBOR)</v>
          </cell>
        </row>
        <row r="40326">
          <cell r="S40326" t="str">
            <v>LIBJO (ALBOR)</v>
          </cell>
        </row>
        <row r="40327">
          <cell r="S40327" t="str">
            <v>LIBJO (ALBOR)</v>
          </cell>
        </row>
        <row r="40328">
          <cell r="S40328" t="str">
            <v>LIBJO (ALBOR)</v>
          </cell>
        </row>
        <row r="40329">
          <cell r="S40329" t="str">
            <v>LIBJO (ALBOR)</v>
          </cell>
        </row>
        <row r="40330">
          <cell r="S40330" t="str">
            <v>LIBJO (ALBOR)</v>
          </cell>
        </row>
        <row r="40331">
          <cell r="S40331" t="str">
            <v>LIBJO (ALBOR)</v>
          </cell>
        </row>
        <row r="40332">
          <cell r="S40332" t="str">
            <v>LORETO</v>
          </cell>
        </row>
        <row r="40333">
          <cell r="S40333" t="str">
            <v>LORETO</v>
          </cell>
        </row>
        <row r="40334">
          <cell r="S40334" t="str">
            <v>LORETO</v>
          </cell>
        </row>
        <row r="40335">
          <cell r="S40335" t="str">
            <v>LORETO</v>
          </cell>
        </row>
        <row r="40336">
          <cell r="S40336" t="str">
            <v>LORETO</v>
          </cell>
        </row>
        <row r="40337">
          <cell r="S40337" t="str">
            <v>LORETO</v>
          </cell>
        </row>
        <row r="40338">
          <cell r="S40338" t="str">
            <v>LORETO</v>
          </cell>
        </row>
        <row r="40339">
          <cell r="S40339" t="str">
            <v>LORETO</v>
          </cell>
        </row>
        <row r="40340">
          <cell r="S40340" t="str">
            <v>LORETO</v>
          </cell>
        </row>
        <row r="40341">
          <cell r="S40341" t="str">
            <v>LORETO</v>
          </cell>
        </row>
        <row r="40342">
          <cell r="S40342" t="str">
            <v>SAN JOSE</v>
          </cell>
        </row>
        <row r="40343">
          <cell r="S40343" t="str">
            <v>SAN JOSE</v>
          </cell>
        </row>
        <row r="40344">
          <cell r="S40344" t="str">
            <v>SAN JOSE</v>
          </cell>
        </row>
        <row r="40345">
          <cell r="S40345" t="str">
            <v>SAN JOSE</v>
          </cell>
        </row>
        <row r="40346">
          <cell r="S40346" t="str">
            <v>SAN JOSE</v>
          </cell>
        </row>
        <row r="40347">
          <cell r="S40347" t="str">
            <v>SAN JOSE</v>
          </cell>
        </row>
        <row r="40348">
          <cell r="S40348" t="str">
            <v>SAN JOSE</v>
          </cell>
        </row>
        <row r="40349">
          <cell r="S40349" t="str">
            <v>SAN JOSE</v>
          </cell>
        </row>
        <row r="40350">
          <cell r="S40350" t="str">
            <v>SAN JOSE</v>
          </cell>
        </row>
        <row r="40351">
          <cell r="S40351" t="str">
            <v>SAN JOSE</v>
          </cell>
        </row>
        <row r="40352">
          <cell r="S40352" t="str">
            <v>SAN JOSE</v>
          </cell>
        </row>
        <row r="40353">
          <cell r="S40353" t="str">
            <v>SAN JOSE</v>
          </cell>
        </row>
        <row r="40354">
          <cell r="S40354" t="str">
            <v>TUBAJON</v>
          </cell>
        </row>
        <row r="40355">
          <cell r="S40355" t="str">
            <v>TUBAJON</v>
          </cell>
        </row>
        <row r="40356">
          <cell r="S40356" t="str">
            <v>TUBAJON</v>
          </cell>
        </row>
        <row r="40357">
          <cell r="S40357" t="str">
            <v>TUBAJON</v>
          </cell>
        </row>
        <row r="40358">
          <cell r="S40358" t="str">
            <v>TUBAJON</v>
          </cell>
        </row>
        <row r="40359">
          <cell r="S40359" t="str">
            <v>TUBAJON</v>
          </cell>
        </row>
        <row r="40360">
          <cell r="S40360" t="str">
            <v>TUBAJON</v>
          </cell>
        </row>
        <row r="40361">
          <cell r="S40361" t="str">
            <v>TUBAJON</v>
          </cell>
        </row>
        <row r="40362">
          <cell r="S40362" t="str">
            <v>TUBAJON</v>
          </cell>
        </row>
        <row r="40363">
          <cell r="S40363" t="str">
            <v>ALCANTARA</v>
          </cell>
        </row>
        <row r="40364">
          <cell r="S40364" t="str">
            <v>ALCANTARA</v>
          </cell>
        </row>
        <row r="40365">
          <cell r="S40365" t="str">
            <v>ALCANTARA</v>
          </cell>
        </row>
        <row r="40366">
          <cell r="S40366" t="str">
            <v>ALCANTARA</v>
          </cell>
        </row>
        <row r="40367">
          <cell r="S40367" t="str">
            <v>ALCANTARA</v>
          </cell>
        </row>
        <row r="40368">
          <cell r="S40368" t="str">
            <v>ALCANTARA</v>
          </cell>
        </row>
        <row r="40369">
          <cell r="S40369" t="str">
            <v>ALCANTARA</v>
          </cell>
        </row>
        <row r="40370">
          <cell r="S40370" t="str">
            <v>ALCANTARA</v>
          </cell>
        </row>
        <row r="40371">
          <cell r="S40371" t="str">
            <v>ALCANTARA</v>
          </cell>
        </row>
        <row r="40372">
          <cell r="S40372" t="str">
            <v>ALCOY</v>
          </cell>
        </row>
        <row r="40373">
          <cell r="S40373" t="str">
            <v>ALCOY</v>
          </cell>
        </row>
        <row r="40374">
          <cell r="S40374" t="str">
            <v>ALCOY</v>
          </cell>
        </row>
        <row r="40375">
          <cell r="S40375" t="str">
            <v>ALCOY</v>
          </cell>
        </row>
        <row r="40376">
          <cell r="S40376" t="str">
            <v>ALCOY</v>
          </cell>
        </row>
        <row r="40377">
          <cell r="S40377" t="str">
            <v>ALCOY</v>
          </cell>
        </row>
        <row r="40378">
          <cell r="S40378" t="str">
            <v>ALCOY</v>
          </cell>
        </row>
        <row r="40379">
          <cell r="S40379" t="str">
            <v>ALCOY</v>
          </cell>
        </row>
        <row r="40380">
          <cell r="S40380" t="str">
            <v>ALEGRIA</v>
          </cell>
        </row>
        <row r="40381">
          <cell r="S40381" t="str">
            <v>ALEGRIA</v>
          </cell>
        </row>
        <row r="40382">
          <cell r="S40382" t="str">
            <v>ALEGRIA</v>
          </cell>
        </row>
        <row r="40383">
          <cell r="S40383" t="str">
            <v>ALEGRIA</v>
          </cell>
        </row>
        <row r="40384">
          <cell r="S40384" t="str">
            <v>ALEGRIA</v>
          </cell>
        </row>
        <row r="40385">
          <cell r="S40385" t="str">
            <v>ALEGRIA</v>
          </cell>
        </row>
        <row r="40386">
          <cell r="S40386" t="str">
            <v>ALEGRIA</v>
          </cell>
        </row>
        <row r="40387">
          <cell r="S40387" t="str">
            <v>ALEGRIA</v>
          </cell>
        </row>
        <row r="40388">
          <cell r="S40388" t="str">
            <v>ALEGRIA</v>
          </cell>
        </row>
        <row r="40389">
          <cell r="S40389" t="str">
            <v>ALOGUINSAN</v>
          </cell>
        </row>
        <row r="40390">
          <cell r="S40390" t="str">
            <v>ALOGUINSAN</v>
          </cell>
        </row>
        <row r="40391">
          <cell r="S40391" t="str">
            <v>ALOGUINSAN</v>
          </cell>
        </row>
        <row r="40392">
          <cell r="S40392" t="str">
            <v>ALOGUINSAN</v>
          </cell>
        </row>
        <row r="40393">
          <cell r="S40393" t="str">
            <v>ALOGUINSAN</v>
          </cell>
        </row>
        <row r="40394">
          <cell r="S40394" t="str">
            <v>ALOGUINSAN</v>
          </cell>
        </row>
        <row r="40395">
          <cell r="S40395" t="str">
            <v>ALOGUINSAN</v>
          </cell>
        </row>
        <row r="40396">
          <cell r="S40396" t="str">
            <v>ALOGUINSAN</v>
          </cell>
        </row>
        <row r="40397">
          <cell r="S40397" t="str">
            <v>ALOGUINSAN</v>
          </cell>
        </row>
        <row r="40398">
          <cell r="S40398" t="str">
            <v>ALOGUINSAN</v>
          </cell>
        </row>
        <row r="40399">
          <cell r="S40399" t="str">
            <v>ALOGUINSAN</v>
          </cell>
        </row>
        <row r="40400">
          <cell r="S40400" t="str">
            <v>ALOGUINSAN</v>
          </cell>
        </row>
        <row r="40401">
          <cell r="S40401" t="str">
            <v>ALOGUINSAN</v>
          </cell>
        </row>
        <row r="40402">
          <cell r="S40402" t="str">
            <v>ALOGUINSAN</v>
          </cell>
        </row>
        <row r="40403">
          <cell r="S40403" t="str">
            <v>ALOGUINSAN</v>
          </cell>
        </row>
        <row r="40404">
          <cell r="S40404" t="str">
            <v>ARGAO</v>
          </cell>
        </row>
        <row r="40405">
          <cell r="S40405" t="str">
            <v>ARGAO</v>
          </cell>
        </row>
        <row r="40406">
          <cell r="S40406" t="str">
            <v>ARGAO</v>
          </cell>
        </row>
        <row r="40407">
          <cell r="S40407" t="str">
            <v>ARGAO</v>
          </cell>
        </row>
        <row r="40408">
          <cell r="S40408" t="str">
            <v>ARGAO</v>
          </cell>
        </row>
        <row r="40409">
          <cell r="S40409" t="str">
            <v>ARGAO</v>
          </cell>
        </row>
        <row r="40410">
          <cell r="S40410" t="str">
            <v>ARGAO</v>
          </cell>
        </row>
        <row r="40411">
          <cell r="S40411" t="str">
            <v>ARGAO</v>
          </cell>
        </row>
        <row r="40412">
          <cell r="S40412" t="str">
            <v>ARGAO</v>
          </cell>
        </row>
        <row r="40413">
          <cell r="S40413" t="str">
            <v>ARGAO</v>
          </cell>
        </row>
        <row r="40414">
          <cell r="S40414" t="str">
            <v>ARGAO</v>
          </cell>
        </row>
        <row r="40415">
          <cell r="S40415" t="str">
            <v>ARGAO</v>
          </cell>
        </row>
        <row r="40416">
          <cell r="S40416" t="str">
            <v>ARGAO</v>
          </cell>
        </row>
        <row r="40417">
          <cell r="S40417" t="str">
            <v>ARGAO</v>
          </cell>
        </row>
        <row r="40418">
          <cell r="S40418" t="str">
            <v>ARGAO</v>
          </cell>
        </row>
        <row r="40419">
          <cell r="S40419" t="str">
            <v>ARGAO</v>
          </cell>
        </row>
        <row r="40420">
          <cell r="S40420" t="str">
            <v>ARGAO</v>
          </cell>
        </row>
        <row r="40421">
          <cell r="S40421" t="str">
            <v>ARGAO</v>
          </cell>
        </row>
        <row r="40422">
          <cell r="S40422" t="str">
            <v>ARGAO</v>
          </cell>
        </row>
        <row r="40423">
          <cell r="S40423" t="str">
            <v>ARGAO</v>
          </cell>
        </row>
        <row r="40424">
          <cell r="S40424" t="str">
            <v>ARGAO</v>
          </cell>
        </row>
        <row r="40425">
          <cell r="S40425" t="str">
            <v>ARGAO</v>
          </cell>
        </row>
        <row r="40426">
          <cell r="S40426" t="str">
            <v>ARGAO</v>
          </cell>
        </row>
        <row r="40427">
          <cell r="S40427" t="str">
            <v>ARGAO</v>
          </cell>
        </row>
        <row r="40428">
          <cell r="S40428" t="str">
            <v>ARGAO</v>
          </cell>
        </row>
        <row r="40429">
          <cell r="S40429" t="str">
            <v>ARGAO</v>
          </cell>
        </row>
        <row r="40430">
          <cell r="S40430" t="str">
            <v>ARGAO</v>
          </cell>
        </row>
        <row r="40431">
          <cell r="S40431" t="str">
            <v>ARGAO</v>
          </cell>
        </row>
        <row r="40432">
          <cell r="S40432" t="str">
            <v>ARGAO</v>
          </cell>
        </row>
        <row r="40433">
          <cell r="S40433" t="str">
            <v>ARGAO</v>
          </cell>
        </row>
        <row r="40434">
          <cell r="S40434" t="str">
            <v>ARGAO</v>
          </cell>
        </row>
        <row r="40435">
          <cell r="S40435" t="str">
            <v>ARGAO</v>
          </cell>
        </row>
        <row r="40436">
          <cell r="S40436" t="str">
            <v>ARGAO</v>
          </cell>
        </row>
        <row r="40437">
          <cell r="S40437" t="str">
            <v>ARGAO</v>
          </cell>
        </row>
        <row r="40438">
          <cell r="S40438" t="str">
            <v>ARGAO</v>
          </cell>
        </row>
        <row r="40439">
          <cell r="S40439" t="str">
            <v>ARGAO</v>
          </cell>
        </row>
        <row r="40440">
          <cell r="S40440" t="str">
            <v>ARGAO</v>
          </cell>
        </row>
        <row r="40441">
          <cell r="S40441" t="str">
            <v>ARGAO</v>
          </cell>
        </row>
        <row r="40442">
          <cell r="S40442" t="str">
            <v>ARGAO</v>
          </cell>
        </row>
        <row r="40443">
          <cell r="S40443" t="str">
            <v>ARGAO</v>
          </cell>
        </row>
        <row r="40444">
          <cell r="S40444" t="str">
            <v>ARGAO</v>
          </cell>
        </row>
        <row r="40445">
          <cell r="S40445" t="str">
            <v>ARGAO</v>
          </cell>
        </row>
        <row r="40446">
          <cell r="S40446" t="str">
            <v>ARGAO</v>
          </cell>
        </row>
        <row r="40447">
          <cell r="S40447" t="str">
            <v>ARGAO</v>
          </cell>
        </row>
        <row r="40448">
          <cell r="S40448" t="str">
            <v>ARGAO</v>
          </cell>
        </row>
        <row r="40449">
          <cell r="S40449" t="str">
            <v>ASTURIAS</v>
          </cell>
        </row>
        <row r="40450">
          <cell r="S40450" t="str">
            <v>ASTURIAS</v>
          </cell>
        </row>
        <row r="40451">
          <cell r="S40451" t="str">
            <v>ASTURIAS</v>
          </cell>
        </row>
        <row r="40452">
          <cell r="S40452" t="str">
            <v>ASTURIAS</v>
          </cell>
        </row>
        <row r="40453">
          <cell r="S40453" t="str">
            <v>ASTURIAS</v>
          </cell>
        </row>
        <row r="40454">
          <cell r="S40454" t="str">
            <v>ASTURIAS</v>
          </cell>
        </row>
        <row r="40455">
          <cell r="S40455" t="str">
            <v>ASTURIAS</v>
          </cell>
        </row>
        <row r="40456">
          <cell r="S40456" t="str">
            <v>ASTURIAS</v>
          </cell>
        </row>
        <row r="40457">
          <cell r="S40457" t="str">
            <v>ASTURIAS</v>
          </cell>
        </row>
        <row r="40458">
          <cell r="S40458" t="str">
            <v>ASTURIAS</v>
          </cell>
        </row>
        <row r="40459">
          <cell r="S40459" t="str">
            <v>ASTURIAS</v>
          </cell>
        </row>
        <row r="40460">
          <cell r="S40460" t="str">
            <v>ASTURIAS</v>
          </cell>
        </row>
        <row r="40461">
          <cell r="S40461" t="str">
            <v>ASTURIAS</v>
          </cell>
        </row>
        <row r="40462">
          <cell r="S40462" t="str">
            <v>ASTURIAS</v>
          </cell>
        </row>
        <row r="40463">
          <cell r="S40463" t="str">
            <v>ASTURIAS</v>
          </cell>
        </row>
        <row r="40464">
          <cell r="S40464" t="str">
            <v>ASTURIAS</v>
          </cell>
        </row>
        <row r="40465">
          <cell r="S40465" t="str">
            <v>ASTURIAS</v>
          </cell>
        </row>
        <row r="40466">
          <cell r="S40466" t="str">
            <v>ASTURIAS</v>
          </cell>
        </row>
        <row r="40467">
          <cell r="S40467" t="str">
            <v>ASTURIAS</v>
          </cell>
        </row>
        <row r="40468">
          <cell r="S40468" t="str">
            <v>ASTURIAS</v>
          </cell>
        </row>
        <row r="40469">
          <cell r="S40469" t="str">
            <v>ASTURIAS</v>
          </cell>
        </row>
        <row r="40470">
          <cell r="S40470" t="str">
            <v>ASTURIAS</v>
          </cell>
        </row>
        <row r="40471">
          <cell r="S40471" t="str">
            <v>ASTURIAS</v>
          </cell>
        </row>
        <row r="40472">
          <cell r="S40472" t="str">
            <v>ASTURIAS</v>
          </cell>
        </row>
        <row r="40473">
          <cell r="S40473" t="str">
            <v>ASTURIAS</v>
          </cell>
        </row>
        <row r="40474">
          <cell r="S40474" t="str">
            <v>ASTURIAS</v>
          </cell>
        </row>
        <row r="40475">
          <cell r="S40475" t="str">
            <v>ASTURIAS</v>
          </cell>
        </row>
        <row r="40476">
          <cell r="S40476" t="str">
            <v>BADIAN</v>
          </cell>
        </row>
        <row r="40477">
          <cell r="S40477" t="str">
            <v>BADIAN</v>
          </cell>
        </row>
        <row r="40478">
          <cell r="S40478" t="str">
            <v>BADIAN</v>
          </cell>
        </row>
        <row r="40479">
          <cell r="S40479" t="str">
            <v>BADIAN</v>
          </cell>
        </row>
        <row r="40480">
          <cell r="S40480" t="str">
            <v>BADIAN</v>
          </cell>
        </row>
        <row r="40481">
          <cell r="S40481" t="str">
            <v>BADIAN</v>
          </cell>
        </row>
        <row r="40482">
          <cell r="S40482" t="str">
            <v>BADIAN</v>
          </cell>
        </row>
        <row r="40483">
          <cell r="S40483" t="str">
            <v>BADIAN</v>
          </cell>
        </row>
        <row r="40484">
          <cell r="S40484" t="str">
            <v>BADIAN</v>
          </cell>
        </row>
        <row r="40485">
          <cell r="S40485" t="str">
            <v>BADIAN</v>
          </cell>
        </row>
        <row r="40486">
          <cell r="S40486" t="str">
            <v>BADIAN</v>
          </cell>
        </row>
        <row r="40487">
          <cell r="S40487" t="str">
            <v>BADIAN</v>
          </cell>
        </row>
        <row r="40488">
          <cell r="S40488" t="str">
            <v>BADIAN</v>
          </cell>
        </row>
        <row r="40489">
          <cell r="S40489" t="str">
            <v>BADIAN</v>
          </cell>
        </row>
        <row r="40490">
          <cell r="S40490" t="str">
            <v>BADIAN</v>
          </cell>
        </row>
        <row r="40491">
          <cell r="S40491" t="str">
            <v>BADIAN</v>
          </cell>
        </row>
        <row r="40492">
          <cell r="S40492" t="str">
            <v>BADIAN</v>
          </cell>
        </row>
        <row r="40493">
          <cell r="S40493" t="str">
            <v>BADIAN</v>
          </cell>
        </row>
        <row r="40494">
          <cell r="S40494" t="str">
            <v>BADIAN</v>
          </cell>
        </row>
        <row r="40495">
          <cell r="S40495" t="str">
            <v>BADIAN</v>
          </cell>
        </row>
        <row r="40496">
          <cell r="S40496" t="str">
            <v>BADIAN</v>
          </cell>
        </row>
        <row r="40497">
          <cell r="S40497" t="str">
            <v>BADIAN</v>
          </cell>
        </row>
        <row r="40498">
          <cell r="S40498" t="str">
            <v>BADIAN</v>
          </cell>
        </row>
        <row r="40499">
          <cell r="S40499" t="str">
            <v>BADIAN</v>
          </cell>
        </row>
        <row r="40500">
          <cell r="S40500" t="str">
            <v>BADIAN</v>
          </cell>
        </row>
        <row r="40501">
          <cell r="S40501" t="str">
            <v>BADIAN</v>
          </cell>
        </row>
        <row r="40502">
          <cell r="S40502" t="str">
            <v>BADIAN</v>
          </cell>
        </row>
        <row r="40503">
          <cell r="S40503" t="str">
            <v>BADIAN</v>
          </cell>
        </row>
        <row r="40504">
          <cell r="S40504" t="str">
            <v>BADIAN</v>
          </cell>
        </row>
        <row r="40505">
          <cell r="S40505" t="str">
            <v>BALAMBAN</v>
          </cell>
        </row>
        <row r="40506">
          <cell r="S40506" t="str">
            <v>BALAMBAN</v>
          </cell>
        </row>
        <row r="40507">
          <cell r="S40507" t="str">
            <v>BALAMBAN</v>
          </cell>
        </row>
        <row r="40508">
          <cell r="S40508" t="str">
            <v>BALAMBAN</v>
          </cell>
        </row>
        <row r="40509">
          <cell r="S40509" t="str">
            <v>BALAMBAN</v>
          </cell>
        </row>
        <row r="40510">
          <cell r="S40510" t="str">
            <v>BALAMBAN</v>
          </cell>
        </row>
        <row r="40511">
          <cell r="S40511" t="str">
            <v>BALAMBAN</v>
          </cell>
        </row>
        <row r="40512">
          <cell r="S40512" t="str">
            <v>BALAMBAN</v>
          </cell>
        </row>
        <row r="40513">
          <cell r="S40513" t="str">
            <v>BALAMBAN</v>
          </cell>
        </row>
        <row r="40514">
          <cell r="S40514" t="str">
            <v>BALAMBAN</v>
          </cell>
        </row>
        <row r="40515">
          <cell r="S40515" t="str">
            <v>BALAMBAN</v>
          </cell>
        </row>
        <row r="40516">
          <cell r="S40516" t="str">
            <v>BALAMBAN</v>
          </cell>
        </row>
        <row r="40517">
          <cell r="S40517" t="str">
            <v>BALAMBAN</v>
          </cell>
        </row>
        <row r="40518">
          <cell r="S40518" t="str">
            <v>BALAMBAN</v>
          </cell>
        </row>
        <row r="40519">
          <cell r="S40519" t="str">
            <v>BALAMBAN</v>
          </cell>
        </row>
        <row r="40520">
          <cell r="S40520" t="str">
            <v>BALAMBAN</v>
          </cell>
        </row>
        <row r="40521">
          <cell r="S40521" t="str">
            <v>BALAMBAN</v>
          </cell>
        </row>
        <row r="40522">
          <cell r="S40522" t="str">
            <v>BALAMBAN</v>
          </cell>
        </row>
        <row r="40523">
          <cell r="S40523" t="str">
            <v>BALAMBAN</v>
          </cell>
        </row>
        <row r="40524">
          <cell r="S40524" t="str">
            <v>BALAMBAN</v>
          </cell>
        </row>
        <row r="40525">
          <cell r="S40525" t="str">
            <v>BALAMBAN</v>
          </cell>
        </row>
        <row r="40526">
          <cell r="S40526" t="str">
            <v>BALAMBAN</v>
          </cell>
        </row>
        <row r="40527">
          <cell r="S40527" t="str">
            <v>BALAMBAN</v>
          </cell>
        </row>
        <row r="40528">
          <cell r="S40528" t="str">
            <v>BALAMBAN</v>
          </cell>
        </row>
        <row r="40529">
          <cell r="S40529" t="str">
            <v>BALAMBAN</v>
          </cell>
        </row>
        <row r="40530">
          <cell r="S40530" t="str">
            <v>BALAMBAN</v>
          </cell>
        </row>
        <row r="40531">
          <cell r="S40531" t="str">
            <v>BALAMBAN</v>
          </cell>
        </row>
        <row r="40532">
          <cell r="S40532" t="str">
            <v>BALAMBAN</v>
          </cell>
        </row>
        <row r="40533">
          <cell r="S40533" t="str">
            <v>BANTAYAN</v>
          </cell>
        </row>
        <row r="40534">
          <cell r="S40534" t="str">
            <v>BANTAYAN</v>
          </cell>
        </row>
        <row r="40535">
          <cell r="S40535" t="str">
            <v>BANTAYAN</v>
          </cell>
        </row>
        <row r="40536">
          <cell r="S40536" t="str">
            <v>BANTAYAN</v>
          </cell>
        </row>
        <row r="40537">
          <cell r="S40537" t="str">
            <v>BANTAYAN</v>
          </cell>
        </row>
        <row r="40538">
          <cell r="S40538" t="str">
            <v>BANTAYAN</v>
          </cell>
        </row>
        <row r="40539">
          <cell r="S40539" t="str">
            <v>BANTAYAN</v>
          </cell>
        </row>
        <row r="40540">
          <cell r="S40540" t="str">
            <v>BANTAYAN</v>
          </cell>
        </row>
        <row r="40541">
          <cell r="S40541" t="str">
            <v>BANTAYAN</v>
          </cell>
        </row>
        <row r="40542">
          <cell r="S40542" t="str">
            <v>BANTAYAN</v>
          </cell>
        </row>
        <row r="40543">
          <cell r="S40543" t="str">
            <v>BANTAYAN</v>
          </cell>
        </row>
        <row r="40544">
          <cell r="S40544" t="str">
            <v>BANTAYAN</v>
          </cell>
        </row>
        <row r="40545">
          <cell r="S40545" t="str">
            <v>BANTAYAN</v>
          </cell>
        </row>
        <row r="40546">
          <cell r="S40546" t="str">
            <v>BANTAYAN</v>
          </cell>
        </row>
        <row r="40547">
          <cell r="S40547" t="str">
            <v>BANTAYAN</v>
          </cell>
        </row>
        <row r="40548">
          <cell r="S40548" t="str">
            <v>BANTAYAN</v>
          </cell>
        </row>
        <row r="40549">
          <cell r="S40549" t="str">
            <v>BANTAYAN</v>
          </cell>
        </row>
        <row r="40550">
          <cell r="S40550" t="str">
            <v>BANTAYAN</v>
          </cell>
        </row>
        <row r="40551">
          <cell r="S40551" t="str">
            <v>BANTAYAN</v>
          </cell>
        </row>
        <row r="40552">
          <cell r="S40552" t="str">
            <v>BANTAYAN</v>
          </cell>
        </row>
        <row r="40553">
          <cell r="S40553" t="str">
            <v>BANTAYAN</v>
          </cell>
        </row>
        <row r="40554">
          <cell r="S40554" t="str">
            <v>BANTAYAN</v>
          </cell>
        </row>
        <row r="40555">
          <cell r="S40555" t="str">
            <v>BANTAYAN</v>
          </cell>
        </row>
        <row r="40556">
          <cell r="S40556" t="str">
            <v>BANTAYAN</v>
          </cell>
        </row>
        <row r="40557">
          <cell r="S40557" t="str">
            <v>BANTAYAN</v>
          </cell>
        </row>
        <row r="40558">
          <cell r="S40558" t="str">
            <v>BARILI</v>
          </cell>
        </row>
        <row r="40559">
          <cell r="S40559" t="str">
            <v>BARILI</v>
          </cell>
        </row>
        <row r="40560">
          <cell r="S40560" t="str">
            <v>BARILI</v>
          </cell>
        </row>
        <row r="40561">
          <cell r="S40561" t="str">
            <v>BARILI</v>
          </cell>
        </row>
        <row r="40562">
          <cell r="S40562" t="str">
            <v>BARILI</v>
          </cell>
        </row>
        <row r="40563">
          <cell r="S40563" t="str">
            <v>BARILI</v>
          </cell>
        </row>
        <row r="40564">
          <cell r="S40564" t="str">
            <v>BARILI</v>
          </cell>
        </row>
        <row r="40565">
          <cell r="S40565" t="str">
            <v>BARILI</v>
          </cell>
        </row>
        <row r="40566">
          <cell r="S40566" t="str">
            <v>BARILI</v>
          </cell>
        </row>
        <row r="40567">
          <cell r="S40567" t="str">
            <v>BARILI</v>
          </cell>
        </row>
        <row r="40568">
          <cell r="S40568" t="str">
            <v>BARILI</v>
          </cell>
        </row>
        <row r="40569">
          <cell r="S40569" t="str">
            <v>BARILI</v>
          </cell>
        </row>
        <row r="40570">
          <cell r="S40570" t="str">
            <v>BARILI</v>
          </cell>
        </row>
        <row r="40571">
          <cell r="S40571" t="str">
            <v>BARILI</v>
          </cell>
        </row>
        <row r="40572">
          <cell r="S40572" t="str">
            <v>BARILI</v>
          </cell>
        </row>
        <row r="40573">
          <cell r="S40573" t="str">
            <v>BARILI</v>
          </cell>
        </row>
        <row r="40574">
          <cell r="S40574" t="str">
            <v>BARILI</v>
          </cell>
        </row>
        <row r="40575">
          <cell r="S40575" t="str">
            <v>BARILI</v>
          </cell>
        </row>
        <row r="40576">
          <cell r="S40576" t="str">
            <v>BARILI</v>
          </cell>
        </row>
        <row r="40577">
          <cell r="S40577" t="str">
            <v>BARILI</v>
          </cell>
        </row>
        <row r="40578">
          <cell r="S40578" t="str">
            <v>BARILI</v>
          </cell>
        </row>
        <row r="40579">
          <cell r="S40579" t="str">
            <v>BARILI</v>
          </cell>
        </row>
        <row r="40580">
          <cell r="S40580" t="str">
            <v>BARILI</v>
          </cell>
        </row>
        <row r="40581">
          <cell r="S40581" t="str">
            <v>BARILI</v>
          </cell>
        </row>
        <row r="40582">
          <cell r="S40582" t="str">
            <v>BARILI</v>
          </cell>
        </row>
        <row r="40583">
          <cell r="S40583" t="str">
            <v>BARILI</v>
          </cell>
        </row>
        <row r="40584">
          <cell r="S40584" t="str">
            <v>BARILI</v>
          </cell>
        </row>
        <row r="40585">
          <cell r="S40585" t="str">
            <v>BARILI</v>
          </cell>
        </row>
        <row r="40586">
          <cell r="S40586" t="str">
            <v>BARILI</v>
          </cell>
        </row>
        <row r="40587">
          <cell r="S40587" t="str">
            <v>BARILI</v>
          </cell>
        </row>
        <row r="40588">
          <cell r="S40588" t="str">
            <v>BARILI</v>
          </cell>
        </row>
        <row r="40589">
          <cell r="S40589" t="str">
            <v>BARILI</v>
          </cell>
        </row>
        <row r="40590">
          <cell r="S40590" t="str">
            <v>BARILI</v>
          </cell>
        </row>
        <row r="40591">
          <cell r="S40591" t="str">
            <v>BARILI</v>
          </cell>
        </row>
        <row r="40592">
          <cell r="S40592" t="str">
            <v>BARILI</v>
          </cell>
        </row>
        <row r="40593">
          <cell r="S40593" t="str">
            <v>BARILI</v>
          </cell>
        </row>
        <row r="40594">
          <cell r="S40594" t="str">
            <v>BARILI</v>
          </cell>
        </row>
        <row r="40595">
          <cell r="S40595" t="str">
            <v>BARILI</v>
          </cell>
        </row>
        <row r="40596">
          <cell r="S40596" t="str">
            <v>BARILI</v>
          </cell>
        </row>
        <row r="40597">
          <cell r="S40597" t="str">
            <v>BARILI</v>
          </cell>
        </row>
        <row r="40598">
          <cell r="S40598" t="str">
            <v>BARILI</v>
          </cell>
        </row>
        <row r="40599">
          <cell r="S40599" t="str">
            <v>BARILI</v>
          </cell>
        </row>
        <row r="40600">
          <cell r="S40600" t="str">
            <v>BOLJOON</v>
          </cell>
        </row>
        <row r="40601">
          <cell r="S40601" t="str">
            <v>BOLJOON</v>
          </cell>
        </row>
        <row r="40602">
          <cell r="S40602" t="str">
            <v>BOLJOON</v>
          </cell>
        </row>
        <row r="40603">
          <cell r="S40603" t="str">
            <v>BOLJOON</v>
          </cell>
        </row>
        <row r="40604">
          <cell r="S40604" t="str">
            <v>BOLJOON</v>
          </cell>
        </row>
        <row r="40605">
          <cell r="S40605" t="str">
            <v>BOLJOON</v>
          </cell>
        </row>
        <row r="40606">
          <cell r="S40606" t="str">
            <v>BOLJOON</v>
          </cell>
        </row>
        <row r="40607">
          <cell r="S40607" t="str">
            <v>BOLJOON</v>
          </cell>
        </row>
        <row r="40608">
          <cell r="S40608" t="str">
            <v>BOLJOON</v>
          </cell>
        </row>
        <row r="40609">
          <cell r="S40609" t="str">
            <v>BOLJOON</v>
          </cell>
        </row>
        <row r="40610">
          <cell r="S40610" t="str">
            <v>BOLJOON</v>
          </cell>
        </row>
        <row r="40611">
          <cell r="S40611" t="str">
            <v>BORBON</v>
          </cell>
        </row>
        <row r="40612">
          <cell r="S40612" t="str">
            <v>BORBON</v>
          </cell>
        </row>
        <row r="40613">
          <cell r="S40613" t="str">
            <v>BORBON</v>
          </cell>
        </row>
        <row r="40614">
          <cell r="S40614" t="str">
            <v>BORBON</v>
          </cell>
        </row>
        <row r="40615">
          <cell r="S40615" t="str">
            <v>BORBON</v>
          </cell>
        </row>
        <row r="40616">
          <cell r="S40616" t="str">
            <v>BORBON</v>
          </cell>
        </row>
        <row r="40617">
          <cell r="S40617" t="str">
            <v>BORBON</v>
          </cell>
        </row>
        <row r="40618">
          <cell r="S40618" t="str">
            <v>BORBON</v>
          </cell>
        </row>
        <row r="40619">
          <cell r="S40619" t="str">
            <v>BORBON</v>
          </cell>
        </row>
        <row r="40620">
          <cell r="S40620" t="str">
            <v>BORBON</v>
          </cell>
        </row>
        <row r="40621">
          <cell r="S40621" t="str">
            <v>BORBON</v>
          </cell>
        </row>
        <row r="40622">
          <cell r="S40622" t="str">
            <v>BORBON</v>
          </cell>
        </row>
        <row r="40623">
          <cell r="S40623" t="str">
            <v>BORBON</v>
          </cell>
        </row>
        <row r="40624">
          <cell r="S40624" t="str">
            <v>BORBON</v>
          </cell>
        </row>
        <row r="40625">
          <cell r="S40625" t="str">
            <v>BORBON</v>
          </cell>
        </row>
        <row r="40626">
          <cell r="S40626" t="str">
            <v>BORBON</v>
          </cell>
        </row>
        <row r="40627">
          <cell r="S40627" t="str">
            <v>BORBON</v>
          </cell>
        </row>
        <row r="40628">
          <cell r="S40628" t="str">
            <v>BORBON</v>
          </cell>
        </row>
        <row r="40629">
          <cell r="S40629" t="str">
            <v>BORBON</v>
          </cell>
        </row>
        <row r="40630">
          <cell r="S40630" t="str">
            <v>CARMEN</v>
          </cell>
        </row>
        <row r="40631">
          <cell r="S40631" t="str">
            <v>CARMEN</v>
          </cell>
        </row>
        <row r="40632">
          <cell r="S40632" t="str">
            <v>CARMEN</v>
          </cell>
        </row>
        <row r="40633">
          <cell r="S40633" t="str">
            <v>CARMEN</v>
          </cell>
        </row>
        <row r="40634">
          <cell r="S40634" t="str">
            <v>CARMEN</v>
          </cell>
        </row>
        <row r="40635">
          <cell r="S40635" t="str">
            <v>CARMEN</v>
          </cell>
        </row>
        <row r="40636">
          <cell r="S40636" t="str">
            <v>CARMEN</v>
          </cell>
        </row>
        <row r="40637">
          <cell r="S40637" t="str">
            <v>CARMEN</v>
          </cell>
        </row>
        <row r="40638">
          <cell r="S40638" t="str">
            <v>CARMEN</v>
          </cell>
        </row>
        <row r="40639">
          <cell r="S40639" t="str">
            <v>CARMEN</v>
          </cell>
        </row>
        <row r="40640">
          <cell r="S40640" t="str">
            <v>CARMEN</v>
          </cell>
        </row>
        <row r="40641">
          <cell r="S40641" t="str">
            <v>CARMEN</v>
          </cell>
        </row>
        <row r="40642">
          <cell r="S40642" t="str">
            <v>CARMEN</v>
          </cell>
        </row>
        <row r="40643">
          <cell r="S40643" t="str">
            <v>CARMEN</v>
          </cell>
        </row>
        <row r="40644">
          <cell r="S40644" t="str">
            <v>CARMEN</v>
          </cell>
        </row>
        <row r="40645">
          <cell r="S40645" t="str">
            <v>CARMEN</v>
          </cell>
        </row>
        <row r="40646">
          <cell r="S40646" t="str">
            <v>CARMEN</v>
          </cell>
        </row>
        <row r="40647">
          <cell r="S40647" t="str">
            <v>CARMEN</v>
          </cell>
        </row>
        <row r="40648">
          <cell r="S40648" t="str">
            <v>CARMEN</v>
          </cell>
        </row>
        <row r="40649">
          <cell r="S40649" t="str">
            <v>CARMEN</v>
          </cell>
        </row>
        <row r="40650">
          <cell r="S40650" t="str">
            <v>CARMEN</v>
          </cell>
        </row>
        <row r="40651">
          <cell r="S40651" t="str">
            <v>CATMON</v>
          </cell>
        </row>
        <row r="40652">
          <cell r="S40652" t="str">
            <v>CATMON</v>
          </cell>
        </row>
        <row r="40653">
          <cell r="S40653" t="str">
            <v>CATMON</v>
          </cell>
        </row>
        <row r="40654">
          <cell r="S40654" t="str">
            <v>CATMON</v>
          </cell>
        </row>
        <row r="40655">
          <cell r="S40655" t="str">
            <v>CATMON</v>
          </cell>
        </row>
        <row r="40656">
          <cell r="S40656" t="str">
            <v>CATMON</v>
          </cell>
        </row>
        <row r="40657">
          <cell r="S40657" t="str">
            <v>CATMON</v>
          </cell>
        </row>
        <row r="40658">
          <cell r="S40658" t="str">
            <v>CATMON</v>
          </cell>
        </row>
        <row r="40659">
          <cell r="S40659" t="str">
            <v>CATMON</v>
          </cell>
        </row>
        <row r="40660">
          <cell r="S40660" t="str">
            <v>CATMON</v>
          </cell>
        </row>
        <row r="40661">
          <cell r="S40661" t="str">
            <v>CATMON</v>
          </cell>
        </row>
        <row r="40662">
          <cell r="S40662" t="str">
            <v>CATMON</v>
          </cell>
        </row>
        <row r="40663">
          <cell r="S40663" t="str">
            <v>CATMON</v>
          </cell>
        </row>
        <row r="40664">
          <cell r="S40664" t="str">
            <v>CATMON</v>
          </cell>
        </row>
        <row r="40665">
          <cell r="S40665" t="str">
            <v>CATMON</v>
          </cell>
        </row>
        <row r="40666">
          <cell r="S40666" t="str">
            <v>CATMON</v>
          </cell>
        </row>
        <row r="40667">
          <cell r="S40667" t="str">
            <v>CATMON</v>
          </cell>
        </row>
        <row r="40668">
          <cell r="S40668" t="str">
            <v>CATMON</v>
          </cell>
        </row>
        <row r="40669">
          <cell r="S40669" t="str">
            <v>CATMON</v>
          </cell>
        </row>
        <row r="40670">
          <cell r="S40670" t="str">
            <v>CATMON</v>
          </cell>
        </row>
        <row r="40671">
          <cell r="S40671" t="str">
            <v>CEBU CITY</v>
          </cell>
        </row>
        <row r="40672">
          <cell r="S40672" t="str">
            <v>CEBU CITY</v>
          </cell>
        </row>
        <row r="40673">
          <cell r="S40673" t="str">
            <v>CEBU CITY</v>
          </cell>
        </row>
        <row r="40674">
          <cell r="S40674" t="str">
            <v>CEBU CITY</v>
          </cell>
        </row>
        <row r="40675">
          <cell r="S40675" t="str">
            <v>CEBU CITY</v>
          </cell>
        </row>
        <row r="40676">
          <cell r="S40676" t="str">
            <v>CEBU CITY</v>
          </cell>
        </row>
        <row r="40677">
          <cell r="S40677" t="str">
            <v>CEBU CITY</v>
          </cell>
        </row>
        <row r="40678">
          <cell r="S40678" t="str">
            <v>CEBU CITY</v>
          </cell>
        </row>
        <row r="40679">
          <cell r="S40679" t="str">
            <v>CEBU CITY</v>
          </cell>
        </row>
        <row r="40680">
          <cell r="S40680" t="str">
            <v>CEBU CITY</v>
          </cell>
        </row>
        <row r="40681">
          <cell r="S40681" t="str">
            <v>CEBU CITY</v>
          </cell>
        </row>
        <row r="40682">
          <cell r="S40682" t="str">
            <v>CEBU CITY</v>
          </cell>
        </row>
        <row r="40683">
          <cell r="S40683" t="str">
            <v>CEBU CITY</v>
          </cell>
        </row>
        <row r="40684">
          <cell r="S40684" t="str">
            <v>CEBU CITY</v>
          </cell>
        </row>
        <row r="40685">
          <cell r="S40685" t="str">
            <v>CEBU CITY</v>
          </cell>
        </row>
        <row r="40686">
          <cell r="S40686" t="str">
            <v>CEBU CITY</v>
          </cell>
        </row>
        <row r="40687">
          <cell r="S40687" t="str">
            <v>CEBU CITY</v>
          </cell>
        </row>
        <row r="40688">
          <cell r="S40688" t="str">
            <v>CEBU CITY</v>
          </cell>
        </row>
        <row r="40689">
          <cell r="S40689" t="str">
            <v>CEBU CITY</v>
          </cell>
        </row>
        <row r="40690">
          <cell r="S40690" t="str">
            <v>CEBU CITY</v>
          </cell>
        </row>
        <row r="40691">
          <cell r="S40691" t="str">
            <v>CEBU CITY</v>
          </cell>
        </row>
        <row r="40692">
          <cell r="S40692" t="str">
            <v>CEBU CITY</v>
          </cell>
        </row>
        <row r="40693">
          <cell r="S40693" t="str">
            <v>CEBU CITY</v>
          </cell>
        </row>
        <row r="40694">
          <cell r="S40694" t="str">
            <v>CEBU CITY</v>
          </cell>
        </row>
        <row r="40695">
          <cell r="S40695" t="str">
            <v>CEBU CITY</v>
          </cell>
        </row>
        <row r="40696">
          <cell r="S40696" t="str">
            <v>CEBU CITY</v>
          </cell>
        </row>
        <row r="40697">
          <cell r="S40697" t="str">
            <v>CEBU CITY</v>
          </cell>
        </row>
        <row r="40698">
          <cell r="S40698" t="str">
            <v>CEBU CITY</v>
          </cell>
        </row>
        <row r="40699">
          <cell r="S40699" t="str">
            <v>CEBU CITY</v>
          </cell>
        </row>
        <row r="40700">
          <cell r="S40700" t="str">
            <v>CEBU CITY</v>
          </cell>
        </row>
        <row r="40701">
          <cell r="S40701" t="str">
            <v>CEBU CITY</v>
          </cell>
        </row>
        <row r="40702">
          <cell r="S40702" t="str">
            <v>CEBU CITY</v>
          </cell>
        </row>
        <row r="40703">
          <cell r="S40703" t="str">
            <v>CEBU CITY</v>
          </cell>
        </row>
        <row r="40704">
          <cell r="S40704" t="str">
            <v>CEBU CITY</v>
          </cell>
        </row>
        <row r="40705">
          <cell r="S40705" t="str">
            <v>CEBU CITY</v>
          </cell>
        </row>
        <row r="40706">
          <cell r="S40706" t="str">
            <v>CEBU CITY</v>
          </cell>
        </row>
        <row r="40707">
          <cell r="S40707" t="str">
            <v>CEBU CITY</v>
          </cell>
        </row>
        <row r="40708">
          <cell r="S40708" t="str">
            <v>CEBU CITY</v>
          </cell>
        </row>
        <row r="40709">
          <cell r="S40709" t="str">
            <v>CEBU CITY</v>
          </cell>
        </row>
        <row r="40710">
          <cell r="S40710" t="str">
            <v>CEBU CITY</v>
          </cell>
        </row>
        <row r="40711">
          <cell r="S40711" t="str">
            <v>CEBU CITY</v>
          </cell>
        </row>
        <row r="40712">
          <cell r="S40712" t="str">
            <v>CEBU CITY</v>
          </cell>
        </row>
        <row r="40713">
          <cell r="S40713" t="str">
            <v>CEBU CITY</v>
          </cell>
        </row>
        <row r="40714">
          <cell r="S40714" t="str">
            <v>CEBU CITY</v>
          </cell>
        </row>
        <row r="40715">
          <cell r="S40715" t="str">
            <v>CEBU CITY</v>
          </cell>
        </row>
        <row r="40716">
          <cell r="S40716" t="str">
            <v>CEBU CITY</v>
          </cell>
        </row>
        <row r="40717">
          <cell r="S40717" t="str">
            <v>CEBU CITY</v>
          </cell>
        </row>
        <row r="40718">
          <cell r="S40718" t="str">
            <v>CEBU CITY</v>
          </cell>
        </row>
        <row r="40719">
          <cell r="S40719" t="str">
            <v>CEBU CITY</v>
          </cell>
        </row>
        <row r="40720">
          <cell r="S40720" t="str">
            <v>CEBU CITY</v>
          </cell>
        </row>
        <row r="40721">
          <cell r="S40721" t="str">
            <v>CEBU CITY</v>
          </cell>
        </row>
        <row r="40722">
          <cell r="S40722" t="str">
            <v>CEBU CITY</v>
          </cell>
        </row>
        <row r="40723">
          <cell r="S40723" t="str">
            <v>CEBU CITY</v>
          </cell>
        </row>
        <row r="40724">
          <cell r="S40724" t="str">
            <v>CEBU CITY</v>
          </cell>
        </row>
        <row r="40725">
          <cell r="S40725" t="str">
            <v>CEBU CITY</v>
          </cell>
        </row>
        <row r="40726">
          <cell r="S40726" t="str">
            <v>CEBU CITY</v>
          </cell>
        </row>
        <row r="40727">
          <cell r="S40727" t="str">
            <v>CEBU CITY</v>
          </cell>
        </row>
        <row r="40728">
          <cell r="S40728" t="str">
            <v>CEBU CITY</v>
          </cell>
        </row>
        <row r="40729">
          <cell r="S40729" t="str">
            <v>CEBU CITY</v>
          </cell>
        </row>
        <row r="40730">
          <cell r="S40730" t="str">
            <v>CEBU CITY</v>
          </cell>
        </row>
        <row r="40731">
          <cell r="S40731" t="str">
            <v>CEBU CITY</v>
          </cell>
        </row>
        <row r="40732">
          <cell r="S40732" t="str">
            <v>CEBU CITY</v>
          </cell>
        </row>
        <row r="40733">
          <cell r="S40733" t="str">
            <v>CEBU CITY</v>
          </cell>
        </row>
        <row r="40734">
          <cell r="S40734" t="str">
            <v>CEBU CITY</v>
          </cell>
        </row>
        <row r="40735">
          <cell r="S40735" t="str">
            <v>CEBU CITY</v>
          </cell>
        </row>
        <row r="40736">
          <cell r="S40736" t="str">
            <v>CEBU CITY</v>
          </cell>
        </row>
        <row r="40737">
          <cell r="S40737" t="str">
            <v>CEBU CITY</v>
          </cell>
        </row>
        <row r="40738">
          <cell r="S40738" t="str">
            <v>CEBU CITY</v>
          </cell>
        </row>
        <row r="40739">
          <cell r="S40739" t="str">
            <v>CEBU CITY</v>
          </cell>
        </row>
        <row r="40740">
          <cell r="S40740" t="str">
            <v>CEBU CITY</v>
          </cell>
        </row>
        <row r="40741">
          <cell r="S40741" t="str">
            <v>CEBU CITY</v>
          </cell>
        </row>
        <row r="40742">
          <cell r="S40742" t="str">
            <v>CEBU CITY</v>
          </cell>
        </row>
        <row r="40743">
          <cell r="S40743" t="str">
            <v>CEBU CITY</v>
          </cell>
        </row>
        <row r="40744">
          <cell r="S40744" t="str">
            <v>CEBU CITY</v>
          </cell>
        </row>
        <row r="40745">
          <cell r="S40745" t="str">
            <v>CEBU CITY</v>
          </cell>
        </row>
        <row r="40746">
          <cell r="S40746" t="str">
            <v>CEBU CITY</v>
          </cell>
        </row>
        <row r="40747">
          <cell r="S40747" t="str">
            <v>CEBU CITY</v>
          </cell>
        </row>
        <row r="40748">
          <cell r="S40748" t="str">
            <v>CEBU CITY</v>
          </cell>
        </row>
        <row r="40749">
          <cell r="S40749" t="str">
            <v>CEBU CITY</v>
          </cell>
        </row>
        <row r="40750">
          <cell r="S40750" t="str">
            <v>CEBU CITY</v>
          </cell>
        </row>
        <row r="40751">
          <cell r="S40751" t="str">
            <v>CITY OF BOGO</v>
          </cell>
        </row>
        <row r="40752">
          <cell r="S40752" t="str">
            <v>CITY OF BOGO</v>
          </cell>
        </row>
        <row r="40753">
          <cell r="S40753" t="str">
            <v>CITY OF BOGO</v>
          </cell>
        </row>
        <row r="40754">
          <cell r="S40754" t="str">
            <v>CITY OF BOGO</v>
          </cell>
        </row>
        <row r="40755">
          <cell r="S40755" t="str">
            <v>CITY OF BOGO</v>
          </cell>
        </row>
        <row r="40756">
          <cell r="S40756" t="str">
            <v>CITY OF BOGO</v>
          </cell>
        </row>
        <row r="40757">
          <cell r="S40757" t="str">
            <v>CITY OF BOGO</v>
          </cell>
        </row>
        <row r="40758">
          <cell r="S40758" t="str">
            <v>CITY OF BOGO</v>
          </cell>
        </row>
        <row r="40759">
          <cell r="S40759" t="str">
            <v>CITY OF BOGO</v>
          </cell>
        </row>
        <row r="40760">
          <cell r="S40760" t="str">
            <v>CITY OF BOGO</v>
          </cell>
        </row>
        <row r="40761">
          <cell r="S40761" t="str">
            <v>CITY OF BOGO</v>
          </cell>
        </row>
        <row r="40762">
          <cell r="S40762" t="str">
            <v>CITY OF BOGO</v>
          </cell>
        </row>
        <row r="40763">
          <cell r="S40763" t="str">
            <v>CITY OF BOGO</v>
          </cell>
        </row>
        <row r="40764">
          <cell r="S40764" t="str">
            <v>CITY OF BOGO</v>
          </cell>
        </row>
        <row r="40765">
          <cell r="S40765" t="str">
            <v>CITY OF BOGO</v>
          </cell>
        </row>
        <row r="40766">
          <cell r="S40766" t="str">
            <v>CITY OF BOGO</v>
          </cell>
        </row>
        <row r="40767">
          <cell r="S40767" t="str">
            <v>CITY OF BOGO</v>
          </cell>
        </row>
        <row r="40768">
          <cell r="S40768" t="str">
            <v>CITY OF BOGO</v>
          </cell>
        </row>
        <row r="40769">
          <cell r="S40769" t="str">
            <v>CITY OF BOGO</v>
          </cell>
        </row>
        <row r="40770">
          <cell r="S40770" t="str">
            <v>CITY OF BOGO</v>
          </cell>
        </row>
        <row r="40771">
          <cell r="S40771" t="str">
            <v>CITY OF BOGO</v>
          </cell>
        </row>
        <row r="40772">
          <cell r="S40772" t="str">
            <v>CITY OF BOGO</v>
          </cell>
        </row>
        <row r="40773">
          <cell r="S40773" t="str">
            <v>CITY OF BOGO</v>
          </cell>
        </row>
        <row r="40774">
          <cell r="S40774" t="str">
            <v>CITY OF BOGO</v>
          </cell>
        </row>
        <row r="40775">
          <cell r="S40775" t="str">
            <v>CITY OF BOGO</v>
          </cell>
        </row>
        <row r="40776">
          <cell r="S40776" t="str">
            <v>CITY OF BOGO</v>
          </cell>
        </row>
        <row r="40777">
          <cell r="S40777" t="str">
            <v>CITY OF BOGO</v>
          </cell>
        </row>
        <row r="40778">
          <cell r="S40778" t="str">
            <v>CITY OF BOGO</v>
          </cell>
        </row>
        <row r="40779">
          <cell r="S40779" t="str">
            <v>CITY OF BOGO</v>
          </cell>
        </row>
        <row r="40780">
          <cell r="S40780" t="str">
            <v>CITY OF CARCAR</v>
          </cell>
        </row>
        <row r="40781">
          <cell r="S40781" t="str">
            <v>CITY OF CARCAR</v>
          </cell>
        </row>
        <row r="40782">
          <cell r="S40782" t="str">
            <v>CITY OF CARCAR</v>
          </cell>
        </row>
        <row r="40783">
          <cell r="S40783" t="str">
            <v>CITY OF CARCAR</v>
          </cell>
        </row>
        <row r="40784">
          <cell r="S40784" t="str">
            <v>CITY OF CARCAR</v>
          </cell>
        </row>
        <row r="40785">
          <cell r="S40785" t="str">
            <v>CITY OF CARCAR</v>
          </cell>
        </row>
        <row r="40786">
          <cell r="S40786" t="str">
            <v>CITY OF CARCAR</v>
          </cell>
        </row>
        <row r="40787">
          <cell r="S40787" t="str">
            <v>CITY OF CARCAR</v>
          </cell>
        </row>
        <row r="40788">
          <cell r="S40788" t="str">
            <v>CITY OF CARCAR</v>
          </cell>
        </row>
        <row r="40789">
          <cell r="S40789" t="str">
            <v>CITY OF CARCAR</v>
          </cell>
        </row>
        <row r="40790">
          <cell r="S40790" t="str">
            <v>CITY OF CARCAR</v>
          </cell>
        </row>
        <row r="40791">
          <cell r="S40791" t="str">
            <v>CITY OF CARCAR</v>
          </cell>
        </row>
        <row r="40792">
          <cell r="S40792" t="str">
            <v>CITY OF CARCAR</v>
          </cell>
        </row>
        <row r="40793">
          <cell r="S40793" t="str">
            <v>CITY OF CARCAR</v>
          </cell>
        </row>
        <row r="40794">
          <cell r="S40794" t="str">
            <v>CITY OF CARCAR</v>
          </cell>
        </row>
        <row r="40795">
          <cell r="S40795" t="str">
            <v>CITY OF NAGA</v>
          </cell>
        </row>
        <row r="40796">
          <cell r="S40796" t="str">
            <v>CITY OF NAGA</v>
          </cell>
        </row>
        <row r="40797">
          <cell r="S40797" t="str">
            <v>CITY OF NAGA</v>
          </cell>
        </row>
        <row r="40798">
          <cell r="S40798" t="str">
            <v>CITY OF NAGA</v>
          </cell>
        </row>
        <row r="40799">
          <cell r="S40799" t="str">
            <v>CITY OF NAGA</v>
          </cell>
        </row>
        <row r="40800">
          <cell r="S40800" t="str">
            <v>CITY OF NAGA</v>
          </cell>
        </row>
        <row r="40801">
          <cell r="S40801" t="str">
            <v>CITY OF NAGA</v>
          </cell>
        </row>
        <row r="40802">
          <cell r="S40802" t="str">
            <v>CITY OF NAGA</v>
          </cell>
        </row>
        <row r="40803">
          <cell r="S40803" t="str">
            <v>CITY OF NAGA</v>
          </cell>
        </row>
        <row r="40804">
          <cell r="S40804" t="str">
            <v>CITY OF NAGA</v>
          </cell>
        </row>
        <row r="40805">
          <cell r="S40805" t="str">
            <v>CITY OF NAGA</v>
          </cell>
        </row>
        <row r="40806">
          <cell r="S40806" t="str">
            <v>CITY OF NAGA</v>
          </cell>
        </row>
        <row r="40807">
          <cell r="S40807" t="str">
            <v>CITY OF NAGA</v>
          </cell>
        </row>
        <row r="40808">
          <cell r="S40808" t="str">
            <v>CITY OF NAGA</v>
          </cell>
        </row>
        <row r="40809">
          <cell r="S40809" t="str">
            <v>CITY OF NAGA</v>
          </cell>
        </row>
        <row r="40810">
          <cell r="S40810" t="str">
            <v>CITY OF NAGA</v>
          </cell>
        </row>
        <row r="40811">
          <cell r="S40811" t="str">
            <v>CITY OF NAGA</v>
          </cell>
        </row>
        <row r="40812">
          <cell r="S40812" t="str">
            <v>CITY OF NAGA</v>
          </cell>
        </row>
        <row r="40813">
          <cell r="S40813" t="str">
            <v>CITY OF NAGA</v>
          </cell>
        </row>
        <row r="40814">
          <cell r="S40814" t="str">
            <v>CITY OF NAGA</v>
          </cell>
        </row>
        <row r="40815">
          <cell r="S40815" t="str">
            <v>CITY OF NAGA</v>
          </cell>
        </row>
        <row r="40816">
          <cell r="S40816" t="str">
            <v>CITY OF NAGA</v>
          </cell>
        </row>
        <row r="40817">
          <cell r="S40817" t="str">
            <v>CITY OF NAGA</v>
          </cell>
        </row>
        <row r="40818">
          <cell r="S40818" t="str">
            <v>CITY OF NAGA</v>
          </cell>
        </row>
        <row r="40819">
          <cell r="S40819" t="str">
            <v>CITY OF NAGA</v>
          </cell>
        </row>
        <row r="40820">
          <cell r="S40820" t="str">
            <v>CITY OF NAGA</v>
          </cell>
        </row>
        <row r="40821">
          <cell r="S40821" t="str">
            <v>CITY OF NAGA</v>
          </cell>
        </row>
        <row r="40822">
          <cell r="S40822" t="str">
            <v>CITY OF NAGA</v>
          </cell>
        </row>
        <row r="40823">
          <cell r="S40823" t="str">
            <v>CITY OF TALISAY</v>
          </cell>
        </row>
        <row r="40824">
          <cell r="S40824" t="str">
            <v>CITY OF TALISAY</v>
          </cell>
        </row>
        <row r="40825">
          <cell r="S40825" t="str">
            <v>CITY OF TALISAY</v>
          </cell>
        </row>
        <row r="40826">
          <cell r="S40826" t="str">
            <v>CITY OF TALISAY</v>
          </cell>
        </row>
        <row r="40827">
          <cell r="S40827" t="str">
            <v>CITY OF TALISAY</v>
          </cell>
        </row>
        <row r="40828">
          <cell r="S40828" t="str">
            <v>CITY OF TALISAY</v>
          </cell>
        </row>
        <row r="40829">
          <cell r="S40829" t="str">
            <v>CITY OF TALISAY</v>
          </cell>
        </row>
        <row r="40830">
          <cell r="S40830" t="str">
            <v>CITY OF TALISAY</v>
          </cell>
        </row>
        <row r="40831">
          <cell r="S40831" t="str">
            <v>CITY OF TALISAY</v>
          </cell>
        </row>
        <row r="40832">
          <cell r="S40832" t="str">
            <v>CITY OF TALISAY</v>
          </cell>
        </row>
        <row r="40833">
          <cell r="S40833" t="str">
            <v>CITY OF TALISAY</v>
          </cell>
        </row>
        <row r="40834">
          <cell r="S40834" t="str">
            <v>CITY OF TALISAY</v>
          </cell>
        </row>
        <row r="40835">
          <cell r="S40835" t="str">
            <v>CITY OF TALISAY</v>
          </cell>
        </row>
        <row r="40836">
          <cell r="S40836" t="str">
            <v>CITY OF TALISAY</v>
          </cell>
        </row>
        <row r="40837">
          <cell r="S40837" t="str">
            <v>CITY OF TALISAY</v>
          </cell>
        </row>
        <row r="40838">
          <cell r="S40838" t="str">
            <v>CITY OF TALISAY</v>
          </cell>
        </row>
        <row r="40839">
          <cell r="S40839" t="str">
            <v>CITY OF TALISAY</v>
          </cell>
        </row>
        <row r="40840">
          <cell r="S40840" t="str">
            <v>CITY OF TALISAY</v>
          </cell>
        </row>
        <row r="40841">
          <cell r="S40841" t="str">
            <v>CITY OF TALISAY</v>
          </cell>
        </row>
        <row r="40842">
          <cell r="S40842" t="str">
            <v>CITY OF TALISAY</v>
          </cell>
        </row>
        <row r="40843">
          <cell r="S40843" t="str">
            <v>CITY OF TALISAY</v>
          </cell>
        </row>
        <row r="40844">
          <cell r="S40844" t="str">
            <v>CITY OF TALISAY</v>
          </cell>
        </row>
        <row r="40845">
          <cell r="S40845" t="str">
            <v>COMPOSTELA</v>
          </cell>
        </row>
        <row r="40846">
          <cell r="S40846" t="str">
            <v>COMPOSTELA</v>
          </cell>
        </row>
        <row r="40847">
          <cell r="S40847" t="str">
            <v>COMPOSTELA</v>
          </cell>
        </row>
        <row r="40848">
          <cell r="S40848" t="str">
            <v>COMPOSTELA</v>
          </cell>
        </row>
        <row r="40849">
          <cell r="S40849" t="str">
            <v>COMPOSTELA</v>
          </cell>
        </row>
        <row r="40850">
          <cell r="S40850" t="str">
            <v>COMPOSTELA</v>
          </cell>
        </row>
        <row r="40851">
          <cell r="S40851" t="str">
            <v>COMPOSTELA</v>
          </cell>
        </row>
        <row r="40852">
          <cell r="S40852" t="str">
            <v>COMPOSTELA</v>
          </cell>
        </row>
        <row r="40853">
          <cell r="S40853" t="str">
            <v>COMPOSTELA</v>
          </cell>
        </row>
        <row r="40854">
          <cell r="S40854" t="str">
            <v>COMPOSTELA</v>
          </cell>
        </row>
        <row r="40855">
          <cell r="S40855" t="str">
            <v>COMPOSTELA</v>
          </cell>
        </row>
        <row r="40856">
          <cell r="S40856" t="str">
            <v>COMPOSTELA</v>
          </cell>
        </row>
        <row r="40857">
          <cell r="S40857" t="str">
            <v>COMPOSTELA</v>
          </cell>
        </row>
        <row r="40858">
          <cell r="S40858" t="str">
            <v>COMPOSTELA</v>
          </cell>
        </row>
        <row r="40859">
          <cell r="S40859" t="str">
            <v>COMPOSTELA</v>
          </cell>
        </row>
        <row r="40860">
          <cell r="S40860" t="str">
            <v>COMPOSTELA</v>
          </cell>
        </row>
        <row r="40861">
          <cell r="S40861" t="str">
            <v>COMPOSTELA</v>
          </cell>
        </row>
        <row r="40862">
          <cell r="S40862" t="str">
            <v>CONSOLACION</v>
          </cell>
        </row>
        <row r="40863">
          <cell r="S40863" t="str">
            <v>CONSOLACION</v>
          </cell>
        </row>
        <row r="40864">
          <cell r="S40864" t="str">
            <v>CONSOLACION</v>
          </cell>
        </row>
        <row r="40865">
          <cell r="S40865" t="str">
            <v>CONSOLACION</v>
          </cell>
        </row>
        <row r="40866">
          <cell r="S40866" t="str">
            <v>CONSOLACION</v>
          </cell>
        </row>
        <row r="40867">
          <cell r="S40867" t="str">
            <v>CONSOLACION</v>
          </cell>
        </row>
        <row r="40868">
          <cell r="S40868" t="str">
            <v>CONSOLACION</v>
          </cell>
        </row>
        <row r="40869">
          <cell r="S40869" t="str">
            <v>CONSOLACION</v>
          </cell>
        </row>
        <row r="40870">
          <cell r="S40870" t="str">
            <v>CONSOLACION</v>
          </cell>
        </row>
        <row r="40871">
          <cell r="S40871" t="str">
            <v>CONSOLACION</v>
          </cell>
        </row>
        <row r="40872">
          <cell r="S40872" t="str">
            <v>CONSOLACION</v>
          </cell>
        </row>
        <row r="40873">
          <cell r="S40873" t="str">
            <v>CONSOLACION</v>
          </cell>
        </row>
        <row r="40874">
          <cell r="S40874" t="str">
            <v>CONSOLACION</v>
          </cell>
        </row>
        <row r="40875">
          <cell r="S40875" t="str">
            <v>CONSOLACION</v>
          </cell>
        </row>
        <row r="40876">
          <cell r="S40876" t="str">
            <v>CONSOLACION</v>
          </cell>
        </row>
        <row r="40877">
          <cell r="S40877" t="str">
            <v>CONSOLACION</v>
          </cell>
        </row>
        <row r="40878">
          <cell r="S40878" t="str">
            <v>CONSOLACION</v>
          </cell>
        </row>
        <row r="40879">
          <cell r="S40879" t="str">
            <v>CONSOLACION</v>
          </cell>
        </row>
        <row r="40880">
          <cell r="S40880" t="str">
            <v>CONSOLACION</v>
          </cell>
        </row>
        <row r="40881">
          <cell r="S40881" t="str">
            <v>CONSOLACION</v>
          </cell>
        </row>
        <row r="40882">
          <cell r="S40882" t="str">
            <v>CONSOLACION</v>
          </cell>
        </row>
        <row r="40883">
          <cell r="S40883" t="str">
            <v>CORDOBA</v>
          </cell>
        </row>
        <row r="40884">
          <cell r="S40884" t="str">
            <v>CORDOBA</v>
          </cell>
        </row>
        <row r="40885">
          <cell r="S40885" t="str">
            <v>CORDOBA</v>
          </cell>
        </row>
        <row r="40886">
          <cell r="S40886" t="str">
            <v>CORDOBA</v>
          </cell>
        </row>
        <row r="40887">
          <cell r="S40887" t="str">
            <v>CORDOBA</v>
          </cell>
        </row>
        <row r="40888">
          <cell r="S40888" t="str">
            <v>CORDOBA</v>
          </cell>
        </row>
        <row r="40889">
          <cell r="S40889" t="str">
            <v>CORDOBA</v>
          </cell>
        </row>
        <row r="40890">
          <cell r="S40890" t="str">
            <v>CORDOBA</v>
          </cell>
        </row>
        <row r="40891">
          <cell r="S40891" t="str">
            <v>CORDOBA</v>
          </cell>
        </row>
        <row r="40892">
          <cell r="S40892" t="str">
            <v>CORDOBA</v>
          </cell>
        </row>
        <row r="40893">
          <cell r="S40893" t="str">
            <v>CORDOBA</v>
          </cell>
        </row>
        <row r="40894">
          <cell r="S40894" t="str">
            <v>CORDOBA</v>
          </cell>
        </row>
        <row r="40895">
          <cell r="S40895" t="str">
            <v>CORDOBA</v>
          </cell>
        </row>
        <row r="40896">
          <cell r="S40896" t="str">
            <v>DAANBANTAYAN</v>
          </cell>
        </row>
        <row r="40897">
          <cell r="S40897" t="str">
            <v>DAANBANTAYAN</v>
          </cell>
        </row>
        <row r="40898">
          <cell r="S40898" t="str">
            <v>DAANBANTAYAN</v>
          </cell>
        </row>
        <row r="40899">
          <cell r="S40899" t="str">
            <v>DAANBANTAYAN</v>
          </cell>
        </row>
        <row r="40900">
          <cell r="S40900" t="str">
            <v>DAANBANTAYAN</v>
          </cell>
        </row>
        <row r="40901">
          <cell r="S40901" t="str">
            <v>DAANBANTAYAN</v>
          </cell>
        </row>
        <row r="40902">
          <cell r="S40902" t="str">
            <v>DAANBANTAYAN</v>
          </cell>
        </row>
        <row r="40903">
          <cell r="S40903" t="str">
            <v>DAANBANTAYAN</v>
          </cell>
        </row>
        <row r="40904">
          <cell r="S40904" t="str">
            <v>DAANBANTAYAN</v>
          </cell>
        </row>
        <row r="40905">
          <cell r="S40905" t="str">
            <v>DAANBANTAYAN</v>
          </cell>
        </row>
        <row r="40906">
          <cell r="S40906" t="str">
            <v>DAANBANTAYAN</v>
          </cell>
        </row>
        <row r="40907">
          <cell r="S40907" t="str">
            <v>DAANBANTAYAN</v>
          </cell>
        </row>
        <row r="40908">
          <cell r="S40908" t="str">
            <v>DAANBANTAYAN</v>
          </cell>
        </row>
        <row r="40909">
          <cell r="S40909" t="str">
            <v>DAANBANTAYAN</v>
          </cell>
        </row>
        <row r="40910">
          <cell r="S40910" t="str">
            <v>DAANBANTAYAN</v>
          </cell>
        </row>
        <row r="40911">
          <cell r="S40911" t="str">
            <v>DAANBANTAYAN</v>
          </cell>
        </row>
        <row r="40912">
          <cell r="S40912" t="str">
            <v>DAANBANTAYAN</v>
          </cell>
        </row>
        <row r="40913">
          <cell r="S40913" t="str">
            <v>DAANBANTAYAN</v>
          </cell>
        </row>
        <row r="40914">
          <cell r="S40914" t="str">
            <v>DAANBANTAYAN</v>
          </cell>
        </row>
        <row r="40915">
          <cell r="S40915" t="str">
            <v>DAANBANTAYAN</v>
          </cell>
        </row>
        <row r="40916">
          <cell r="S40916" t="str">
            <v>DALAGUETE</v>
          </cell>
        </row>
        <row r="40917">
          <cell r="S40917" t="str">
            <v>DALAGUETE</v>
          </cell>
        </row>
        <row r="40918">
          <cell r="S40918" t="str">
            <v>DALAGUETE</v>
          </cell>
        </row>
        <row r="40919">
          <cell r="S40919" t="str">
            <v>DALAGUETE</v>
          </cell>
        </row>
        <row r="40920">
          <cell r="S40920" t="str">
            <v>DALAGUETE</v>
          </cell>
        </row>
        <row r="40921">
          <cell r="S40921" t="str">
            <v>DALAGUETE</v>
          </cell>
        </row>
        <row r="40922">
          <cell r="S40922" t="str">
            <v>DALAGUETE</v>
          </cell>
        </row>
        <row r="40923">
          <cell r="S40923" t="str">
            <v>DALAGUETE</v>
          </cell>
        </row>
        <row r="40924">
          <cell r="S40924" t="str">
            <v>DALAGUETE</v>
          </cell>
        </row>
        <row r="40925">
          <cell r="S40925" t="str">
            <v>DALAGUETE</v>
          </cell>
        </row>
        <row r="40926">
          <cell r="S40926" t="str">
            <v>DALAGUETE</v>
          </cell>
        </row>
        <row r="40927">
          <cell r="S40927" t="str">
            <v>DALAGUETE</v>
          </cell>
        </row>
        <row r="40928">
          <cell r="S40928" t="str">
            <v>DALAGUETE</v>
          </cell>
        </row>
        <row r="40929">
          <cell r="S40929" t="str">
            <v>DALAGUETE</v>
          </cell>
        </row>
        <row r="40930">
          <cell r="S40930" t="str">
            <v>DALAGUETE</v>
          </cell>
        </row>
        <row r="40931">
          <cell r="S40931" t="str">
            <v>DALAGUETE</v>
          </cell>
        </row>
        <row r="40932">
          <cell r="S40932" t="str">
            <v>DALAGUETE</v>
          </cell>
        </row>
        <row r="40933">
          <cell r="S40933" t="str">
            <v>DALAGUETE</v>
          </cell>
        </row>
        <row r="40934">
          <cell r="S40934" t="str">
            <v>DALAGUETE</v>
          </cell>
        </row>
        <row r="40935">
          <cell r="S40935" t="str">
            <v>DALAGUETE</v>
          </cell>
        </row>
        <row r="40936">
          <cell r="S40936" t="str">
            <v>DALAGUETE</v>
          </cell>
        </row>
        <row r="40937">
          <cell r="S40937" t="str">
            <v>DALAGUETE</v>
          </cell>
        </row>
        <row r="40938">
          <cell r="S40938" t="str">
            <v>DALAGUETE</v>
          </cell>
        </row>
        <row r="40939">
          <cell r="S40939" t="str">
            <v>DALAGUETE</v>
          </cell>
        </row>
        <row r="40940">
          <cell r="S40940" t="str">
            <v>DALAGUETE</v>
          </cell>
        </row>
        <row r="40941">
          <cell r="S40941" t="str">
            <v>DALAGUETE</v>
          </cell>
        </row>
        <row r="40942">
          <cell r="S40942" t="str">
            <v>DALAGUETE</v>
          </cell>
        </row>
        <row r="40943">
          <cell r="S40943" t="str">
            <v>DALAGUETE</v>
          </cell>
        </row>
        <row r="40944">
          <cell r="S40944" t="str">
            <v>DALAGUETE</v>
          </cell>
        </row>
        <row r="40945">
          <cell r="S40945" t="str">
            <v>DALAGUETE</v>
          </cell>
        </row>
        <row r="40946">
          <cell r="S40946" t="str">
            <v>DALAGUETE</v>
          </cell>
        </row>
        <row r="40947">
          <cell r="S40947" t="str">
            <v>DALAGUETE</v>
          </cell>
        </row>
        <row r="40948">
          <cell r="S40948" t="str">
            <v>DALAGUETE</v>
          </cell>
        </row>
        <row r="40949">
          <cell r="S40949" t="str">
            <v>DANAO CITY</v>
          </cell>
        </row>
        <row r="40950">
          <cell r="S40950" t="str">
            <v>DANAO CITY</v>
          </cell>
        </row>
        <row r="40951">
          <cell r="S40951" t="str">
            <v>DANAO CITY</v>
          </cell>
        </row>
        <row r="40952">
          <cell r="S40952" t="str">
            <v>DANAO CITY</v>
          </cell>
        </row>
        <row r="40953">
          <cell r="S40953" t="str">
            <v>DANAO CITY</v>
          </cell>
        </row>
        <row r="40954">
          <cell r="S40954" t="str">
            <v>DANAO CITY</v>
          </cell>
        </row>
        <row r="40955">
          <cell r="S40955" t="str">
            <v>DANAO CITY</v>
          </cell>
        </row>
        <row r="40956">
          <cell r="S40956" t="str">
            <v>DANAO CITY</v>
          </cell>
        </row>
        <row r="40957">
          <cell r="S40957" t="str">
            <v>DANAO CITY</v>
          </cell>
        </row>
        <row r="40958">
          <cell r="S40958" t="str">
            <v>DANAO CITY</v>
          </cell>
        </row>
        <row r="40959">
          <cell r="S40959" t="str">
            <v>DANAO CITY</v>
          </cell>
        </row>
        <row r="40960">
          <cell r="S40960" t="str">
            <v>DANAO CITY</v>
          </cell>
        </row>
        <row r="40961">
          <cell r="S40961" t="str">
            <v>DANAO CITY</v>
          </cell>
        </row>
        <row r="40962">
          <cell r="S40962" t="str">
            <v>DANAO CITY</v>
          </cell>
        </row>
        <row r="40963">
          <cell r="S40963" t="str">
            <v>DANAO CITY</v>
          </cell>
        </row>
        <row r="40964">
          <cell r="S40964" t="str">
            <v>DANAO CITY</v>
          </cell>
        </row>
        <row r="40965">
          <cell r="S40965" t="str">
            <v>DANAO CITY</v>
          </cell>
        </row>
        <row r="40966">
          <cell r="S40966" t="str">
            <v>DANAO CITY</v>
          </cell>
        </row>
        <row r="40967">
          <cell r="S40967" t="str">
            <v>DANAO CITY</v>
          </cell>
        </row>
        <row r="40968">
          <cell r="S40968" t="str">
            <v>DANAO CITY</v>
          </cell>
        </row>
        <row r="40969">
          <cell r="S40969" t="str">
            <v>DANAO CITY</v>
          </cell>
        </row>
        <row r="40970">
          <cell r="S40970" t="str">
            <v>DANAO CITY</v>
          </cell>
        </row>
        <row r="40971">
          <cell r="S40971" t="str">
            <v>DANAO CITY</v>
          </cell>
        </row>
        <row r="40972">
          <cell r="S40972" t="str">
            <v>DANAO CITY</v>
          </cell>
        </row>
        <row r="40973">
          <cell r="S40973" t="str">
            <v>DANAO CITY</v>
          </cell>
        </row>
        <row r="40974">
          <cell r="S40974" t="str">
            <v>DANAO CITY</v>
          </cell>
        </row>
        <row r="40975">
          <cell r="S40975" t="str">
            <v>DANAO CITY</v>
          </cell>
        </row>
        <row r="40976">
          <cell r="S40976" t="str">
            <v>DANAO CITY</v>
          </cell>
        </row>
        <row r="40977">
          <cell r="S40977" t="str">
            <v>DANAO CITY</v>
          </cell>
        </row>
        <row r="40978">
          <cell r="S40978" t="str">
            <v>DANAO CITY</v>
          </cell>
        </row>
        <row r="40979">
          <cell r="S40979" t="str">
            <v>DANAO CITY</v>
          </cell>
        </row>
        <row r="40980">
          <cell r="S40980" t="str">
            <v>DANAO CITY</v>
          </cell>
        </row>
        <row r="40981">
          <cell r="S40981" t="str">
            <v>DANAO CITY</v>
          </cell>
        </row>
        <row r="40982">
          <cell r="S40982" t="str">
            <v>DANAO CITY</v>
          </cell>
        </row>
        <row r="40983">
          <cell r="S40983" t="str">
            <v>DANAO CITY</v>
          </cell>
        </row>
        <row r="40984">
          <cell r="S40984" t="str">
            <v>DANAO CITY</v>
          </cell>
        </row>
        <row r="40985">
          <cell r="S40985" t="str">
            <v>DANAO CITY</v>
          </cell>
        </row>
        <row r="40986">
          <cell r="S40986" t="str">
            <v>DANAO CITY</v>
          </cell>
        </row>
        <row r="40987">
          <cell r="S40987" t="str">
            <v>DANAO CITY</v>
          </cell>
        </row>
        <row r="40988">
          <cell r="S40988" t="str">
            <v>DANAO CITY</v>
          </cell>
        </row>
        <row r="40989">
          <cell r="S40989" t="str">
            <v>DANAO CITY</v>
          </cell>
        </row>
        <row r="40990">
          <cell r="S40990" t="str">
            <v>DANAO CITY</v>
          </cell>
        </row>
        <row r="40991">
          <cell r="S40991" t="str">
            <v>DUMANJUG</v>
          </cell>
        </row>
        <row r="40992">
          <cell r="S40992" t="str">
            <v>DUMANJUG</v>
          </cell>
        </row>
        <row r="40993">
          <cell r="S40993" t="str">
            <v>DUMANJUG</v>
          </cell>
        </row>
        <row r="40994">
          <cell r="S40994" t="str">
            <v>DUMANJUG</v>
          </cell>
        </row>
        <row r="40995">
          <cell r="S40995" t="str">
            <v>DUMANJUG</v>
          </cell>
        </row>
        <row r="40996">
          <cell r="S40996" t="str">
            <v>DUMANJUG</v>
          </cell>
        </row>
        <row r="40997">
          <cell r="S40997" t="str">
            <v>DUMANJUG</v>
          </cell>
        </row>
        <row r="40998">
          <cell r="S40998" t="str">
            <v>DUMANJUG</v>
          </cell>
        </row>
        <row r="40999">
          <cell r="S40999" t="str">
            <v>DUMANJUG</v>
          </cell>
        </row>
        <row r="41000">
          <cell r="S41000" t="str">
            <v>DUMANJUG</v>
          </cell>
        </row>
        <row r="41001">
          <cell r="S41001" t="str">
            <v>DUMANJUG</v>
          </cell>
        </row>
        <row r="41002">
          <cell r="S41002" t="str">
            <v>DUMANJUG</v>
          </cell>
        </row>
        <row r="41003">
          <cell r="S41003" t="str">
            <v>DUMANJUG</v>
          </cell>
        </row>
        <row r="41004">
          <cell r="S41004" t="str">
            <v>DUMANJUG</v>
          </cell>
        </row>
        <row r="41005">
          <cell r="S41005" t="str">
            <v>DUMANJUG</v>
          </cell>
        </row>
        <row r="41006">
          <cell r="S41006" t="str">
            <v>DUMANJUG</v>
          </cell>
        </row>
        <row r="41007">
          <cell r="S41007" t="str">
            <v>DUMANJUG</v>
          </cell>
        </row>
        <row r="41008">
          <cell r="S41008" t="str">
            <v>DUMANJUG</v>
          </cell>
        </row>
        <row r="41009">
          <cell r="S41009" t="str">
            <v>DUMANJUG</v>
          </cell>
        </row>
        <row r="41010">
          <cell r="S41010" t="str">
            <v>DUMANJUG</v>
          </cell>
        </row>
        <row r="41011">
          <cell r="S41011" t="str">
            <v>DUMANJUG</v>
          </cell>
        </row>
        <row r="41012">
          <cell r="S41012" t="str">
            <v>DUMANJUG</v>
          </cell>
        </row>
        <row r="41013">
          <cell r="S41013" t="str">
            <v>DUMANJUG</v>
          </cell>
        </row>
        <row r="41014">
          <cell r="S41014" t="str">
            <v>DUMANJUG</v>
          </cell>
        </row>
        <row r="41015">
          <cell r="S41015" t="str">
            <v>DUMANJUG</v>
          </cell>
        </row>
        <row r="41016">
          <cell r="S41016" t="str">
            <v>DUMANJUG</v>
          </cell>
        </row>
        <row r="41017">
          <cell r="S41017" t="str">
            <v>DUMANJUG</v>
          </cell>
        </row>
        <row r="41018">
          <cell r="S41018" t="str">
            <v>DUMANJUG</v>
          </cell>
        </row>
        <row r="41019">
          <cell r="S41019" t="str">
            <v>DUMANJUG</v>
          </cell>
        </row>
        <row r="41020">
          <cell r="S41020" t="str">
            <v>DUMANJUG</v>
          </cell>
        </row>
        <row r="41021">
          <cell r="S41021" t="str">
            <v>DUMANJUG</v>
          </cell>
        </row>
        <row r="41022">
          <cell r="S41022" t="str">
            <v>DUMANJUG</v>
          </cell>
        </row>
        <row r="41023">
          <cell r="S41023" t="str">
            <v>DUMANJUG</v>
          </cell>
        </row>
        <row r="41024">
          <cell r="S41024" t="str">
            <v>DUMANJUG</v>
          </cell>
        </row>
        <row r="41025">
          <cell r="S41025" t="str">
            <v>DUMANJUG</v>
          </cell>
        </row>
        <row r="41026">
          <cell r="S41026" t="str">
            <v>DUMANJUG</v>
          </cell>
        </row>
        <row r="41027">
          <cell r="S41027" t="str">
            <v>DUMANJUG</v>
          </cell>
        </row>
        <row r="41028">
          <cell r="S41028" t="str">
            <v>GINATILAN</v>
          </cell>
        </row>
        <row r="41029">
          <cell r="S41029" t="str">
            <v>GINATILAN</v>
          </cell>
        </row>
        <row r="41030">
          <cell r="S41030" t="str">
            <v>GINATILAN</v>
          </cell>
        </row>
        <row r="41031">
          <cell r="S41031" t="str">
            <v>GINATILAN</v>
          </cell>
        </row>
        <row r="41032">
          <cell r="S41032" t="str">
            <v>GINATILAN</v>
          </cell>
        </row>
        <row r="41033">
          <cell r="S41033" t="str">
            <v>GINATILAN</v>
          </cell>
        </row>
        <row r="41034">
          <cell r="S41034" t="str">
            <v>GINATILAN</v>
          </cell>
        </row>
        <row r="41035">
          <cell r="S41035" t="str">
            <v>GINATILAN</v>
          </cell>
        </row>
        <row r="41036">
          <cell r="S41036" t="str">
            <v>GINATILAN</v>
          </cell>
        </row>
        <row r="41037">
          <cell r="S41037" t="str">
            <v>GINATILAN</v>
          </cell>
        </row>
        <row r="41038">
          <cell r="S41038" t="str">
            <v>GINATILAN</v>
          </cell>
        </row>
        <row r="41039">
          <cell r="S41039" t="str">
            <v>GINATILAN</v>
          </cell>
        </row>
        <row r="41040">
          <cell r="S41040" t="str">
            <v>GINATILAN</v>
          </cell>
        </row>
        <row r="41041">
          <cell r="S41041" t="str">
            <v>GINATILAN</v>
          </cell>
        </row>
        <row r="41042">
          <cell r="S41042" t="str">
            <v>LAPU-LAPU CITY (OPON)</v>
          </cell>
        </row>
        <row r="41043">
          <cell r="S41043" t="str">
            <v>LAPU-LAPU CITY (OPON)</v>
          </cell>
        </row>
        <row r="41044">
          <cell r="S41044" t="str">
            <v>LAPU-LAPU CITY (OPON)</v>
          </cell>
        </row>
        <row r="41045">
          <cell r="S41045" t="str">
            <v>LAPU-LAPU CITY (OPON)</v>
          </cell>
        </row>
        <row r="41046">
          <cell r="S41046" t="str">
            <v>LAPU-LAPU CITY (OPON)</v>
          </cell>
        </row>
        <row r="41047">
          <cell r="S41047" t="str">
            <v>LAPU-LAPU CITY (OPON)</v>
          </cell>
        </row>
        <row r="41048">
          <cell r="S41048" t="str">
            <v>LAPU-LAPU CITY (OPON)</v>
          </cell>
        </row>
        <row r="41049">
          <cell r="S41049" t="str">
            <v>LAPU-LAPU CITY (OPON)</v>
          </cell>
        </row>
        <row r="41050">
          <cell r="S41050" t="str">
            <v>LAPU-LAPU CITY (OPON)</v>
          </cell>
        </row>
        <row r="41051">
          <cell r="S41051" t="str">
            <v>LAPU-LAPU CITY (OPON)</v>
          </cell>
        </row>
        <row r="41052">
          <cell r="S41052" t="str">
            <v>LAPU-LAPU CITY (OPON)</v>
          </cell>
        </row>
        <row r="41053">
          <cell r="S41053" t="str">
            <v>LAPU-LAPU CITY (OPON)</v>
          </cell>
        </row>
        <row r="41054">
          <cell r="S41054" t="str">
            <v>LAPU-LAPU CITY (OPON)</v>
          </cell>
        </row>
        <row r="41055">
          <cell r="S41055" t="str">
            <v>LAPU-LAPU CITY (OPON)</v>
          </cell>
        </row>
        <row r="41056">
          <cell r="S41056" t="str">
            <v>LAPU-LAPU CITY (OPON)</v>
          </cell>
        </row>
        <row r="41057">
          <cell r="S41057" t="str">
            <v>LAPU-LAPU CITY (OPON)</v>
          </cell>
        </row>
        <row r="41058">
          <cell r="S41058" t="str">
            <v>LAPU-LAPU CITY (OPON)</v>
          </cell>
        </row>
        <row r="41059">
          <cell r="S41059" t="str">
            <v>LAPU-LAPU CITY (OPON)</v>
          </cell>
        </row>
        <row r="41060">
          <cell r="S41060" t="str">
            <v>LAPU-LAPU CITY (OPON)</v>
          </cell>
        </row>
        <row r="41061">
          <cell r="S41061" t="str">
            <v>LAPU-LAPU CITY (OPON)</v>
          </cell>
        </row>
        <row r="41062">
          <cell r="S41062" t="str">
            <v>LAPU-LAPU CITY (OPON)</v>
          </cell>
        </row>
        <row r="41063">
          <cell r="S41063" t="str">
            <v>LAPU-LAPU CITY (OPON)</v>
          </cell>
        </row>
        <row r="41064">
          <cell r="S41064" t="str">
            <v>LAPU-LAPU CITY (OPON)</v>
          </cell>
        </row>
        <row r="41065">
          <cell r="S41065" t="str">
            <v>LAPU-LAPU CITY (OPON)</v>
          </cell>
        </row>
        <row r="41066">
          <cell r="S41066" t="str">
            <v>LAPU-LAPU CITY (OPON)</v>
          </cell>
        </row>
        <row r="41067">
          <cell r="S41067" t="str">
            <v>LAPU-LAPU CITY (OPON)</v>
          </cell>
        </row>
        <row r="41068">
          <cell r="S41068" t="str">
            <v>LAPU-LAPU CITY (OPON)</v>
          </cell>
        </row>
        <row r="41069">
          <cell r="S41069" t="str">
            <v>LAPU-LAPU CITY (OPON)</v>
          </cell>
        </row>
        <row r="41070">
          <cell r="S41070" t="str">
            <v>LAPU-LAPU CITY (OPON)</v>
          </cell>
        </row>
        <row r="41071">
          <cell r="S41071" t="str">
            <v>LAPU-LAPU CITY (OPON)</v>
          </cell>
        </row>
        <row r="41072">
          <cell r="S41072" t="str">
            <v>LILOAN</v>
          </cell>
        </row>
        <row r="41073">
          <cell r="S41073" t="str">
            <v>LILOAN</v>
          </cell>
        </row>
        <row r="41074">
          <cell r="S41074" t="str">
            <v>LILOAN</v>
          </cell>
        </row>
        <row r="41075">
          <cell r="S41075" t="str">
            <v>LILOAN</v>
          </cell>
        </row>
        <row r="41076">
          <cell r="S41076" t="str">
            <v>LILOAN</v>
          </cell>
        </row>
        <row r="41077">
          <cell r="S41077" t="str">
            <v>LILOAN</v>
          </cell>
        </row>
        <row r="41078">
          <cell r="S41078" t="str">
            <v>LILOAN</v>
          </cell>
        </row>
        <row r="41079">
          <cell r="S41079" t="str">
            <v>LILOAN</v>
          </cell>
        </row>
        <row r="41080">
          <cell r="S41080" t="str">
            <v>LILOAN</v>
          </cell>
        </row>
        <row r="41081">
          <cell r="S41081" t="str">
            <v>LILOAN</v>
          </cell>
        </row>
        <row r="41082">
          <cell r="S41082" t="str">
            <v>LILOAN</v>
          </cell>
        </row>
        <row r="41083">
          <cell r="S41083" t="str">
            <v>LILOAN</v>
          </cell>
        </row>
        <row r="41084">
          <cell r="S41084" t="str">
            <v>LILOAN</v>
          </cell>
        </row>
        <row r="41085">
          <cell r="S41085" t="str">
            <v>LILOAN</v>
          </cell>
        </row>
        <row r="41086">
          <cell r="S41086" t="str">
            <v>MADRIDEJOS</v>
          </cell>
        </row>
        <row r="41087">
          <cell r="S41087" t="str">
            <v>MADRIDEJOS</v>
          </cell>
        </row>
        <row r="41088">
          <cell r="S41088" t="str">
            <v>MADRIDEJOS</v>
          </cell>
        </row>
        <row r="41089">
          <cell r="S41089" t="str">
            <v>MADRIDEJOS</v>
          </cell>
        </row>
        <row r="41090">
          <cell r="S41090" t="str">
            <v>MADRIDEJOS</v>
          </cell>
        </row>
        <row r="41091">
          <cell r="S41091" t="str">
            <v>MADRIDEJOS</v>
          </cell>
        </row>
        <row r="41092">
          <cell r="S41092" t="str">
            <v>MADRIDEJOS</v>
          </cell>
        </row>
        <row r="41093">
          <cell r="S41093" t="str">
            <v>MADRIDEJOS</v>
          </cell>
        </row>
        <row r="41094">
          <cell r="S41094" t="str">
            <v>MADRIDEJOS</v>
          </cell>
        </row>
        <row r="41095">
          <cell r="S41095" t="str">
            <v>MADRIDEJOS</v>
          </cell>
        </row>
        <row r="41096">
          <cell r="S41096" t="str">
            <v>MADRIDEJOS</v>
          </cell>
        </row>
        <row r="41097">
          <cell r="S41097" t="str">
            <v>MADRIDEJOS</v>
          </cell>
        </row>
        <row r="41098">
          <cell r="S41098" t="str">
            <v>MADRIDEJOS</v>
          </cell>
        </row>
        <row r="41099">
          <cell r="S41099" t="str">
            <v>MADRIDEJOS</v>
          </cell>
        </row>
        <row r="41100">
          <cell r="S41100" t="str">
            <v>MALABUYOC</v>
          </cell>
        </row>
        <row r="41101">
          <cell r="S41101" t="str">
            <v>MALABUYOC</v>
          </cell>
        </row>
        <row r="41102">
          <cell r="S41102" t="str">
            <v>MALABUYOC</v>
          </cell>
        </row>
        <row r="41103">
          <cell r="S41103" t="str">
            <v>MALABUYOC</v>
          </cell>
        </row>
        <row r="41104">
          <cell r="S41104" t="str">
            <v>MALABUYOC</v>
          </cell>
        </row>
        <row r="41105">
          <cell r="S41105" t="str">
            <v>MALABUYOC</v>
          </cell>
        </row>
        <row r="41106">
          <cell r="S41106" t="str">
            <v>MALABUYOC</v>
          </cell>
        </row>
        <row r="41107">
          <cell r="S41107" t="str">
            <v>MALABUYOC</v>
          </cell>
        </row>
        <row r="41108">
          <cell r="S41108" t="str">
            <v>MALABUYOC</v>
          </cell>
        </row>
        <row r="41109">
          <cell r="S41109" t="str">
            <v>MALABUYOC</v>
          </cell>
        </row>
        <row r="41110">
          <cell r="S41110" t="str">
            <v>MALABUYOC</v>
          </cell>
        </row>
        <row r="41111">
          <cell r="S41111" t="str">
            <v>MALABUYOC</v>
          </cell>
        </row>
        <row r="41112">
          <cell r="S41112" t="str">
            <v>MALABUYOC</v>
          </cell>
        </row>
        <row r="41113">
          <cell r="S41113" t="str">
            <v>MALABUYOC</v>
          </cell>
        </row>
        <row r="41114">
          <cell r="S41114" t="str">
            <v>MANDAUE CITY</v>
          </cell>
        </row>
        <row r="41115">
          <cell r="S41115" t="str">
            <v>MANDAUE CITY</v>
          </cell>
        </row>
        <row r="41116">
          <cell r="S41116" t="str">
            <v>MANDAUE CITY</v>
          </cell>
        </row>
        <row r="41117">
          <cell r="S41117" t="str">
            <v>MANDAUE CITY</v>
          </cell>
        </row>
        <row r="41118">
          <cell r="S41118" t="str">
            <v>MANDAUE CITY</v>
          </cell>
        </row>
        <row r="41119">
          <cell r="S41119" t="str">
            <v>MANDAUE CITY</v>
          </cell>
        </row>
        <row r="41120">
          <cell r="S41120" t="str">
            <v>MANDAUE CITY</v>
          </cell>
        </row>
        <row r="41121">
          <cell r="S41121" t="str">
            <v>MANDAUE CITY</v>
          </cell>
        </row>
        <row r="41122">
          <cell r="S41122" t="str">
            <v>MANDAUE CITY</v>
          </cell>
        </row>
        <row r="41123">
          <cell r="S41123" t="str">
            <v>MANDAUE CITY</v>
          </cell>
        </row>
        <row r="41124">
          <cell r="S41124" t="str">
            <v>MANDAUE CITY</v>
          </cell>
        </row>
        <row r="41125">
          <cell r="S41125" t="str">
            <v>MANDAUE CITY</v>
          </cell>
        </row>
        <row r="41126">
          <cell r="S41126" t="str">
            <v>MANDAUE CITY</v>
          </cell>
        </row>
        <row r="41127">
          <cell r="S41127" t="str">
            <v>MANDAUE CITY</v>
          </cell>
        </row>
        <row r="41128">
          <cell r="S41128" t="str">
            <v>MANDAUE CITY</v>
          </cell>
        </row>
        <row r="41129">
          <cell r="S41129" t="str">
            <v>MANDAUE CITY</v>
          </cell>
        </row>
        <row r="41130">
          <cell r="S41130" t="str">
            <v>MANDAUE CITY</v>
          </cell>
        </row>
        <row r="41131">
          <cell r="S41131" t="str">
            <v>MANDAUE CITY</v>
          </cell>
        </row>
        <row r="41132">
          <cell r="S41132" t="str">
            <v>MANDAUE CITY</v>
          </cell>
        </row>
        <row r="41133">
          <cell r="S41133" t="str">
            <v>MANDAUE CITY</v>
          </cell>
        </row>
        <row r="41134">
          <cell r="S41134" t="str">
            <v>MANDAUE CITY</v>
          </cell>
        </row>
        <row r="41135">
          <cell r="S41135" t="str">
            <v>MANDAUE CITY</v>
          </cell>
        </row>
        <row r="41136">
          <cell r="S41136" t="str">
            <v>MANDAUE CITY</v>
          </cell>
        </row>
        <row r="41137">
          <cell r="S41137" t="str">
            <v>MANDAUE CITY</v>
          </cell>
        </row>
        <row r="41138">
          <cell r="S41138" t="str">
            <v>MANDAUE CITY</v>
          </cell>
        </row>
        <row r="41139">
          <cell r="S41139" t="str">
            <v>MANDAUE CITY</v>
          </cell>
        </row>
        <row r="41140">
          <cell r="S41140" t="str">
            <v>MANDAUE CITY</v>
          </cell>
        </row>
        <row r="41141">
          <cell r="S41141" t="str">
            <v>MEDELLIN</v>
          </cell>
        </row>
        <row r="41142">
          <cell r="S41142" t="str">
            <v>MEDELLIN</v>
          </cell>
        </row>
        <row r="41143">
          <cell r="S41143" t="str">
            <v>MEDELLIN</v>
          </cell>
        </row>
        <row r="41144">
          <cell r="S41144" t="str">
            <v>MEDELLIN</v>
          </cell>
        </row>
        <row r="41145">
          <cell r="S41145" t="str">
            <v>MEDELLIN</v>
          </cell>
        </row>
        <row r="41146">
          <cell r="S41146" t="str">
            <v>MEDELLIN</v>
          </cell>
        </row>
        <row r="41147">
          <cell r="S41147" t="str">
            <v>MEDELLIN</v>
          </cell>
        </row>
        <row r="41148">
          <cell r="S41148" t="str">
            <v>MEDELLIN</v>
          </cell>
        </row>
        <row r="41149">
          <cell r="S41149" t="str">
            <v>MEDELLIN</v>
          </cell>
        </row>
        <row r="41150">
          <cell r="S41150" t="str">
            <v>MEDELLIN</v>
          </cell>
        </row>
        <row r="41151">
          <cell r="S41151" t="str">
            <v>MEDELLIN</v>
          </cell>
        </row>
        <row r="41152">
          <cell r="S41152" t="str">
            <v>MEDELLIN</v>
          </cell>
        </row>
        <row r="41153">
          <cell r="S41153" t="str">
            <v>MEDELLIN</v>
          </cell>
        </row>
        <row r="41154">
          <cell r="S41154" t="str">
            <v>MEDELLIN</v>
          </cell>
        </row>
        <row r="41155">
          <cell r="S41155" t="str">
            <v>MEDELLIN</v>
          </cell>
        </row>
        <row r="41156">
          <cell r="S41156" t="str">
            <v>MEDELLIN</v>
          </cell>
        </row>
        <row r="41157">
          <cell r="S41157" t="str">
            <v>MEDELLIN</v>
          </cell>
        </row>
        <row r="41158">
          <cell r="S41158" t="str">
            <v>MEDELLIN</v>
          </cell>
        </row>
        <row r="41159">
          <cell r="S41159" t="str">
            <v>MEDELLIN</v>
          </cell>
        </row>
        <row r="41160">
          <cell r="S41160" t="str">
            <v>MINGLANILLA</v>
          </cell>
        </row>
        <row r="41161">
          <cell r="S41161" t="str">
            <v>MINGLANILLA</v>
          </cell>
        </row>
        <row r="41162">
          <cell r="S41162" t="str">
            <v>MINGLANILLA</v>
          </cell>
        </row>
        <row r="41163">
          <cell r="S41163" t="str">
            <v>MINGLANILLA</v>
          </cell>
        </row>
        <row r="41164">
          <cell r="S41164" t="str">
            <v>MINGLANILLA</v>
          </cell>
        </row>
        <row r="41165">
          <cell r="S41165" t="str">
            <v>MINGLANILLA</v>
          </cell>
        </row>
        <row r="41166">
          <cell r="S41166" t="str">
            <v>MINGLANILLA</v>
          </cell>
        </row>
        <row r="41167">
          <cell r="S41167" t="str">
            <v>MINGLANILLA</v>
          </cell>
        </row>
        <row r="41168">
          <cell r="S41168" t="str">
            <v>MINGLANILLA</v>
          </cell>
        </row>
        <row r="41169">
          <cell r="S41169" t="str">
            <v>MINGLANILLA</v>
          </cell>
        </row>
        <row r="41170">
          <cell r="S41170" t="str">
            <v>MINGLANILLA</v>
          </cell>
        </row>
        <row r="41171">
          <cell r="S41171" t="str">
            <v>MINGLANILLA</v>
          </cell>
        </row>
        <row r="41172">
          <cell r="S41172" t="str">
            <v>MINGLANILLA</v>
          </cell>
        </row>
        <row r="41173">
          <cell r="S41173" t="str">
            <v>MINGLANILLA</v>
          </cell>
        </row>
        <row r="41174">
          <cell r="S41174" t="str">
            <v>MINGLANILLA</v>
          </cell>
        </row>
        <row r="41175">
          <cell r="S41175" t="str">
            <v>MINGLANILLA</v>
          </cell>
        </row>
        <row r="41176">
          <cell r="S41176" t="str">
            <v>MINGLANILLA</v>
          </cell>
        </row>
        <row r="41177">
          <cell r="S41177" t="str">
            <v>MINGLANILLA</v>
          </cell>
        </row>
        <row r="41178">
          <cell r="S41178" t="str">
            <v>MINGLANILLA</v>
          </cell>
        </row>
        <row r="41179">
          <cell r="S41179" t="str">
            <v>MOALBOAL</v>
          </cell>
        </row>
        <row r="41180">
          <cell r="S41180" t="str">
            <v>MOALBOAL</v>
          </cell>
        </row>
        <row r="41181">
          <cell r="S41181" t="str">
            <v>MOALBOAL</v>
          </cell>
        </row>
        <row r="41182">
          <cell r="S41182" t="str">
            <v>MOALBOAL</v>
          </cell>
        </row>
        <row r="41183">
          <cell r="S41183" t="str">
            <v>MOALBOAL</v>
          </cell>
        </row>
        <row r="41184">
          <cell r="S41184" t="str">
            <v>MOALBOAL</v>
          </cell>
        </row>
        <row r="41185">
          <cell r="S41185" t="str">
            <v>MOALBOAL</v>
          </cell>
        </row>
        <row r="41186">
          <cell r="S41186" t="str">
            <v>MOALBOAL</v>
          </cell>
        </row>
        <row r="41187">
          <cell r="S41187" t="str">
            <v>MOALBOAL</v>
          </cell>
        </row>
        <row r="41188">
          <cell r="S41188" t="str">
            <v>MOALBOAL</v>
          </cell>
        </row>
        <row r="41189">
          <cell r="S41189" t="str">
            <v>MOALBOAL</v>
          </cell>
        </row>
        <row r="41190">
          <cell r="S41190" t="str">
            <v>MOALBOAL</v>
          </cell>
        </row>
        <row r="41191">
          <cell r="S41191" t="str">
            <v>MOALBOAL</v>
          </cell>
        </row>
        <row r="41192">
          <cell r="S41192" t="str">
            <v>MOALBOAL</v>
          </cell>
        </row>
        <row r="41193">
          <cell r="S41193" t="str">
            <v>MOALBOAL</v>
          </cell>
        </row>
        <row r="41194">
          <cell r="S41194" t="str">
            <v>OSLOB</v>
          </cell>
        </row>
        <row r="41195">
          <cell r="S41195" t="str">
            <v>OSLOB</v>
          </cell>
        </row>
        <row r="41196">
          <cell r="S41196" t="str">
            <v>OSLOB</v>
          </cell>
        </row>
        <row r="41197">
          <cell r="S41197" t="str">
            <v>OSLOB</v>
          </cell>
        </row>
        <row r="41198">
          <cell r="S41198" t="str">
            <v>OSLOB</v>
          </cell>
        </row>
        <row r="41199">
          <cell r="S41199" t="str">
            <v>OSLOB</v>
          </cell>
        </row>
        <row r="41200">
          <cell r="S41200" t="str">
            <v>OSLOB</v>
          </cell>
        </row>
        <row r="41201">
          <cell r="S41201" t="str">
            <v>OSLOB</v>
          </cell>
        </row>
        <row r="41202">
          <cell r="S41202" t="str">
            <v>OSLOB</v>
          </cell>
        </row>
        <row r="41203">
          <cell r="S41203" t="str">
            <v>OSLOB</v>
          </cell>
        </row>
        <row r="41204">
          <cell r="S41204" t="str">
            <v>OSLOB</v>
          </cell>
        </row>
        <row r="41205">
          <cell r="S41205" t="str">
            <v>OSLOB</v>
          </cell>
        </row>
        <row r="41206">
          <cell r="S41206" t="str">
            <v>OSLOB</v>
          </cell>
        </row>
        <row r="41207">
          <cell r="S41207" t="str">
            <v>OSLOB</v>
          </cell>
        </row>
        <row r="41208">
          <cell r="S41208" t="str">
            <v>OSLOB</v>
          </cell>
        </row>
        <row r="41209">
          <cell r="S41209" t="str">
            <v>OSLOB</v>
          </cell>
        </row>
        <row r="41210">
          <cell r="S41210" t="str">
            <v>OSLOB</v>
          </cell>
        </row>
        <row r="41211">
          <cell r="S41211" t="str">
            <v>OSLOB</v>
          </cell>
        </row>
        <row r="41212">
          <cell r="S41212" t="str">
            <v>OSLOB</v>
          </cell>
        </row>
        <row r="41213">
          <cell r="S41213" t="str">
            <v>OSLOB</v>
          </cell>
        </row>
        <row r="41214">
          <cell r="S41214" t="str">
            <v>OSLOB</v>
          </cell>
        </row>
        <row r="41215">
          <cell r="S41215" t="str">
            <v>PILAR</v>
          </cell>
        </row>
        <row r="41216">
          <cell r="S41216" t="str">
            <v>PILAR</v>
          </cell>
        </row>
        <row r="41217">
          <cell r="S41217" t="str">
            <v>PILAR</v>
          </cell>
        </row>
        <row r="41218">
          <cell r="S41218" t="str">
            <v>PILAR</v>
          </cell>
        </row>
        <row r="41219">
          <cell r="S41219" t="str">
            <v>PILAR</v>
          </cell>
        </row>
        <row r="41220">
          <cell r="S41220" t="str">
            <v>PILAR</v>
          </cell>
        </row>
        <row r="41221">
          <cell r="S41221" t="str">
            <v>PILAR</v>
          </cell>
        </row>
        <row r="41222">
          <cell r="S41222" t="str">
            <v>PILAR</v>
          </cell>
        </row>
        <row r="41223">
          <cell r="S41223" t="str">
            <v>PILAR</v>
          </cell>
        </row>
        <row r="41224">
          <cell r="S41224" t="str">
            <v>PILAR</v>
          </cell>
        </row>
        <row r="41225">
          <cell r="S41225" t="str">
            <v>PILAR</v>
          </cell>
        </row>
        <row r="41226">
          <cell r="S41226" t="str">
            <v>PILAR</v>
          </cell>
        </row>
        <row r="41227">
          <cell r="S41227" t="str">
            <v>PILAR</v>
          </cell>
        </row>
        <row r="41228">
          <cell r="S41228" t="str">
            <v>PINAMUNGAHAN</v>
          </cell>
        </row>
        <row r="41229">
          <cell r="S41229" t="str">
            <v>PINAMUNGAHAN</v>
          </cell>
        </row>
        <row r="41230">
          <cell r="S41230" t="str">
            <v>PINAMUNGAHAN</v>
          </cell>
        </row>
        <row r="41231">
          <cell r="S41231" t="str">
            <v>PINAMUNGAHAN</v>
          </cell>
        </row>
        <row r="41232">
          <cell r="S41232" t="str">
            <v>PINAMUNGAHAN</v>
          </cell>
        </row>
        <row r="41233">
          <cell r="S41233" t="str">
            <v>PINAMUNGAHAN</v>
          </cell>
        </row>
        <row r="41234">
          <cell r="S41234" t="str">
            <v>PINAMUNGAHAN</v>
          </cell>
        </row>
        <row r="41235">
          <cell r="S41235" t="str">
            <v>PINAMUNGAHAN</v>
          </cell>
        </row>
        <row r="41236">
          <cell r="S41236" t="str">
            <v>PINAMUNGAHAN</v>
          </cell>
        </row>
        <row r="41237">
          <cell r="S41237" t="str">
            <v>PINAMUNGAHAN</v>
          </cell>
        </row>
        <row r="41238">
          <cell r="S41238" t="str">
            <v>PINAMUNGAHAN</v>
          </cell>
        </row>
        <row r="41239">
          <cell r="S41239" t="str">
            <v>PINAMUNGAHAN</v>
          </cell>
        </row>
        <row r="41240">
          <cell r="S41240" t="str">
            <v>PINAMUNGAHAN</v>
          </cell>
        </row>
        <row r="41241">
          <cell r="S41241" t="str">
            <v>PINAMUNGAHAN</v>
          </cell>
        </row>
        <row r="41242">
          <cell r="S41242" t="str">
            <v>PINAMUNGAHAN</v>
          </cell>
        </row>
        <row r="41243">
          <cell r="S41243" t="str">
            <v>PINAMUNGAHAN</v>
          </cell>
        </row>
        <row r="41244">
          <cell r="S41244" t="str">
            <v>PINAMUNGAHAN</v>
          </cell>
        </row>
        <row r="41245">
          <cell r="S41245" t="str">
            <v>PINAMUNGAHAN</v>
          </cell>
        </row>
        <row r="41246">
          <cell r="S41246" t="str">
            <v>PINAMUNGAHAN</v>
          </cell>
        </row>
        <row r="41247">
          <cell r="S41247" t="str">
            <v>PINAMUNGAHAN</v>
          </cell>
        </row>
        <row r="41248">
          <cell r="S41248" t="str">
            <v>PINAMUNGAHAN</v>
          </cell>
        </row>
        <row r="41249">
          <cell r="S41249" t="str">
            <v>PINAMUNGAHAN</v>
          </cell>
        </row>
        <row r="41250">
          <cell r="S41250" t="str">
            <v>PINAMUNGAHAN</v>
          </cell>
        </row>
        <row r="41251">
          <cell r="S41251" t="str">
            <v>PINAMUNGAHAN</v>
          </cell>
        </row>
        <row r="41252">
          <cell r="S41252" t="str">
            <v>PINAMUNGAHAN</v>
          </cell>
        </row>
        <row r="41253">
          <cell r="S41253" t="str">
            <v>PINAMUNGAHAN</v>
          </cell>
        </row>
        <row r="41254">
          <cell r="S41254" t="str">
            <v>PORO</v>
          </cell>
        </row>
        <row r="41255">
          <cell r="S41255" t="str">
            <v>PORO</v>
          </cell>
        </row>
        <row r="41256">
          <cell r="S41256" t="str">
            <v>PORO</v>
          </cell>
        </row>
        <row r="41257">
          <cell r="S41257" t="str">
            <v>PORO</v>
          </cell>
        </row>
        <row r="41258">
          <cell r="S41258" t="str">
            <v>PORO</v>
          </cell>
        </row>
        <row r="41259">
          <cell r="S41259" t="str">
            <v>PORO</v>
          </cell>
        </row>
        <row r="41260">
          <cell r="S41260" t="str">
            <v>PORO</v>
          </cell>
        </row>
        <row r="41261">
          <cell r="S41261" t="str">
            <v>PORO</v>
          </cell>
        </row>
        <row r="41262">
          <cell r="S41262" t="str">
            <v>PORO</v>
          </cell>
        </row>
        <row r="41263">
          <cell r="S41263" t="str">
            <v>PORO</v>
          </cell>
        </row>
        <row r="41264">
          <cell r="S41264" t="str">
            <v>PORO</v>
          </cell>
        </row>
        <row r="41265">
          <cell r="S41265" t="str">
            <v>PORO</v>
          </cell>
        </row>
        <row r="41266">
          <cell r="S41266" t="str">
            <v>PORO</v>
          </cell>
        </row>
        <row r="41267">
          <cell r="S41267" t="str">
            <v>PORO</v>
          </cell>
        </row>
        <row r="41268">
          <cell r="S41268" t="str">
            <v>PORO</v>
          </cell>
        </row>
        <row r="41269">
          <cell r="S41269" t="str">
            <v>PORO</v>
          </cell>
        </row>
        <row r="41270">
          <cell r="S41270" t="str">
            <v>PORO</v>
          </cell>
        </row>
        <row r="41271">
          <cell r="S41271" t="str">
            <v>RONDA</v>
          </cell>
        </row>
        <row r="41272">
          <cell r="S41272" t="str">
            <v>RONDA</v>
          </cell>
        </row>
        <row r="41273">
          <cell r="S41273" t="str">
            <v>RONDA</v>
          </cell>
        </row>
        <row r="41274">
          <cell r="S41274" t="str">
            <v>RONDA</v>
          </cell>
        </row>
        <row r="41275">
          <cell r="S41275" t="str">
            <v>RONDA</v>
          </cell>
        </row>
        <row r="41276">
          <cell r="S41276" t="str">
            <v>RONDA</v>
          </cell>
        </row>
        <row r="41277">
          <cell r="S41277" t="str">
            <v>RONDA</v>
          </cell>
        </row>
        <row r="41278">
          <cell r="S41278" t="str">
            <v>RONDA</v>
          </cell>
        </row>
        <row r="41279">
          <cell r="S41279" t="str">
            <v>RONDA</v>
          </cell>
        </row>
        <row r="41280">
          <cell r="S41280" t="str">
            <v>RONDA</v>
          </cell>
        </row>
        <row r="41281">
          <cell r="S41281" t="str">
            <v>RONDA</v>
          </cell>
        </row>
        <row r="41282">
          <cell r="S41282" t="str">
            <v>RONDA</v>
          </cell>
        </row>
        <row r="41283">
          <cell r="S41283" t="str">
            <v>RONDA</v>
          </cell>
        </row>
        <row r="41284">
          <cell r="S41284" t="str">
            <v>RONDA</v>
          </cell>
        </row>
        <row r="41285">
          <cell r="S41285" t="str">
            <v>SAMBOAN</v>
          </cell>
        </row>
        <row r="41286">
          <cell r="S41286" t="str">
            <v>SAMBOAN</v>
          </cell>
        </row>
        <row r="41287">
          <cell r="S41287" t="str">
            <v>SAMBOAN</v>
          </cell>
        </row>
        <row r="41288">
          <cell r="S41288" t="str">
            <v>SAMBOAN</v>
          </cell>
        </row>
        <row r="41289">
          <cell r="S41289" t="str">
            <v>SAMBOAN</v>
          </cell>
        </row>
        <row r="41290">
          <cell r="S41290" t="str">
            <v>SAMBOAN</v>
          </cell>
        </row>
        <row r="41291">
          <cell r="S41291" t="str">
            <v>SAMBOAN</v>
          </cell>
        </row>
        <row r="41292">
          <cell r="S41292" t="str">
            <v>SAMBOAN</v>
          </cell>
        </row>
        <row r="41293">
          <cell r="S41293" t="str">
            <v>SAMBOAN</v>
          </cell>
        </row>
        <row r="41294">
          <cell r="S41294" t="str">
            <v>SAMBOAN</v>
          </cell>
        </row>
        <row r="41295">
          <cell r="S41295" t="str">
            <v>SAMBOAN</v>
          </cell>
        </row>
        <row r="41296">
          <cell r="S41296" t="str">
            <v>SAMBOAN</v>
          </cell>
        </row>
        <row r="41297">
          <cell r="S41297" t="str">
            <v>SAMBOAN</v>
          </cell>
        </row>
        <row r="41298">
          <cell r="S41298" t="str">
            <v>SAMBOAN</v>
          </cell>
        </row>
        <row r="41299">
          <cell r="S41299" t="str">
            <v>SAMBOAN</v>
          </cell>
        </row>
        <row r="41300">
          <cell r="S41300" t="str">
            <v>SAN FERNANDO</v>
          </cell>
        </row>
        <row r="41301">
          <cell r="S41301" t="str">
            <v>SAN FERNANDO</v>
          </cell>
        </row>
        <row r="41302">
          <cell r="S41302" t="str">
            <v>SAN FERNANDO</v>
          </cell>
        </row>
        <row r="41303">
          <cell r="S41303" t="str">
            <v>SAN FERNANDO</v>
          </cell>
        </row>
        <row r="41304">
          <cell r="S41304" t="str">
            <v>SAN FERNANDO</v>
          </cell>
        </row>
        <row r="41305">
          <cell r="S41305" t="str">
            <v>SAN FERNANDO</v>
          </cell>
        </row>
        <row r="41306">
          <cell r="S41306" t="str">
            <v>SAN FERNANDO</v>
          </cell>
        </row>
        <row r="41307">
          <cell r="S41307" t="str">
            <v>SAN FERNANDO</v>
          </cell>
        </row>
        <row r="41308">
          <cell r="S41308" t="str">
            <v>SAN FERNANDO</v>
          </cell>
        </row>
        <row r="41309">
          <cell r="S41309" t="str">
            <v>SAN FERNANDO</v>
          </cell>
        </row>
        <row r="41310">
          <cell r="S41310" t="str">
            <v>SAN FERNANDO</v>
          </cell>
        </row>
        <row r="41311">
          <cell r="S41311" t="str">
            <v>SAN FERNANDO</v>
          </cell>
        </row>
        <row r="41312">
          <cell r="S41312" t="str">
            <v>SAN FERNANDO</v>
          </cell>
        </row>
        <row r="41313">
          <cell r="S41313" t="str">
            <v>SAN FERNANDO</v>
          </cell>
        </row>
        <row r="41314">
          <cell r="S41314" t="str">
            <v>SAN FERNANDO</v>
          </cell>
        </row>
        <row r="41315">
          <cell r="S41315" t="str">
            <v>SAN FERNANDO</v>
          </cell>
        </row>
        <row r="41316">
          <cell r="S41316" t="str">
            <v>SAN FERNANDO</v>
          </cell>
        </row>
        <row r="41317">
          <cell r="S41317" t="str">
            <v>SAN FERNANDO</v>
          </cell>
        </row>
        <row r="41318">
          <cell r="S41318" t="str">
            <v>SAN FERNANDO</v>
          </cell>
        </row>
        <row r="41319">
          <cell r="S41319" t="str">
            <v>SAN FERNANDO</v>
          </cell>
        </row>
        <row r="41320">
          <cell r="S41320" t="str">
            <v>SAN FERNANDO</v>
          </cell>
        </row>
        <row r="41321">
          <cell r="S41321" t="str">
            <v>SAN FRANCISCO</v>
          </cell>
        </row>
        <row r="41322">
          <cell r="S41322" t="str">
            <v>SAN FRANCISCO</v>
          </cell>
        </row>
        <row r="41323">
          <cell r="S41323" t="str">
            <v>SAN FRANCISCO</v>
          </cell>
        </row>
        <row r="41324">
          <cell r="S41324" t="str">
            <v>SAN FRANCISCO</v>
          </cell>
        </row>
        <row r="41325">
          <cell r="S41325" t="str">
            <v>SAN FRANCISCO</v>
          </cell>
        </row>
        <row r="41326">
          <cell r="S41326" t="str">
            <v>SAN FRANCISCO</v>
          </cell>
        </row>
        <row r="41327">
          <cell r="S41327" t="str">
            <v>SAN FRANCISCO</v>
          </cell>
        </row>
        <row r="41328">
          <cell r="S41328" t="str">
            <v>SAN FRANCISCO</v>
          </cell>
        </row>
        <row r="41329">
          <cell r="S41329" t="str">
            <v>SAN FRANCISCO</v>
          </cell>
        </row>
        <row r="41330">
          <cell r="S41330" t="str">
            <v>SAN FRANCISCO</v>
          </cell>
        </row>
        <row r="41331">
          <cell r="S41331" t="str">
            <v>SAN FRANCISCO</v>
          </cell>
        </row>
        <row r="41332">
          <cell r="S41332" t="str">
            <v>SAN FRANCISCO</v>
          </cell>
        </row>
        <row r="41333">
          <cell r="S41333" t="str">
            <v>SAN FRANCISCO</v>
          </cell>
        </row>
        <row r="41334">
          <cell r="S41334" t="str">
            <v>SAN FRANCISCO</v>
          </cell>
        </row>
        <row r="41335">
          <cell r="S41335" t="str">
            <v>SAN FRANCISCO</v>
          </cell>
        </row>
        <row r="41336">
          <cell r="S41336" t="str">
            <v>SAN REMIGIO</v>
          </cell>
        </row>
        <row r="41337">
          <cell r="S41337" t="str">
            <v>SAN REMIGIO</v>
          </cell>
        </row>
        <row r="41338">
          <cell r="S41338" t="str">
            <v>SAN REMIGIO</v>
          </cell>
        </row>
        <row r="41339">
          <cell r="S41339" t="str">
            <v>SAN REMIGIO</v>
          </cell>
        </row>
        <row r="41340">
          <cell r="S41340" t="str">
            <v>SAN REMIGIO</v>
          </cell>
        </row>
        <row r="41341">
          <cell r="S41341" t="str">
            <v>SAN REMIGIO</v>
          </cell>
        </row>
        <row r="41342">
          <cell r="S41342" t="str">
            <v>SAN REMIGIO</v>
          </cell>
        </row>
        <row r="41343">
          <cell r="S41343" t="str">
            <v>SAN REMIGIO</v>
          </cell>
        </row>
        <row r="41344">
          <cell r="S41344" t="str">
            <v>SAN REMIGIO</v>
          </cell>
        </row>
        <row r="41345">
          <cell r="S41345" t="str">
            <v>SAN REMIGIO</v>
          </cell>
        </row>
        <row r="41346">
          <cell r="S41346" t="str">
            <v>SAN REMIGIO</v>
          </cell>
        </row>
        <row r="41347">
          <cell r="S41347" t="str">
            <v>SAN REMIGIO</v>
          </cell>
        </row>
        <row r="41348">
          <cell r="S41348" t="str">
            <v>SAN REMIGIO</v>
          </cell>
        </row>
        <row r="41349">
          <cell r="S41349" t="str">
            <v>SAN REMIGIO</v>
          </cell>
        </row>
        <row r="41350">
          <cell r="S41350" t="str">
            <v>SAN REMIGIO</v>
          </cell>
        </row>
        <row r="41351">
          <cell r="S41351" t="str">
            <v>SAN REMIGIO</v>
          </cell>
        </row>
        <row r="41352">
          <cell r="S41352" t="str">
            <v>SAN REMIGIO</v>
          </cell>
        </row>
        <row r="41353">
          <cell r="S41353" t="str">
            <v>SAN REMIGIO</v>
          </cell>
        </row>
        <row r="41354">
          <cell r="S41354" t="str">
            <v>SAN REMIGIO</v>
          </cell>
        </row>
        <row r="41355">
          <cell r="S41355" t="str">
            <v>SAN REMIGIO</v>
          </cell>
        </row>
        <row r="41356">
          <cell r="S41356" t="str">
            <v>SAN REMIGIO</v>
          </cell>
        </row>
        <row r="41357">
          <cell r="S41357" t="str">
            <v>SAN REMIGIO</v>
          </cell>
        </row>
        <row r="41358">
          <cell r="S41358" t="str">
            <v>SAN REMIGIO</v>
          </cell>
        </row>
        <row r="41359">
          <cell r="S41359" t="str">
            <v>SAN REMIGIO</v>
          </cell>
        </row>
        <row r="41360">
          <cell r="S41360" t="str">
            <v>SAN REMIGIO</v>
          </cell>
        </row>
        <row r="41361">
          <cell r="S41361" t="str">
            <v>SAN REMIGIO</v>
          </cell>
        </row>
        <row r="41362">
          <cell r="S41362" t="str">
            <v>SAN REMIGIO</v>
          </cell>
        </row>
        <row r="41363">
          <cell r="S41363" t="str">
            <v>SANTA FE</v>
          </cell>
        </row>
        <row r="41364">
          <cell r="S41364" t="str">
            <v>SANTA FE</v>
          </cell>
        </row>
        <row r="41365">
          <cell r="S41365" t="str">
            <v>SANTA FE</v>
          </cell>
        </row>
        <row r="41366">
          <cell r="S41366" t="str">
            <v>SANTA FE</v>
          </cell>
        </row>
        <row r="41367">
          <cell r="S41367" t="str">
            <v>SANTA FE</v>
          </cell>
        </row>
        <row r="41368">
          <cell r="S41368" t="str">
            <v>SANTA FE</v>
          </cell>
        </row>
        <row r="41369">
          <cell r="S41369" t="str">
            <v>SANTA FE</v>
          </cell>
        </row>
        <row r="41370">
          <cell r="S41370" t="str">
            <v>SANTA FE</v>
          </cell>
        </row>
        <row r="41371">
          <cell r="S41371" t="str">
            <v>SANTA FE</v>
          </cell>
        </row>
        <row r="41372">
          <cell r="S41372" t="str">
            <v>SANTA FE</v>
          </cell>
        </row>
        <row r="41373">
          <cell r="S41373" t="str">
            <v>SANTANDER</v>
          </cell>
        </row>
        <row r="41374">
          <cell r="S41374" t="str">
            <v>SANTANDER</v>
          </cell>
        </row>
        <row r="41375">
          <cell r="S41375" t="str">
            <v>SANTANDER</v>
          </cell>
        </row>
        <row r="41376">
          <cell r="S41376" t="str">
            <v>SANTANDER</v>
          </cell>
        </row>
        <row r="41377">
          <cell r="S41377" t="str">
            <v>SANTANDER</v>
          </cell>
        </row>
        <row r="41378">
          <cell r="S41378" t="str">
            <v>SANTANDER</v>
          </cell>
        </row>
        <row r="41379">
          <cell r="S41379" t="str">
            <v>SANTANDER</v>
          </cell>
        </row>
        <row r="41380">
          <cell r="S41380" t="str">
            <v>SANTANDER</v>
          </cell>
        </row>
        <row r="41381">
          <cell r="S41381" t="str">
            <v>SANTANDER</v>
          </cell>
        </row>
        <row r="41382">
          <cell r="S41382" t="str">
            <v>SANTANDER</v>
          </cell>
        </row>
        <row r="41383">
          <cell r="S41383" t="str">
            <v>SIBONGA</v>
          </cell>
        </row>
        <row r="41384">
          <cell r="S41384" t="str">
            <v>SIBONGA</v>
          </cell>
        </row>
        <row r="41385">
          <cell r="S41385" t="str">
            <v>SIBONGA</v>
          </cell>
        </row>
        <row r="41386">
          <cell r="S41386" t="str">
            <v>SIBONGA</v>
          </cell>
        </row>
        <row r="41387">
          <cell r="S41387" t="str">
            <v>SIBONGA</v>
          </cell>
        </row>
        <row r="41388">
          <cell r="S41388" t="str">
            <v>SIBONGA</v>
          </cell>
        </row>
        <row r="41389">
          <cell r="S41389" t="str">
            <v>SIBONGA</v>
          </cell>
        </row>
        <row r="41390">
          <cell r="S41390" t="str">
            <v>SIBONGA</v>
          </cell>
        </row>
        <row r="41391">
          <cell r="S41391" t="str">
            <v>SIBONGA</v>
          </cell>
        </row>
        <row r="41392">
          <cell r="S41392" t="str">
            <v>SIBONGA</v>
          </cell>
        </row>
        <row r="41393">
          <cell r="S41393" t="str">
            <v>SIBONGA</v>
          </cell>
        </row>
        <row r="41394">
          <cell r="S41394" t="str">
            <v>SIBONGA</v>
          </cell>
        </row>
        <row r="41395">
          <cell r="S41395" t="str">
            <v>SIBONGA</v>
          </cell>
        </row>
        <row r="41396">
          <cell r="S41396" t="str">
            <v>SIBONGA</v>
          </cell>
        </row>
        <row r="41397">
          <cell r="S41397" t="str">
            <v>SIBONGA</v>
          </cell>
        </row>
        <row r="41398">
          <cell r="S41398" t="str">
            <v>SIBONGA</v>
          </cell>
        </row>
        <row r="41399">
          <cell r="S41399" t="str">
            <v>SIBONGA</v>
          </cell>
        </row>
        <row r="41400">
          <cell r="S41400" t="str">
            <v>SIBONGA</v>
          </cell>
        </row>
        <row r="41401">
          <cell r="S41401" t="str">
            <v>SIBONGA</v>
          </cell>
        </row>
        <row r="41402">
          <cell r="S41402" t="str">
            <v>SIBONGA</v>
          </cell>
        </row>
        <row r="41403">
          <cell r="S41403" t="str">
            <v>SIBONGA</v>
          </cell>
        </row>
        <row r="41404">
          <cell r="S41404" t="str">
            <v>SIBONGA</v>
          </cell>
        </row>
        <row r="41405">
          <cell r="S41405" t="str">
            <v>SIBONGA</v>
          </cell>
        </row>
        <row r="41406">
          <cell r="S41406" t="str">
            <v>SIBONGA</v>
          </cell>
        </row>
        <row r="41407">
          <cell r="S41407" t="str">
            <v>SIBONGA</v>
          </cell>
        </row>
        <row r="41408">
          <cell r="S41408" t="str">
            <v>SOGOD</v>
          </cell>
        </row>
        <row r="41409">
          <cell r="S41409" t="str">
            <v>SOGOD</v>
          </cell>
        </row>
        <row r="41410">
          <cell r="S41410" t="str">
            <v>SOGOD</v>
          </cell>
        </row>
        <row r="41411">
          <cell r="S41411" t="str">
            <v>SOGOD</v>
          </cell>
        </row>
        <row r="41412">
          <cell r="S41412" t="str">
            <v>SOGOD</v>
          </cell>
        </row>
        <row r="41413">
          <cell r="S41413" t="str">
            <v>SOGOD</v>
          </cell>
        </row>
        <row r="41414">
          <cell r="S41414" t="str">
            <v>SOGOD</v>
          </cell>
        </row>
        <row r="41415">
          <cell r="S41415" t="str">
            <v>SOGOD</v>
          </cell>
        </row>
        <row r="41416">
          <cell r="S41416" t="str">
            <v>SOGOD</v>
          </cell>
        </row>
        <row r="41417">
          <cell r="S41417" t="str">
            <v>SOGOD</v>
          </cell>
        </row>
        <row r="41418">
          <cell r="S41418" t="str">
            <v>SOGOD</v>
          </cell>
        </row>
        <row r="41419">
          <cell r="S41419" t="str">
            <v>SOGOD</v>
          </cell>
        </row>
        <row r="41420">
          <cell r="S41420" t="str">
            <v>SOGOD</v>
          </cell>
        </row>
        <row r="41421">
          <cell r="S41421" t="str">
            <v>SOGOD</v>
          </cell>
        </row>
        <row r="41422">
          <cell r="S41422" t="str">
            <v>SOGOD</v>
          </cell>
        </row>
        <row r="41423">
          <cell r="S41423" t="str">
            <v>SOGOD</v>
          </cell>
        </row>
        <row r="41424">
          <cell r="S41424" t="str">
            <v>SOGOD</v>
          </cell>
        </row>
        <row r="41425">
          <cell r="S41425" t="str">
            <v>SOGOD</v>
          </cell>
        </row>
        <row r="41426">
          <cell r="S41426" t="str">
            <v>TABOGON</v>
          </cell>
        </row>
        <row r="41427">
          <cell r="S41427" t="str">
            <v>TABOGON</v>
          </cell>
        </row>
        <row r="41428">
          <cell r="S41428" t="str">
            <v>TABOGON</v>
          </cell>
        </row>
        <row r="41429">
          <cell r="S41429" t="str">
            <v>TABOGON</v>
          </cell>
        </row>
        <row r="41430">
          <cell r="S41430" t="str">
            <v>TABOGON</v>
          </cell>
        </row>
        <row r="41431">
          <cell r="S41431" t="str">
            <v>TABOGON</v>
          </cell>
        </row>
        <row r="41432">
          <cell r="S41432" t="str">
            <v>TABOGON</v>
          </cell>
        </row>
        <row r="41433">
          <cell r="S41433" t="str">
            <v>TABOGON</v>
          </cell>
        </row>
        <row r="41434">
          <cell r="S41434" t="str">
            <v>TABOGON</v>
          </cell>
        </row>
        <row r="41435">
          <cell r="S41435" t="str">
            <v>TABOGON</v>
          </cell>
        </row>
        <row r="41436">
          <cell r="S41436" t="str">
            <v>TABOGON</v>
          </cell>
        </row>
        <row r="41437">
          <cell r="S41437" t="str">
            <v>TABOGON</v>
          </cell>
        </row>
        <row r="41438">
          <cell r="S41438" t="str">
            <v>TABOGON</v>
          </cell>
        </row>
        <row r="41439">
          <cell r="S41439" t="str">
            <v>TABOGON</v>
          </cell>
        </row>
        <row r="41440">
          <cell r="S41440" t="str">
            <v>TABOGON</v>
          </cell>
        </row>
        <row r="41441">
          <cell r="S41441" t="str">
            <v>TABOGON</v>
          </cell>
        </row>
        <row r="41442">
          <cell r="S41442" t="str">
            <v>TABOGON</v>
          </cell>
        </row>
        <row r="41443">
          <cell r="S41443" t="str">
            <v>TABOGON</v>
          </cell>
        </row>
        <row r="41444">
          <cell r="S41444" t="str">
            <v>TABOGON</v>
          </cell>
        </row>
        <row r="41445">
          <cell r="S41445" t="str">
            <v>TABOGON</v>
          </cell>
        </row>
        <row r="41446">
          <cell r="S41446" t="str">
            <v>TABOGON</v>
          </cell>
        </row>
        <row r="41447">
          <cell r="S41447" t="str">
            <v>TABOGON</v>
          </cell>
        </row>
        <row r="41448">
          <cell r="S41448" t="str">
            <v>TABOGON</v>
          </cell>
        </row>
        <row r="41449">
          <cell r="S41449" t="str">
            <v>TABOGON</v>
          </cell>
        </row>
        <row r="41450">
          <cell r="S41450" t="str">
            <v>TABOGON</v>
          </cell>
        </row>
        <row r="41451">
          <cell r="S41451" t="str">
            <v>TABUELAN</v>
          </cell>
        </row>
        <row r="41452">
          <cell r="S41452" t="str">
            <v>TABUELAN</v>
          </cell>
        </row>
        <row r="41453">
          <cell r="S41453" t="str">
            <v>TABUELAN</v>
          </cell>
        </row>
        <row r="41454">
          <cell r="S41454" t="str">
            <v>TABUELAN</v>
          </cell>
        </row>
        <row r="41455">
          <cell r="S41455" t="str">
            <v>TABUELAN</v>
          </cell>
        </row>
        <row r="41456">
          <cell r="S41456" t="str">
            <v>TABUELAN</v>
          </cell>
        </row>
        <row r="41457">
          <cell r="S41457" t="str">
            <v>TABUELAN</v>
          </cell>
        </row>
        <row r="41458">
          <cell r="S41458" t="str">
            <v>TABUELAN</v>
          </cell>
        </row>
        <row r="41459">
          <cell r="S41459" t="str">
            <v>TABUELAN</v>
          </cell>
        </row>
        <row r="41460">
          <cell r="S41460" t="str">
            <v>TABUELAN</v>
          </cell>
        </row>
        <row r="41461">
          <cell r="S41461" t="str">
            <v>TABUELAN</v>
          </cell>
        </row>
        <row r="41462">
          <cell r="S41462" t="str">
            <v>TABUELAN</v>
          </cell>
        </row>
        <row r="41463">
          <cell r="S41463" t="str">
            <v>TOLEDO CITY</v>
          </cell>
        </row>
        <row r="41464">
          <cell r="S41464" t="str">
            <v>TOLEDO CITY</v>
          </cell>
        </row>
        <row r="41465">
          <cell r="S41465" t="str">
            <v>TOLEDO CITY</v>
          </cell>
        </row>
        <row r="41466">
          <cell r="S41466" t="str">
            <v>TOLEDO CITY</v>
          </cell>
        </row>
        <row r="41467">
          <cell r="S41467" t="str">
            <v>TOLEDO CITY</v>
          </cell>
        </row>
        <row r="41468">
          <cell r="S41468" t="str">
            <v>TOLEDO CITY</v>
          </cell>
        </row>
        <row r="41469">
          <cell r="S41469" t="str">
            <v>TOLEDO CITY</v>
          </cell>
        </row>
        <row r="41470">
          <cell r="S41470" t="str">
            <v>TOLEDO CITY</v>
          </cell>
        </row>
        <row r="41471">
          <cell r="S41471" t="str">
            <v>TOLEDO CITY</v>
          </cell>
        </row>
        <row r="41472">
          <cell r="S41472" t="str">
            <v>TOLEDO CITY</v>
          </cell>
        </row>
        <row r="41473">
          <cell r="S41473" t="str">
            <v>TOLEDO CITY</v>
          </cell>
        </row>
        <row r="41474">
          <cell r="S41474" t="str">
            <v>TOLEDO CITY</v>
          </cell>
        </row>
        <row r="41475">
          <cell r="S41475" t="str">
            <v>TOLEDO CITY</v>
          </cell>
        </row>
        <row r="41476">
          <cell r="S41476" t="str">
            <v>TOLEDO CITY</v>
          </cell>
        </row>
        <row r="41477">
          <cell r="S41477" t="str">
            <v>TOLEDO CITY</v>
          </cell>
        </row>
        <row r="41478">
          <cell r="S41478" t="str">
            <v>TOLEDO CITY</v>
          </cell>
        </row>
        <row r="41479">
          <cell r="S41479" t="str">
            <v>TOLEDO CITY</v>
          </cell>
        </row>
        <row r="41480">
          <cell r="S41480" t="str">
            <v>TOLEDO CITY</v>
          </cell>
        </row>
        <row r="41481">
          <cell r="S41481" t="str">
            <v>TOLEDO CITY</v>
          </cell>
        </row>
        <row r="41482">
          <cell r="S41482" t="str">
            <v>TOLEDO CITY</v>
          </cell>
        </row>
        <row r="41483">
          <cell r="S41483" t="str">
            <v>TOLEDO CITY</v>
          </cell>
        </row>
        <row r="41484">
          <cell r="S41484" t="str">
            <v>TOLEDO CITY</v>
          </cell>
        </row>
        <row r="41485">
          <cell r="S41485" t="str">
            <v>TOLEDO CITY</v>
          </cell>
        </row>
        <row r="41486">
          <cell r="S41486" t="str">
            <v>TOLEDO CITY</v>
          </cell>
        </row>
        <row r="41487">
          <cell r="S41487" t="str">
            <v>TOLEDO CITY</v>
          </cell>
        </row>
        <row r="41488">
          <cell r="S41488" t="str">
            <v>TOLEDO CITY</v>
          </cell>
        </row>
        <row r="41489">
          <cell r="S41489" t="str">
            <v>TOLEDO CITY</v>
          </cell>
        </row>
        <row r="41490">
          <cell r="S41490" t="str">
            <v>TOLEDO CITY</v>
          </cell>
        </row>
        <row r="41491">
          <cell r="S41491" t="str">
            <v>TOLEDO CITY</v>
          </cell>
        </row>
        <row r="41492">
          <cell r="S41492" t="str">
            <v>TOLEDO CITY</v>
          </cell>
        </row>
        <row r="41493">
          <cell r="S41493" t="str">
            <v>TOLEDO CITY</v>
          </cell>
        </row>
        <row r="41494">
          <cell r="S41494" t="str">
            <v>TOLEDO CITY</v>
          </cell>
        </row>
        <row r="41495">
          <cell r="S41495" t="str">
            <v>TOLEDO CITY</v>
          </cell>
        </row>
        <row r="41496">
          <cell r="S41496" t="str">
            <v>TOLEDO CITY</v>
          </cell>
        </row>
        <row r="41497">
          <cell r="S41497" t="str">
            <v>TOLEDO CITY</v>
          </cell>
        </row>
        <row r="41498">
          <cell r="S41498" t="str">
            <v>TOLEDO CITY</v>
          </cell>
        </row>
        <row r="41499">
          <cell r="S41499" t="str">
            <v>TOLEDO CITY</v>
          </cell>
        </row>
        <row r="41500">
          <cell r="S41500" t="str">
            <v>TOLEDO CITY</v>
          </cell>
        </row>
        <row r="41501">
          <cell r="S41501" t="str">
            <v>TUBURAN</v>
          </cell>
        </row>
        <row r="41502">
          <cell r="S41502" t="str">
            <v>TUBURAN</v>
          </cell>
        </row>
        <row r="41503">
          <cell r="S41503" t="str">
            <v>TUBURAN</v>
          </cell>
        </row>
        <row r="41504">
          <cell r="S41504" t="str">
            <v>TUBURAN</v>
          </cell>
        </row>
        <row r="41505">
          <cell r="S41505" t="str">
            <v>TUBURAN</v>
          </cell>
        </row>
        <row r="41506">
          <cell r="S41506" t="str">
            <v>TUBURAN</v>
          </cell>
        </row>
        <row r="41507">
          <cell r="S41507" t="str">
            <v>TUBURAN</v>
          </cell>
        </row>
        <row r="41508">
          <cell r="S41508" t="str">
            <v>TUBURAN</v>
          </cell>
        </row>
        <row r="41509">
          <cell r="S41509" t="str">
            <v>TUBURAN</v>
          </cell>
        </row>
        <row r="41510">
          <cell r="S41510" t="str">
            <v>TUBURAN</v>
          </cell>
        </row>
        <row r="41511">
          <cell r="S41511" t="str">
            <v>TUBURAN</v>
          </cell>
        </row>
        <row r="41512">
          <cell r="S41512" t="str">
            <v>TUBURAN</v>
          </cell>
        </row>
        <row r="41513">
          <cell r="S41513" t="str">
            <v>TUBURAN</v>
          </cell>
        </row>
        <row r="41514">
          <cell r="S41514" t="str">
            <v>TUBURAN</v>
          </cell>
        </row>
        <row r="41515">
          <cell r="S41515" t="str">
            <v>TUBURAN</v>
          </cell>
        </row>
        <row r="41516">
          <cell r="S41516" t="str">
            <v>TUBURAN</v>
          </cell>
        </row>
        <row r="41517">
          <cell r="S41517" t="str">
            <v>TUBURAN</v>
          </cell>
        </row>
        <row r="41518">
          <cell r="S41518" t="str">
            <v>TUBURAN</v>
          </cell>
        </row>
        <row r="41519">
          <cell r="S41519" t="str">
            <v>TUBURAN</v>
          </cell>
        </row>
        <row r="41520">
          <cell r="S41520" t="str">
            <v>TUBURAN</v>
          </cell>
        </row>
        <row r="41521">
          <cell r="S41521" t="str">
            <v>TUBURAN</v>
          </cell>
        </row>
        <row r="41522">
          <cell r="S41522" t="str">
            <v>TUBURAN</v>
          </cell>
        </row>
        <row r="41523">
          <cell r="S41523" t="str">
            <v>TUBURAN</v>
          </cell>
        </row>
        <row r="41524">
          <cell r="S41524" t="str">
            <v>TUBURAN</v>
          </cell>
        </row>
        <row r="41525">
          <cell r="S41525" t="str">
            <v>TUBURAN</v>
          </cell>
        </row>
        <row r="41526">
          <cell r="S41526" t="str">
            <v>TUBURAN</v>
          </cell>
        </row>
        <row r="41527">
          <cell r="S41527" t="str">
            <v>TUBURAN</v>
          </cell>
        </row>
        <row r="41528">
          <cell r="S41528" t="str">
            <v>TUBURAN</v>
          </cell>
        </row>
        <row r="41529">
          <cell r="S41529" t="str">
            <v>TUBURAN</v>
          </cell>
        </row>
        <row r="41530">
          <cell r="S41530" t="str">
            <v>TUBURAN</v>
          </cell>
        </row>
        <row r="41531">
          <cell r="S41531" t="str">
            <v>TUBURAN</v>
          </cell>
        </row>
        <row r="41532">
          <cell r="S41532" t="str">
            <v>TUBURAN</v>
          </cell>
        </row>
        <row r="41533">
          <cell r="S41533" t="str">
            <v>TUBURAN</v>
          </cell>
        </row>
        <row r="41534">
          <cell r="S41534" t="str">
            <v>TUBURAN</v>
          </cell>
        </row>
        <row r="41535">
          <cell r="S41535" t="str">
            <v>TUBURAN</v>
          </cell>
        </row>
        <row r="41536">
          <cell r="S41536" t="str">
            <v>TUBURAN</v>
          </cell>
        </row>
        <row r="41537">
          <cell r="S41537" t="str">
            <v>TUBURAN</v>
          </cell>
        </row>
        <row r="41538">
          <cell r="S41538" t="str">
            <v>TUBURAN</v>
          </cell>
        </row>
        <row r="41539">
          <cell r="S41539" t="str">
            <v>TUBURAN</v>
          </cell>
        </row>
        <row r="41540">
          <cell r="S41540" t="str">
            <v>TUBURAN</v>
          </cell>
        </row>
        <row r="41541">
          <cell r="S41541" t="str">
            <v>TUBURAN</v>
          </cell>
        </row>
        <row r="41542">
          <cell r="S41542" t="str">
            <v>TUBURAN</v>
          </cell>
        </row>
        <row r="41543">
          <cell r="S41543" t="str">
            <v>TUBURAN</v>
          </cell>
        </row>
        <row r="41544">
          <cell r="S41544" t="str">
            <v>TUBURAN</v>
          </cell>
        </row>
        <row r="41545">
          <cell r="S41545" t="str">
            <v>TUBURAN</v>
          </cell>
        </row>
        <row r="41546">
          <cell r="S41546" t="str">
            <v>TUBURAN</v>
          </cell>
        </row>
        <row r="41547">
          <cell r="S41547" t="str">
            <v>TUBURAN</v>
          </cell>
        </row>
        <row r="41548">
          <cell r="S41548" t="str">
            <v>TUBURAN</v>
          </cell>
        </row>
        <row r="41549">
          <cell r="S41549" t="str">
            <v>TUBURAN</v>
          </cell>
        </row>
        <row r="41550">
          <cell r="S41550" t="str">
            <v>TUBURAN</v>
          </cell>
        </row>
        <row r="41551">
          <cell r="S41551" t="str">
            <v>TUBURAN</v>
          </cell>
        </row>
        <row r="41552">
          <cell r="S41552" t="str">
            <v>TUBURAN</v>
          </cell>
        </row>
        <row r="41553">
          <cell r="S41553" t="str">
            <v>TUBURAN</v>
          </cell>
        </row>
        <row r="41554">
          <cell r="S41554" t="str">
            <v>TUBURAN</v>
          </cell>
        </row>
        <row r="41555">
          <cell r="S41555" t="str">
            <v>TUDELA</v>
          </cell>
        </row>
        <row r="41556">
          <cell r="S41556" t="str">
            <v>TUDELA</v>
          </cell>
        </row>
        <row r="41557">
          <cell r="S41557" t="str">
            <v>TUDELA</v>
          </cell>
        </row>
        <row r="41558">
          <cell r="S41558" t="str">
            <v>TUDELA</v>
          </cell>
        </row>
        <row r="41559">
          <cell r="S41559" t="str">
            <v>TUDELA</v>
          </cell>
        </row>
        <row r="41560">
          <cell r="S41560" t="str">
            <v>TUDELA</v>
          </cell>
        </row>
        <row r="41561">
          <cell r="S41561" t="str">
            <v>TUDELA</v>
          </cell>
        </row>
        <row r="41562">
          <cell r="S41562" t="str">
            <v>TUDELA</v>
          </cell>
        </row>
        <row r="41563">
          <cell r="S41563" t="str">
            <v>TUDELA</v>
          </cell>
        </row>
        <row r="41564">
          <cell r="S41564" t="str">
            <v>TUDELA</v>
          </cell>
        </row>
        <row r="41565">
          <cell r="S41565" t="str">
            <v>TUDELA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74"/>
  <sheetViews>
    <sheetView tabSelected="1" topLeftCell="B1" zoomScale="80" zoomScaleNormal="80" workbookViewId="0">
      <selection activeCell="R1" sqref="R1"/>
    </sheetView>
  </sheetViews>
  <sheetFormatPr defaultColWidth="11.5703125" defaultRowHeight="15" x14ac:dyDescent="0.25"/>
  <cols>
    <col min="1" max="1" width="10.7109375" hidden="1" customWidth="1"/>
    <col min="2" max="2" width="4.140625" customWidth="1"/>
    <col min="3" max="3" width="19.7109375" customWidth="1"/>
    <col min="4" max="4" width="13.7109375" customWidth="1"/>
    <col min="5" max="5" width="12.28515625" customWidth="1"/>
    <col min="6" max="6" width="11" customWidth="1"/>
    <col min="7" max="7" width="8.5703125" customWidth="1"/>
    <col min="8" max="8" width="14.28515625" customWidth="1"/>
    <col min="9" max="10" width="12.140625" customWidth="1"/>
    <col min="11" max="11" width="12.5703125" customWidth="1"/>
    <col min="12" max="12" width="12.140625" customWidth="1"/>
    <col min="13" max="17" width="6.42578125" customWidth="1"/>
    <col min="18" max="19" width="5.85546875" customWidth="1"/>
    <col min="20" max="20" width="9.28515625" customWidth="1"/>
    <col min="21" max="21" width="5" customWidth="1"/>
    <col min="22" max="22" width="5.85546875" style="43" customWidth="1"/>
    <col min="23" max="23" width="7.140625" customWidth="1"/>
    <col min="24" max="25" width="5.85546875" customWidth="1"/>
    <col min="26" max="26" width="7.140625" customWidth="1"/>
    <col min="27" max="37" width="5.85546875" customWidth="1"/>
    <col min="38" max="38" width="6.5703125" bestFit="1" customWidth="1"/>
    <col min="39" max="40" width="5.85546875" customWidth="1"/>
    <col min="41" max="41" width="6.5703125" bestFit="1" customWidth="1"/>
    <col min="42" max="42" width="5.85546875" customWidth="1"/>
    <col min="43" max="43" width="5" customWidth="1"/>
    <col min="44" max="44" width="4.85546875" customWidth="1"/>
    <col min="45" max="45" width="5" customWidth="1"/>
    <col min="46" max="46" width="4.7109375" customWidth="1"/>
    <col min="47" max="47" width="6" customWidth="1"/>
    <col min="48" max="48" width="6.7109375" customWidth="1"/>
  </cols>
  <sheetData>
    <row r="1" spans="1:48" ht="49.15" customHeight="1" thickBot="1" x14ac:dyDescent="0.3"/>
    <row r="2" spans="1:48" s="1" customFormat="1" ht="21.6" customHeight="1" thickBot="1" x14ac:dyDescent="0.3">
      <c r="A2" s="1" t="s">
        <v>16</v>
      </c>
      <c r="C2" s="2" t="s">
        <v>17</v>
      </c>
      <c r="D2" s="349" t="s">
        <v>18</v>
      </c>
      <c r="E2" s="336"/>
      <c r="F2" s="336"/>
      <c r="G2" s="350"/>
      <c r="H2" s="351" t="s">
        <v>53</v>
      </c>
      <c r="I2" s="336"/>
      <c r="J2" s="336"/>
      <c r="K2" s="335" t="s">
        <v>54</v>
      </c>
      <c r="L2" s="459"/>
      <c r="M2" s="463" t="s">
        <v>19</v>
      </c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5"/>
    </row>
    <row r="3" spans="1:48" s="1" customFormat="1" ht="66.75" customHeight="1" thickBot="1" x14ac:dyDescent="0.3">
      <c r="C3" s="343" t="s">
        <v>20</v>
      </c>
      <c r="D3" s="345" t="s">
        <v>515</v>
      </c>
      <c r="E3" s="352" t="s">
        <v>517</v>
      </c>
      <c r="F3" s="352" t="s">
        <v>516</v>
      </c>
      <c r="G3" s="347" t="s">
        <v>21</v>
      </c>
      <c r="H3" s="13" t="s">
        <v>22</v>
      </c>
      <c r="I3" s="15" t="s">
        <v>23</v>
      </c>
      <c r="J3" s="3" t="s">
        <v>24</v>
      </c>
      <c r="K3" s="3" t="s">
        <v>25</v>
      </c>
      <c r="L3" s="15" t="s">
        <v>26</v>
      </c>
      <c r="M3" s="460" t="s">
        <v>27</v>
      </c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1"/>
      <c r="AT3" s="461"/>
      <c r="AU3" s="461"/>
      <c r="AV3" s="462"/>
    </row>
    <row r="4" spans="1:48" ht="32.25" customHeight="1" thickBot="1" x14ac:dyDescent="0.3">
      <c r="C4" s="344"/>
      <c r="D4" s="346"/>
      <c r="E4" s="353"/>
      <c r="F4" s="353"/>
      <c r="G4" s="348"/>
      <c r="H4" s="4" t="s">
        <v>28</v>
      </c>
      <c r="I4" s="5" t="s">
        <v>28</v>
      </c>
      <c r="J4" s="4" t="s">
        <v>28</v>
      </c>
      <c r="K4" s="4" t="s">
        <v>28</v>
      </c>
      <c r="L4" s="6" t="s">
        <v>29</v>
      </c>
      <c r="M4" s="337" t="s">
        <v>1</v>
      </c>
      <c r="N4" s="338"/>
      <c r="O4" s="339"/>
      <c r="P4" s="337" t="s">
        <v>0</v>
      </c>
      <c r="Q4" s="338"/>
      <c r="R4" s="339"/>
      <c r="S4" s="337" t="s">
        <v>468</v>
      </c>
      <c r="T4" s="338"/>
      <c r="U4" s="339"/>
      <c r="V4" s="340" t="s">
        <v>469</v>
      </c>
      <c r="W4" s="341"/>
      <c r="X4" s="342"/>
      <c r="Y4" s="337" t="s">
        <v>478</v>
      </c>
      <c r="Z4" s="338"/>
      <c r="AA4" s="339"/>
      <c r="AB4" s="337" t="s">
        <v>2</v>
      </c>
      <c r="AC4" s="338"/>
      <c r="AD4" s="339"/>
      <c r="AE4" s="337" t="s">
        <v>498</v>
      </c>
      <c r="AF4" s="338"/>
      <c r="AG4" s="339"/>
      <c r="AH4" s="337" t="s">
        <v>480</v>
      </c>
      <c r="AI4" s="338"/>
      <c r="AJ4" s="339"/>
      <c r="AK4" s="337" t="s">
        <v>585</v>
      </c>
      <c r="AL4" s="338"/>
      <c r="AM4" s="339"/>
      <c r="AN4" s="340" t="s">
        <v>591</v>
      </c>
      <c r="AO4" s="341"/>
      <c r="AP4" s="342"/>
      <c r="AQ4" s="340" t="s">
        <v>705</v>
      </c>
      <c r="AR4" s="341"/>
      <c r="AS4" s="342"/>
      <c r="AT4" s="340" t="s">
        <v>707</v>
      </c>
      <c r="AU4" s="341"/>
      <c r="AV4" s="342"/>
    </row>
    <row r="5" spans="1:48" ht="15.75" thickBot="1" x14ac:dyDescent="0.3">
      <c r="C5" s="159"/>
      <c r="D5" s="152"/>
      <c r="E5" s="153"/>
      <c r="F5" s="153"/>
      <c r="G5" s="154"/>
      <c r="H5" s="155"/>
      <c r="I5" s="156"/>
      <c r="J5" s="155"/>
      <c r="K5" s="157"/>
      <c r="L5" s="158"/>
      <c r="M5" s="30" t="s">
        <v>465</v>
      </c>
      <c r="N5" s="31" t="s">
        <v>466</v>
      </c>
      <c r="O5" s="32" t="s">
        <v>467</v>
      </c>
      <c r="P5" s="30" t="s">
        <v>465</v>
      </c>
      <c r="Q5" s="31" t="s">
        <v>466</v>
      </c>
      <c r="R5" s="32" t="s">
        <v>467</v>
      </c>
      <c r="S5" s="44" t="s">
        <v>465</v>
      </c>
      <c r="T5" s="31" t="s">
        <v>466</v>
      </c>
      <c r="U5" s="32" t="s">
        <v>467</v>
      </c>
      <c r="V5" s="30" t="s">
        <v>465</v>
      </c>
      <c r="W5" s="31" t="s">
        <v>466</v>
      </c>
      <c r="X5" s="32" t="s">
        <v>467</v>
      </c>
      <c r="Y5" s="30" t="s">
        <v>465</v>
      </c>
      <c r="Z5" s="31" t="s">
        <v>466</v>
      </c>
      <c r="AA5" s="32" t="s">
        <v>467</v>
      </c>
      <c r="AB5" s="30" t="s">
        <v>465</v>
      </c>
      <c r="AC5" s="31" t="s">
        <v>466</v>
      </c>
      <c r="AD5" s="32" t="s">
        <v>467</v>
      </c>
      <c r="AE5" s="30" t="s">
        <v>465</v>
      </c>
      <c r="AF5" s="31" t="s">
        <v>466</v>
      </c>
      <c r="AG5" s="32" t="s">
        <v>467</v>
      </c>
      <c r="AH5" s="30" t="s">
        <v>465</v>
      </c>
      <c r="AI5" s="31" t="s">
        <v>466</v>
      </c>
      <c r="AJ5" s="32" t="s">
        <v>467</v>
      </c>
      <c r="AK5" s="30" t="s">
        <v>465</v>
      </c>
      <c r="AL5" s="31" t="s">
        <v>466</v>
      </c>
      <c r="AM5" s="32" t="s">
        <v>467</v>
      </c>
      <c r="AN5" s="111" t="s">
        <v>465</v>
      </c>
      <c r="AO5" s="112" t="s">
        <v>466</v>
      </c>
      <c r="AP5" s="113" t="s">
        <v>467</v>
      </c>
      <c r="AQ5" s="332" t="s">
        <v>465</v>
      </c>
      <c r="AR5" s="333" t="s">
        <v>466</v>
      </c>
      <c r="AS5" s="334" t="s">
        <v>467</v>
      </c>
      <c r="AT5" s="332" t="s">
        <v>465</v>
      </c>
      <c r="AU5" s="333" t="s">
        <v>466</v>
      </c>
      <c r="AV5" s="334" t="s">
        <v>467</v>
      </c>
    </row>
    <row r="6" spans="1:48" ht="15" customHeight="1" x14ac:dyDescent="0.25">
      <c r="A6" t="s">
        <v>30</v>
      </c>
      <c r="B6">
        <v>1</v>
      </c>
      <c r="C6" s="161" t="s">
        <v>3</v>
      </c>
      <c r="D6" s="172">
        <v>3146</v>
      </c>
      <c r="E6" s="173">
        <v>3178</v>
      </c>
      <c r="F6" s="190">
        <f t="shared" ref="F6:F22" si="0">E6/D6</f>
        <v>1.0101716465352828</v>
      </c>
      <c r="G6" s="175">
        <v>36.799999999999997</v>
      </c>
      <c r="H6" s="307">
        <f>SUM(I6:J6)</f>
        <v>3178</v>
      </c>
      <c r="I6" s="308">
        <f>'1. Antequera'!D29</f>
        <v>976</v>
      </c>
      <c r="J6" s="309">
        <f>'1. Antequera'!E29</f>
        <v>2202</v>
      </c>
      <c r="K6" s="7"/>
      <c r="L6" s="8"/>
      <c r="M6" s="33"/>
      <c r="N6" s="34"/>
      <c r="O6" s="35"/>
      <c r="P6" s="33"/>
      <c r="Q6" s="34"/>
      <c r="R6" s="42"/>
      <c r="S6" s="45">
        <v>300</v>
      </c>
      <c r="T6" s="34"/>
      <c r="U6" s="35"/>
      <c r="V6" s="33"/>
      <c r="W6" s="34"/>
      <c r="X6" s="35"/>
      <c r="Y6" s="33"/>
      <c r="Z6" s="34"/>
      <c r="AA6" s="35"/>
      <c r="AB6" s="33"/>
      <c r="AC6" s="34"/>
      <c r="AD6" s="35"/>
      <c r="AE6" s="33"/>
      <c r="AF6" s="485">
        <v>40</v>
      </c>
      <c r="AG6" s="42">
        <v>30</v>
      </c>
      <c r="AH6" s="33"/>
      <c r="AI6" s="34"/>
      <c r="AJ6" s="35"/>
      <c r="AK6" s="33"/>
      <c r="AL6" s="34"/>
      <c r="AM6" s="35"/>
      <c r="AN6" s="33"/>
      <c r="AO6" s="34"/>
      <c r="AP6" s="42"/>
      <c r="AQ6" s="486"/>
      <c r="AR6" s="34"/>
      <c r="AS6" s="35"/>
      <c r="AT6" s="33"/>
      <c r="AU6" s="34"/>
      <c r="AV6" s="35"/>
    </row>
    <row r="7" spans="1:48" x14ac:dyDescent="0.25">
      <c r="A7" t="s">
        <v>31</v>
      </c>
      <c r="B7">
        <v>2</v>
      </c>
      <c r="C7" s="162" t="s">
        <v>32</v>
      </c>
      <c r="D7" s="176">
        <v>3725</v>
      </c>
      <c r="E7" s="70">
        <v>1673</v>
      </c>
      <c r="F7" s="151">
        <f t="shared" si="0"/>
        <v>0.44912751677852347</v>
      </c>
      <c r="G7" s="99">
        <v>51.9</v>
      </c>
      <c r="H7" s="150">
        <f t="shared" ref="H7:H22" si="1">SUM(I7:J7)</f>
        <v>1673</v>
      </c>
      <c r="I7" s="70">
        <v>111</v>
      </c>
      <c r="J7" s="148">
        <v>1562</v>
      </c>
      <c r="K7" s="7"/>
      <c r="L7" s="8"/>
      <c r="M7" s="36"/>
      <c r="N7" s="16"/>
      <c r="O7" s="37"/>
      <c r="P7" s="36"/>
      <c r="Q7" s="16"/>
      <c r="R7" s="37"/>
      <c r="S7" s="46"/>
      <c r="T7" s="16"/>
      <c r="U7" s="37"/>
      <c r="V7" s="36"/>
      <c r="W7" s="16"/>
      <c r="X7" s="37"/>
      <c r="Y7" s="36"/>
      <c r="Z7" s="16"/>
      <c r="AA7" s="37"/>
      <c r="AB7" s="36"/>
      <c r="AC7" s="16"/>
      <c r="AD7" s="37"/>
      <c r="AE7" s="36"/>
      <c r="AF7" s="69">
        <v>20</v>
      </c>
      <c r="AG7" s="41">
        <v>20</v>
      </c>
      <c r="AH7" s="36"/>
      <c r="AK7" s="36"/>
      <c r="AL7" s="16"/>
      <c r="AM7" s="37"/>
      <c r="AN7" s="36"/>
      <c r="AO7" s="16"/>
      <c r="AP7" s="37"/>
      <c r="AQ7" s="36"/>
      <c r="AR7" s="16"/>
      <c r="AS7" s="37"/>
      <c r="AT7" s="36"/>
      <c r="AU7" s="16"/>
      <c r="AV7" s="37"/>
    </row>
    <row r="8" spans="1:48" x14ac:dyDescent="0.25">
      <c r="A8" t="s">
        <v>33</v>
      </c>
      <c r="B8">
        <v>3</v>
      </c>
      <c r="C8" s="162" t="s">
        <v>4</v>
      </c>
      <c r="D8" s="176">
        <v>5874</v>
      </c>
      <c r="E8" s="70">
        <v>3282</v>
      </c>
      <c r="F8" s="151">
        <f t="shared" si="0"/>
        <v>0.5587334014300307</v>
      </c>
      <c r="G8" s="99">
        <v>55.9</v>
      </c>
      <c r="H8" s="150">
        <f t="shared" si="1"/>
        <v>3282</v>
      </c>
      <c r="I8" s="70">
        <v>354</v>
      </c>
      <c r="J8" s="148">
        <v>2928</v>
      </c>
      <c r="K8" s="7"/>
      <c r="L8" s="8"/>
      <c r="M8" s="36"/>
      <c r="N8" s="16"/>
      <c r="O8" s="37"/>
      <c r="P8" s="36"/>
      <c r="Q8" s="16"/>
      <c r="R8" s="37"/>
      <c r="S8" s="46"/>
      <c r="T8" s="16"/>
      <c r="U8" s="37"/>
      <c r="V8" s="36"/>
      <c r="W8" s="16"/>
      <c r="X8" s="37"/>
      <c r="Y8" s="36"/>
      <c r="Z8" s="16"/>
      <c r="AA8" s="37"/>
      <c r="AB8" s="36"/>
      <c r="AC8" s="16"/>
      <c r="AD8" s="37"/>
      <c r="AE8" s="36"/>
      <c r="AF8" s="69">
        <v>40</v>
      </c>
      <c r="AG8" s="41">
        <v>30</v>
      </c>
      <c r="AH8" s="36"/>
      <c r="AK8" s="36"/>
      <c r="AL8" s="16"/>
      <c r="AM8" s="37"/>
      <c r="AN8" s="36"/>
      <c r="AO8" s="16"/>
      <c r="AP8" s="37"/>
      <c r="AQ8" s="36"/>
      <c r="AR8" s="16"/>
      <c r="AS8" s="37"/>
      <c r="AT8" s="36"/>
      <c r="AU8" s="16"/>
      <c r="AV8" s="37"/>
    </row>
    <row r="9" spans="1:48" x14ac:dyDescent="0.25">
      <c r="A9" t="s">
        <v>34</v>
      </c>
      <c r="B9">
        <v>4</v>
      </c>
      <c r="C9" s="162" t="s">
        <v>5</v>
      </c>
      <c r="D9" s="176">
        <v>6549</v>
      </c>
      <c r="E9" s="70">
        <v>5589</v>
      </c>
      <c r="F9" s="191">
        <f t="shared" si="0"/>
        <v>0.85341273476866697</v>
      </c>
      <c r="G9" s="99">
        <v>40.4</v>
      </c>
      <c r="H9" s="150">
        <f t="shared" si="1"/>
        <v>5589</v>
      </c>
      <c r="I9" s="70">
        <v>1225</v>
      </c>
      <c r="J9" s="148">
        <v>4364</v>
      </c>
      <c r="K9" s="7"/>
      <c r="L9" s="8"/>
      <c r="M9" s="36"/>
      <c r="N9" s="16"/>
      <c r="O9" s="37"/>
      <c r="P9" s="36"/>
      <c r="Q9" s="16"/>
      <c r="R9" s="37"/>
      <c r="S9" s="48">
        <v>300</v>
      </c>
      <c r="T9" s="16"/>
      <c r="U9" s="37"/>
      <c r="V9" s="36"/>
      <c r="W9" s="16"/>
      <c r="X9" s="37"/>
      <c r="Y9" s="36"/>
      <c r="Z9" s="16"/>
      <c r="AA9" s="37"/>
      <c r="AB9" s="36"/>
      <c r="AC9" s="16"/>
      <c r="AD9" s="37"/>
      <c r="AE9" s="36"/>
      <c r="AF9" s="69">
        <v>60</v>
      </c>
      <c r="AG9" s="41">
        <v>50</v>
      </c>
      <c r="AH9" s="36"/>
      <c r="AK9" s="36"/>
      <c r="AL9" s="16"/>
      <c r="AM9" s="37"/>
      <c r="AN9" s="36"/>
      <c r="AO9" s="16"/>
      <c r="AP9" s="41">
        <v>8</v>
      </c>
      <c r="AQ9" s="36"/>
      <c r="AR9" s="16"/>
      <c r="AS9" s="37"/>
      <c r="AT9" s="36"/>
      <c r="AU9" s="16"/>
      <c r="AV9" s="37"/>
    </row>
    <row r="10" spans="1:48" x14ac:dyDescent="0.25">
      <c r="A10" t="s">
        <v>35</v>
      </c>
      <c r="B10">
        <v>5</v>
      </c>
      <c r="C10" s="162" t="s">
        <v>6</v>
      </c>
      <c r="D10" s="176">
        <v>9468</v>
      </c>
      <c r="E10" s="70">
        <v>3602</v>
      </c>
      <c r="F10" s="149">
        <f t="shared" si="0"/>
        <v>0.38043937473595268</v>
      </c>
      <c r="G10" s="99">
        <v>55.2</v>
      </c>
      <c r="H10" s="150">
        <f t="shared" si="1"/>
        <v>3602</v>
      </c>
      <c r="I10" s="70">
        <v>287</v>
      </c>
      <c r="J10" s="148">
        <v>3315</v>
      </c>
      <c r="K10" s="7"/>
      <c r="L10" s="8"/>
      <c r="M10" s="36"/>
      <c r="N10" s="16"/>
      <c r="O10" s="37"/>
      <c r="P10" s="36"/>
      <c r="Q10" s="16"/>
      <c r="R10" s="37"/>
      <c r="S10" s="46"/>
      <c r="T10" s="16"/>
      <c r="U10" s="37"/>
      <c r="V10" s="36"/>
      <c r="W10" s="16"/>
      <c r="X10" s="37"/>
      <c r="Y10" s="36"/>
      <c r="Z10" s="16"/>
      <c r="AA10" s="37"/>
      <c r="AB10" s="36"/>
      <c r="AC10" s="16"/>
      <c r="AD10" s="37"/>
      <c r="AE10" s="36"/>
      <c r="AF10" s="69">
        <v>40</v>
      </c>
      <c r="AG10" s="41">
        <v>30</v>
      </c>
      <c r="AH10" s="36"/>
      <c r="AK10" s="36"/>
      <c r="AL10" s="16"/>
      <c r="AM10" s="37"/>
      <c r="AN10" s="36"/>
      <c r="AO10" s="16"/>
      <c r="AP10" s="37"/>
      <c r="AQ10" s="36"/>
      <c r="AR10" s="16"/>
      <c r="AS10" s="37"/>
      <c r="AT10" s="36"/>
      <c r="AU10" s="16"/>
      <c r="AV10" s="37"/>
    </row>
    <row r="11" spans="1:48" x14ac:dyDescent="0.25">
      <c r="A11" t="s">
        <v>36</v>
      </c>
      <c r="B11">
        <v>6</v>
      </c>
      <c r="C11" s="162" t="s">
        <v>7</v>
      </c>
      <c r="D11" s="176">
        <v>4929</v>
      </c>
      <c r="E11" s="70">
        <v>4602</v>
      </c>
      <c r="F11" s="192">
        <f t="shared" si="0"/>
        <v>0.93365794278758374</v>
      </c>
      <c r="G11" s="99">
        <v>51.3</v>
      </c>
      <c r="H11" s="150">
        <f t="shared" si="1"/>
        <v>4602</v>
      </c>
      <c r="I11" s="70">
        <v>209</v>
      </c>
      <c r="J11" s="148">
        <v>4393</v>
      </c>
      <c r="K11" s="7"/>
      <c r="L11" s="8"/>
      <c r="M11" s="36"/>
      <c r="N11" s="16"/>
      <c r="O11" s="37"/>
      <c r="P11" s="36"/>
      <c r="Q11" s="16"/>
      <c r="R11" s="41"/>
      <c r="S11" s="48">
        <v>300</v>
      </c>
      <c r="T11" s="16"/>
      <c r="U11" s="37"/>
      <c r="V11" s="36"/>
      <c r="W11" s="16"/>
      <c r="X11" s="41"/>
      <c r="Y11" s="36"/>
      <c r="Z11" s="16"/>
      <c r="AA11" s="37"/>
      <c r="AB11" s="36"/>
      <c r="AC11" s="16"/>
      <c r="AD11" s="37"/>
      <c r="AE11" s="36"/>
      <c r="AF11" s="69">
        <v>50</v>
      </c>
      <c r="AG11" s="41">
        <v>40</v>
      </c>
      <c r="AH11" s="36"/>
      <c r="AK11" s="36"/>
      <c r="AL11" s="16"/>
      <c r="AM11" s="37"/>
      <c r="AN11" s="36"/>
      <c r="AO11" s="16"/>
      <c r="AP11" s="37"/>
      <c r="AQ11" s="36"/>
      <c r="AR11" s="16"/>
      <c r="AS11" s="37"/>
      <c r="AT11" s="36"/>
      <c r="AU11" s="16"/>
      <c r="AV11" s="37"/>
    </row>
    <row r="12" spans="1:48" x14ac:dyDescent="0.25">
      <c r="A12" t="s">
        <v>37</v>
      </c>
      <c r="B12">
        <v>7</v>
      </c>
      <c r="C12" s="162" t="s">
        <v>8</v>
      </c>
      <c r="D12" s="176">
        <v>4409</v>
      </c>
      <c r="E12" s="70">
        <v>4255</v>
      </c>
      <c r="F12" s="192">
        <f t="shared" si="0"/>
        <v>0.9650714447720572</v>
      </c>
      <c r="G12" s="99">
        <v>39.200000000000003</v>
      </c>
      <c r="H12" s="150">
        <v>4255</v>
      </c>
      <c r="I12" s="212">
        <f>'7. Clarin'!D32</f>
        <v>604</v>
      </c>
      <c r="J12" s="183">
        <v>3651</v>
      </c>
      <c r="K12" s="7"/>
      <c r="L12" s="8"/>
      <c r="M12" s="36"/>
      <c r="N12" s="16"/>
      <c r="O12" s="37"/>
      <c r="P12" s="36"/>
      <c r="Q12" s="16"/>
      <c r="R12" s="37"/>
      <c r="S12" s="48">
        <v>300</v>
      </c>
      <c r="T12" s="16"/>
      <c r="U12" s="37"/>
      <c r="V12" s="36"/>
      <c r="W12" s="16"/>
      <c r="X12" s="37"/>
      <c r="Y12" s="36"/>
      <c r="Z12" s="16"/>
      <c r="AA12" s="37"/>
      <c r="AB12" s="36"/>
      <c r="AC12" s="16"/>
      <c r="AD12" s="37"/>
      <c r="AE12" s="36"/>
      <c r="AF12" s="16"/>
      <c r="AG12" s="37"/>
      <c r="AH12" s="36"/>
      <c r="AK12" s="36"/>
      <c r="AL12" s="16"/>
      <c r="AM12" s="37"/>
      <c r="AN12" s="36"/>
      <c r="AO12" s="16"/>
      <c r="AP12" s="37"/>
      <c r="AQ12" s="36"/>
      <c r="AR12" s="16"/>
      <c r="AS12" s="37"/>
      <c r="AT12" s="36"/>
      <c r="AU12" s="16"/>
      <c r="AV12" s="37"/>
    </row>
    <row r="13" spans="1:48" x14ac:dyDescent="0.25">
      <c r="A13" t="s">
        <v>38</v>
      </c>
      <c r="B13">
        <v>8</v>
      </c>
      <c r="C13" s="162" t="s">
        <v>39</v>
      </c>
      <c r="D13" s="177">
        <v>1673</v>
      </c>
      <c r="E13" s="29">
        <v>552</v>
      </c>
      <c r="F13" s="149">
        <f t="shared" si="0"/>
        <v>0.32994620442319189</v>
      </c>
      <c r="G13" s="99">
        <v>32</v>
      </c>
      <c r="H13" s="150">
        <f t="shared" si="1"/>
        <v>552</v>
      </c>
      <c r="I13" s="70">
        <v>15</v>
      </c>
      <c r="J13" s="148">
        <v>537</v>
      </c>
      <c r="K13" s="7"/>
      <c r="L13" s="8"/>
      <c r="M13" s="36"/>
      <c r="N13" s="16"/>
      <c r="O13" s="37"/>
      <c r="P13" s="36"/>
      <c r="Q13" s="16"/>
      <c r="R13" s="37"/>
      <c r="S13" s="46"/>
      <c r="T13" s="16"/>
      <c r="U13" s="37"/>
      <c r="V13" s="36"/>
      <c r="W13" s="16"/>
      <c r="X13" s="37"/>
      <c r="Y13" s="36"/>
      <c r="Z13" s="16"/>
      <c r="AA13" s="37"/>
      <c r="AB13" s="36"/>
      <c r="AC13" s="16"/>
      <c r="AD13" s="37"/>
      <c r="AE13" s="36"/>
      <c r="AF13" s="16"/>
      <c r="AG13" s="37"/>
      <c r="AH13" s="36"/>
      <c r="AK13" s="36"/>
      <c r="AL13" s="16"/>
      <c r="AM13" s="37"/>
      <c r="AN13" s="36"/>
      <c r="AO13" s="16"/>
      <c r="AP13" s="37"/>
      <c r="AQ13" s="36"/>
      <c r="AR13" s="16"/>
      <c r="AS13" s="37"/>
      <c r="AT13" s="36"/>
      <c r="AU13" s="16"/>
      <c r="AV13" s="37"/>
    </row>
    <row r="14" spans="1:48" x14ac:dyDescent="0.25">
      <c r="A14" t="s">
        <v>40</v>
      </c>
      <c r="B14">
        <v>9</v>
      </c>
      <c r="C14" s="162" t="s">
        <v>41</v>
      </c>
      <c r="D14" s="176">
        <v>3323</v>
      </c>
      <c r="E14" s="70">
        <v>2371</v>
      </c>
      <c r="F14" s="149">
        <f t="shared" si="0"/>
        <v>0.71351188684923261</v>
      </c>
      <c r="G14" s="99">
        <v>26.9</v>
      </c>
      <c r="H14" s="310">
        <f t="shared" si="1"/>
        <v>2371</v>
      </c>
      <c r="I14" s="311">
        <f>'9. Cortes'!D22</f>
        <v>416</v>
      </c>
      <c r="J14" s="312">
        <f>'9. Cortes'!E22</f>
        <v>1955</v>
      </c>
      <c r="K14" s="7"/>
      <c r="L14" s="8"/>
      <c r="M14" s="36"/>
      <c r="N14" s="16"/>
      <c r="O14" s="37"/>
      <c r="P14" s="36"/>
      <c r="Q14" s="16"/>
      <c r="R14" s="37"/>
      <c r="S14" s="46"/>
      <c r="T14" s="16"/>
      <c r="U14" s="37"/>
      <c r="V14" s="36"/>
      <c r="W14" s="16"/>
      <c r="X14" s="37"/>
      <c r="Y14" s="36"/>
      <c r="Z14" s="16"/>
      <c r="AA14" s="37"/>
      <c r="AB14" s="36"/>
      <c r="AC14" s="16"/>
      <c r="AD14" s="37"/>
      <c r="AE14" s="36"/>
      <c r="AF14" s="69">
        <v>30</v>
      </c>
      <c r="AG14" s="41">
        <v>30</v>
      </c>
      <c r="AH14" s="36"/>
      <c r="AK14" s="36"/>
      <c r="AL14" s="16"/>
      <c r="AM14" s="37"/>
      <c r="AN14" s="36"/>
      <c r="AO14" s="16"/>
      <c r="AP14" s="37"/>
      <c r="AQ14" s="36"/>
      <c r="AR14" s="16"/>
      <c r="AS14" s="37"/>
      <c r="AT14" s="36"/>
      <c r="AU14" s="16"/>
      <c r="AV14" s="37"/>
    </row>
    <row r="15" spans="1:48" x14ac:dyDescent="0.25">
      <c r="A15" t="s">
        <v>43</v>
      </c>
      <c r="B15">
        <v>10</v>
      </c>
      <c r="C15" s="162" t="s">
        <v>9</v>
      </c>
      <c r="D15" s="176">
        <v>3900</v>
      </c>
      <c r="E15" s="70">
        <v>1207</v>
      </c>
      <c r="F15" s="149">
        <f t="shared" si="0"/>
        <v>0.30948717948717946</v>
      </c>
      <c r="G15" s="99">
        <v>62.1</v>
      </c>
      <c r="H15" s="150">
        <f t="shared" si="1"/>
        <v>1207</v>
      </c>
      <c r="I15" s="70">
        <v>121</v>
      </c>
      <c r="J15" s="148">
        <v>1086</v>
      </c>
      <c r="K15" s="7"/>
      <c r="L15" s="8"/>
      <c r="M15" s="36"/>
      <c r="N15" s="16"/>
      <c r="O15" s="37"/>
      <c r="P15" s="36"/>
      <c r="Q15" s="16"/>
      <c r="R15" s="37"/>
      <c r="S15" s="46"/>
      <c r="T15" s="16"/>
      <c r="U15" s="37"/>
      <c r="V15" s="36"/>
      <c r="W15" s="16"/>
      <c r="X15" s="37"/>
      <c r="Y15" s="36"/>
      <c r="Z15" s="16"/>
      <c r="AA15" s="37"/>
      <c r="AB15" s="36"/>
      <c r="AC15" s="16"/>
      <c r="AD15" s="37"/>
      <c r="AE15" s="36"/>
      <c r="AF15" s="16"/>
      <c r="AG15" s="37"/>
      <c r="AH15" s="36"/>
      <c r="AK15" s="36"/>
      <c r="AL15" s="16"/>
      <c r="AM15" s="37"/>
      <c r="AN15" s="36"/>
      <c r="AO15" s="16"/>
      <c r="AP15" s="37"/>
      <c r="AQ15" s="36"/>
      <c r="AR15" s="16"/>
      <c r="AS15" s="37"/>
      <c r="AT15" s="36"/>
      <c r="AU15" s="16"/>
      <c r="AV15" s="37"/>
    </row>
    <row r="16" spans="1:48" x14ac:dyDescent="0.25">
      <c r="A16" t="s">
        <v>44</v>
      </c>
      <c r="B16">
        <v>11</v>
      </c>
      <c r="C16" s="162" t="s">
        <v>10</v>
      </c>
      <c r="D16" s="176">
        <v>9406</v>
      </c>
      <c r="E16" s="70">
        <v>6254</v>
      </c>
      <c r="F16" s="149">
        <f t="shared" si="0"/>
        <v>0.66489474803317028</v>
      </c>
      <c r="G16" s="99">
        <v>47.1</v>
      </c>
      <c r="H16" s="150">
        <f t="shared" si="1"/>
        <v>6254</v>
      </c>
      <c r="I16" s="212">
        <f>'11. Inabanga'!D58</f>
        <v>691</v>
      </c>
      <c r="J16" s="183">
        <v>5563</v>
      </c>
      <c r="K16" s="7"/>
      <c r="L16" s="8"/>
      <c r="M16" s="36"/>
      <c r="N16" s="16"/>
      <c r="O16" s="37"/>
      <c r="P16" s="36"/>
      <c r="Q16" s="16"/>
      <c r="R16" s="41"/>
      <c r="S16" s="48">
        <v>300</v>
      </c>
      <c r="T16" s="16"/>
      <c r="U16" s="37"/>
      <c r="V16" s="36"/>
      <c r="W16" s="16"/>
      <c r="X16" s="37"/>
      <c r="Y16" s="36"/>
      <c r="Z16" s="16"/>
      <c r="AA16" s="37"/>
      <c r="AB16" s="36"/>
      <c r="AC16" s="16"/>
      <c r="AD16" s="37"/>
      <c r="AE16" s="36"/>
      <c r="AF16" s="69">
        <v>90</v>
      </c>
      <c r="AG16" s="41">
        <v>60</v>
      </c>
      <c r="AH16" s="36"/>
      <c r="AK16" s="36"/>
      <c r="AL16" s="16"/>
      <c r="AM16" s="37"/>
      <c r="AN16" s="36"/>
      <c r="AO16" s="16"/>
      <c r="AP16" s="37"/>
      <c r="AQ16" s="36"/>
      <c r="AR16" s="16"/>
      <c r="AS16" s="37"/>
      <c r="AT16" s="36"/>
      <c r="AU16" s="16"/>
      <c r="AV16" s="37"/>
    </row>
    <row r="17" spans="1:48" x14ac:dyDescent="0.25">
      <c r="A17" t="s">
        <v>45</v>
      </c>
      <c r="B17">
        <v>12</v>
      </c>
      <c r="C17" s="162" t="s">
        <v>11</v>
      </c>
      <c r="D17" s="176">
        <v>9300</v>
      </c>
      <c r="E17" s="70">
        <v>8190</v>
      </c>
      <c r="F17" s="192">
        <f t="shared" si="0"/>
        <v>0.88064516129032255</v>
      </c>
      <c r="G17" s="99">
        <v>38.799999999999997</v>
      </c>
      <c r="H17" s="150">
        <f t="shared" si="1"/>
        <v>8190</v>
      </c>
      <c r="I17" s="70">
        <v>1820</v>
      </c>
      <c r="J17" s="148">
        <v>6370</v>
      </c>
      <c r="K17" s="7"/>
      <c r="L17" s="8"/>
      <c r="M17" s="36"/>
      <c r="N17" s="16"/>
      <c r="O17" s="37"/>
      <c r="P17" s="36"/>
      <c r="Q17" s="16"/>
      <c r="R17" s="37"/>
      <c r="S17" s="48">
        <v>300</v>
      </c>
      <c r="T17" s="16"/>
      <c r="U17" s="37"/>
      <c r="V17" s="36"/>
      <c r="W17" s="16"/>
      <c r="X17" s="41"/>
      <c r="Y17" s="36"/>
      <c r="Z17" s="16">
        <v>1</v>
      </c>
      <c r="AA17" s="37">
        <v>1</v>
      </c>
      <c r="AB17" s="36"/>
      <c r="AC17" s="16"/>
      <c r="AD17" s="37"/>
      <c r="AE17" s="36"/>
      <c r="AF17" s="69">
        <v>90</v>
      </c>
      <c r="AG17" s="41">
        <v>70</v>
      </c>
      <c r="AH17" s="36"/>
      <c r="AK17" s="36"/>
      <c r="AL17" s="16"/>
      <c r="AM17" s="37"/>
      <c r="AN17" s="36"/>
      <c r="AO17" s="16"/>
      <c r="AP17" s="37"/>
      <c r="AQ17" s="36"/>
      <c r="AR17" s="16"/>
      <c r="AS17" s="37"/>
      <c r="AT17" s="36"/>
      <c r="AU17" s="16"/>
      <c r="AV17" s="37"/>
    </row>
    <row r="18" spans="1:48" x14ac:dyDescent="0.25">
      <c r="A18" t="s">
        <v>46</v>
      </c>
      <c r="B18">
        <v>13</v>
      </c>
      <c r="C18" s="162" t="s">
        <v>12</v>
      </c>
      <c r="D18" s="176">
        <v>4452</v>
      </c>
      <c r="E18" s="70">
        <v>4118</v>
      </c>
      <c r="F18" s="192">
        <f t="shared" si="0"/>
        <v>0.92497753818508532</v>
      </c>
      <c r="G18" s="99">
        <v>24.9</v>
      </c>
      <c r="H18" s="150">
        <f t="shared" si="1"/>
        <v>4118</v>
      </c>
      <c r="I18" s="70">
        <v>1360</v>
      </c>
      <c r="J18" s="148">
        <v>2758</v>
      </c>
      <c r="K18" s="7"/>
      <c r="L18" s="8"/>
      <c r="M18" s="36"/>
      <c r="N18" s="16"/>
      <c r="O18" s="37"/>
      <c r="P18" s="36"/>
      <c r="Q18" s="16"/>
      <c r="R18" s="37"/>
      <c r="S18" s="48">
        <v>300</v>
      </c>
      <c r="T18" s="16"/>
      <c r="U18" s="37"/>
      <c r="V18" s="36"/>
      <c r="W18" s="16"/>
      <c r="X18" s="37"/>
      <c r="Y18" s="36"/>
      <c r="Z18" s="16"/>
      <c r="AA18" s="37">
        <v>2</v>
      </c>
      <c r="AB18" s="36"/>
      <c r="AC18" s="16"/>
      <c r="AD18" s="41">
        <v>500</v>
      </c>
      <c r="AE18" s="36"/>
      <c r="AF18" s="69">
        <v>50</v>
      </c>
      <c r="AG18" s="41">
        <v>40</v>
      </c>
      <c r="AH18" s="36"/>
      <c r="AK18" s="36"/>
      <c r="AL18" s="16"/>
      <c r="AM18" s="37"/>
      <c r="AN18" s="36"/>
      <c r="AO18" s="16"/>
      <c r="AP18" s="37"/>
      <c r="AQ18" s="487"/>
      <c r="AR18" s="16"/>
      <c r="AS18" s="37"/>
      <c r="AT18" s="36"/>
      <c r="AU18" s="16"/>
      <c r="AV18" s="37"/>
    </row>
    <row r="19" spans="1:48" x14ac:dyDescent="0.25">
      <c r="A19" t="s">
        <v>47</v>
      </c>
      <c r="B19">
        <v>14</v>
      </c>
      <c r="C19" s="162" t="s">
        <v>13</v>
      </c>
      <c r="D19" s="176">
        <v>4366</v>
      </c>
      <c r="E19" s="70">
        <v>3894</v>
      </c>
      <c r="F19" s="192">
        <f t="shared" si="0"/>
        <v>0.89189189189189189</v>
      </c>
      <c r="G19" s="99">
        <v>48.8</v>
      </c>
      <c r="H19" s="150">
        <f>SUM(I19:J19)</f>
        <v>3894</v>
      </c>
      <c r="I19" s="70">
        <v>1066</v>
      </c>
      <c r="J19" s="148">
        <v>2828</v>
      </c>
      <c r="K19" s="7"/>
      <c r="L19" s="8"/>
      <c r="M19" s="36"/>
      <c r="N19" s="16"/>
      <c r="O19" s="37"/>
      <c r="P19" s="36"/>
      <c r="Q19" s="16"/>
      <c r="R19" s="37"/>
      <c r="S19" s="48">
        <v>300</v>
      </c>
      <c r="T19" s="16"/>
      <c r="U19" s="37"/>
      <c r="V19" s="36"/>
      <c r="W19" s="16"/>
      <c r="X19" s="37"/>
      <c r="Y19" s="36"/>
      <c r="Z19" s="16">
        <v>2</v>
      </c>
      <c r="AA19" s="37">
        <v>3</v>
      </c>
      <c r="AB19" s="36"/>
      <c r="AC19" s="16"/>
      <c r="AD19" s="37"/>
      <c r="AE19" s="36"/>
      <c r="AF19" s="69">
        <v>40</v>
      </c>
      <c r="AG19" s="41">
        <v>30</v>
      </c>
      <c r="AH19" s="36"/>
      <c r="AK19" s="36"/>
      <c r="AL19" s="16"/>
      <c r="AM19" s="37"/>
      <c r="AN19" s="36"/>
      <c r="AO19" s="16"/>
      <c r="AP19" s="37"/>
      <c r="AQ19" s="36"/>
      <c r="AR19" s="16"/>
      <c r="AS19" s="37"/>
      <c r="AT19" s="36"/>
      <c r="AU19" s="16"/>
      <c r="AV19" s="37"/>
    </row>
    <row r="20" spans="1:48" x14ac:dyDescent="0.25">
      <c r="A20" t="s">
        <v>48</v>
      </c>
      <c r="B20">
        <v>15</v>
      </c>
      <c r="C20" s="162" t="s">
        <v>14</v>
      </c>
      <c r="D20" s="176">
        <v>1983</v>
      </c>
      <c r="E20" s="70">
        <v>1671</v>
      </c>
      <c r="F20" s="192">
        <f t="shared" si="0"/>
        <v>0.84266263237518912</v>
      </c>
      <c r="G20" s="99">
        <v>64</v>
      </c>
      <c r="H20" s="150">
        <f t="shared" si="1"/>
        <v>1671</v>
      </c>
      <c r="I20" s="70">
        <v>311</v>
      </c>
      <c r="J20" s="148">
        <v>1360</v>
      </c>
      <c r="K20" s="7"/>
      <c r="L20" s="8"/>
      <c r="M20" s="36"/>
      <c r="N20" s="16"/>
      <c r="O20" s="37"/>
      <c r="P20" s="36"/>
      <c r="Q20" s="16"/>
      <c r="R20" s="37"/>
      <c r="S20" s="48">
        <v>300</v>
      </c>
      <c r="T20" s="16"/>
      <c r="U20" s="37"/>
      <c r="V20" s="36"/>
      <c r="W20" s="16"/>
      <c r="X20" s="37"/>
      <c r="Y20" s="36"/>
      <c r="Z20" s="16"/>
      <c r="AA20" s="37"/>
      <c r="AB20" s="36"/>
      <c r="AC20" s="16"/>
      <c r="AD20" s="37"/>
      <c r="AE20" s="36"/>
      <c r="AF20" s="16"/>
      <c r="AG20" s="37"/>
      <c r="AH20" s="36"/>
      <c r="AK20" s="36"/>
      <c r="AL20" s="16"/>
      <c r="AM20" s="37"/>
      <c r="AN20" s="36"/>
      <c r="AO20" s="16"/>
      <c r="AP20" s="37"/>
      <c r="AQ20" s="36"/>
      <c r="AR20" s="16"/>
      <c r="AS20" s="37"/>
      <c r="AT20" s="36"/>
      <c r="AU20" s="16"/>
      <c r="AV20" s="37"/>
    </row>
    <row r="21" spans="1:48" x14ac:dyDescent="0.25">
      <c r="A21" t="s">
        <v>50</v>
      </c>
      <c r="B21">
        <v>16</v>
      </c>
      <c r="C21" s="162" t="s">
        <v>51</v>
      </c>
      <c r="D21" s="176">
        <v>2269</v>
      </c>
      <c r="E21" s="70">
        <v>1249</v>
      </c>
      <c r="F21" s="149">
        <f t="shared" si="0"/>
        <v>0.55046275892463636</v>
      </c>
      <c r="G21" s="99">
        <v>52.2</v>
      </c>
      <c r="H21" s="150">
        <f t="shared" si="1"/>
        <v>1249</v>
      </c>
      <c r="I21" s="70">
        <v>177</v>
      </c>
      <c r="J21" s="148">
        <v>1072</v>
      </c>
      <c r="K21" s="7"/>
      <c r="L21" s="8"/>
      <c r="M21" s="36"/>
      <c r="N21" s="16"/>
      <c r="O21" s="37"/>
      <c r="P21" s="36"/>
      <c r="Q21" s="16"/>
      <c r="R21" s="37"/>
      <c r="S21" s="46"/>
      <c r="T21" s="16"/>
      <c r="U21" s="37"/>
      <c r="V21" s="36"/>
      <c r="W21" s="16"/>
      <c r="X21" s="37"/>
      <c r="Y21" s="36"/>
      <c r="Z21" s="16"/>
      <c r="AA21" s="37"/>
      <c r="AB21" s="36"/>
      <c r="AC21" s="16"/>
      <c r="AD21" s="37"/>
      <c r="AE21" s="36"/>
      <c r="AF21" s="16"/>
      <c r="AG21" s="37"/>
      <c r="AH21" s="36"/>
      <c r="AK21" s="36"/>
      <c r="AL21" s="16"/>
      <c r="AM21" s="37"/>
      <c r="AN21" s="36"/>
      <c r="AO21" s="16"/>
      <c r="AP21" s="37"/>
      <c r="AQ21" s="36"/>
      <c r="AR21" s="16"/>
      <c r="AS21" s="37"/>
      <c r="AT21" s="36"/>
      <c r="AU21" s="16"/>
      <c r="AV21" s="37"/>
    </row>
    <row r="22" spans="1:48" ht="15.75" thickBot="1" x14ac:dyDescent="0.3">
      <c r="A22" t="s">
        <v>52</v>
      </c>
      <c r="B22">
        <v>17</v>
      </c>
      <c r="C22" s="163" t="s">
        <v>15</v>
      </c>
      <c r="D22" s="209">
        <v>9756</v>
      </c>
      <c r="E22" s="207">
        <v>4472</v>
      </c>
      <c r="F22" s="208">
        <f t="shared" si="0"/>
        <v>0.45838458384583847</v>
      </c>
      <c r="G22" s="210">
        <v>37.4</v>
      </c>
      <c r="H22" s="150">
        <f t="shared" si="1"/>
        <v>4472</v>
      </c>
      <c r="I22" s="70">
        <v>755</v>
      </c>
      <c r="J22" s="148">
        <v>3717</v>
      </c>
      <c r="K22" s="7"/>
      <c r="L22" s="8"/>
      <c r="M22" s="36"/>
      <c r="N22" s="16"/>
      <c r="O22" s="37"/>
      <c r="P22" s="36"/>
      <c r="Q22" s="16"/>
      <c r="R22" s="37"/>
      <c r="S22" s="48">
        <v>300</v>
      </c>
      <c r="T22" s="16"/>
      <c r="U22" s="37"/>
      <c r="V22" s="36"/>
      <c r="W22" s="16"/>
      <c r="X22" s="37"/>
      <c r="Y22" s="36"/>
      <c r="Z22" s="16"/>
      <c r="AA22" s="37"/>
      <c r="AB22" s="36"/>
      <c r="AC22" s="16"/>
      <c r="AD22" s="37"/>
      <c r="AE22" s="36"/>
      <c r="AF22" s="69">
        <v>60</v>
      </c>
      <c r="AG22" s="41">
        <v>40</v>
      </c>
      <c r="AH22" s="36"/>
      <c r="AK22" s="36"/>
      <c r="AL22" s="16"/>
      <c r="AM22" s="37"/>
      <c r="AN22" s="36"/>
      <c r="AO22" s="16"/>
      <c r="AP22" s="37"/>
      <c r="AQ22" s="36"/>
      <c r="AR22" s="16"/>
      <c r="AS22" s="37"/>
      <c r="AT22" s="36"/>
      <c r="AU22" s="16"/>
      <c r="AV22" s="37"/>
    </row>
    <row r="23" spans="1:48" ht="15.75" thickBot="1" x14ac:dyDescent="0.3">
      <c r="C23" s="160" t="s">
        <v>583</v>
      </c>
      <c r="D23" s="64">
        <f>SUM(D6:D22)</f>
        <v>88528</v>
      </c>
      <c r="E23" s="66">
        <f>SUM(E6:E22)</f>
        <v>60159</v>
      </c>
      <c r="F23" s="211">
        <f>E23/D23</f>
        <v>0.67954771371769385</v>
      </c>
      <c r="G23" s="65"/>
      <c r="H23" s="9">
        <f>SUM(H6:H22)</f>
        <v>60159</v>
      </c>
      <c r="I23" s="10">
        <f>SUM(I6:I22)</f>
        <v>10498</v>
      </c>
      <c r="J23" s="26">
        <f>SUM(J6:J22)</f>
        <v>49661</v>
      </c>
      <c r="K23" s="11"/>
      <c r="L23" s="12"/>
      <c r="M23" s="38"/>
      <c r="N23" s="27"/>
      <c r="O23" s="39"/>
      <c r="P23" s="38"/>
      <c r="Q23" s="27"/>
      <c r="R23" s="39"/>
      <c r="S23" s="47"/>
      <c r="T23" s="27"/>
      <c r="U23" s="39"/>
      <c r="V23" s="38"/>
      <c r="W23" s="27"/>
      <c r="X23" s="39"/>
      <c r="Y23" s="38"/>
      <c r="Z23" s="27"/>
      <c r="AA23" s="39"/>
      <c r="AB23" s="38"/>
      <c r="AC23" s="27"/>
      <c r="AD23" s="39"/>
      <c r="AE23" s="38"/>
      <c r="AF23" s="27"/>
      <c r="AG23" s="39"/>
      <c r="AH23" s="38"/>
      <c r="AI23" s="27"/>
      <c r="AJ23" s="39"/>
      <c r="AK23" s="38"/>
      <c r="AL23" s="27"/>
      <c r="AM23" s="39"/>
      <c r="AN23" s="38"/>
      <c r="AO23" s="27"/>
      <c r="AP23" s="39"/>
      <c r="AQ23" s="38"/>
      <c r="AR23" s="27"/>
      <c r="AS23" s="39"/>
      <c r="AT23" s="38"/>
      <c r="AU23" s="27"/>
      <c r="AV23" s="39"/>
    </row>
    <row r="24" spans="1:48" s="22" customFormat="1" ht="15.75" thickBot="1" x14ac:dyDescent="0.3">
      <c r="C24" s="54"/>
      <c r="D24" s="56"/>
      <c r="E24" s="56"/>
      <c r="F24" s="56"/>
      <c r="G24" s="55"/>
      <c r="H24" s="57"/>
      <c r="I24" s="56"/>
      <c r="J24" s="56"/>
      <c r="K24" s="57"/>
      <c r="L24" s="58"/>
      <c r="M24" s="16"/>
      <c r="N24" s="16"/>
      <c r="O24" s="16"/>
      <c r="P24" s="16"/>
      <c r="Q24" s="16"/>
      <c r="R24" s="16"/>
      <c r="S24" s="53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48" s="22" customFormat="1" x14ac:dyDescent="0.25">
      <c r="B25">
        <v>1</v>
      </c>
      <c r="C25" s="67" t="s">
        <v>476</v>
      </c>
      <c r="D25" s="266">
        <v>4048</v>
      </c>
      <c r="E25" s="233">
        <v>135</v>
      </c>
      <c r="F25" s="174">
        <f t="shared" ref="F25:F30" si="2">E25/D25</f>
        <v>3.3349802371541504E-2</v>
      </c>
      <c r="G25" s="175"/>
      <c r="H25" s="267">
        <f t="shared" ref="H25:H36" si="3">I25+J25</f>
        <v>314</v>
      </c>
      <c r="I25" s="233">
        <f>'1. Baclayon'!D24</f>
        <v>11</v>
      </c>
      <c r="J25" s="234">
        <f>'1. Baclayon'!E24</f>
        <v>303</v>
      </c>
      <c r="K25" s="286"/>
      <c r="L25" s="287"/>
      <c r="M25" s="33"/>
      <c r="N25" s="34"/>
      <c r="O25" s="35"/>
      <c r="P25" s="33"/>
      <c r="Q25" s="34"/>
      <c r="R25" s="35"/>
      <c r="S25" s="274"/>
      <c r="T25" s="34"/>
      <c r="U25" s="35"/>
      <c r="V25" s="33"/>
      <c r="W25" s="34"/>
      <c r="X25" s="35"/>
      <c r="Y25" s="33"/>
      <c r="Z25" s="34"/>
      <c r="AA25" s="35"/>
      <c r="AB25" s="33"/>
      <c r="AC25" s="34"/>
      <c r="AD25" s="35"/>
      <c r="AE25" s="33"/>
      <c r="AF25" s="34"/>
      <c r="AG25" s="35"/>
      <c r="AH25" s="33"/>
      <c r="AI25" s="238"/>
      <c r="AJ25" s="62"/>
      <c r="AK25" s="33"/>
      <c r="AL25" s="34"/>
      <c r="AM25" s="35"/>
      <c r="AN25" s="214"/>
      <c r="AO25" s="281"/>
      <c r="AP25" s="282"/>
      <c r="AQ25" s="214"/>
      <c r="AR25" s="281"/>
      <c r="AS25" s="282"/>
      <c r="AT25" s="214"/>
      <c r="AU25" s="281"/>
      <c r="AV25" s="282"/>
    </row>
    <row r="26" spans="1:48" s="22" customFormat="1" x14ac:dyDescent="0.25">
      <c r="B26">
        <v>2</v>
      </c>
      <c r="C26" s="40" t="s">
        <v>485</v>
      </c>
      <c r="D26" s="223">
        <v>2701</v>
      </c>
      <c r="E26" s="217">
        <v>1038</v>
      </c>
      <c r="F26" s="149">
        <f t="shared" si="2"/>
        <v>0.38430211032950756</v>
      </c>
      <c r="G26" s="99">
        <v>46.8</v>
      </c>
      <c r="H26" s="223">
        <f t="shared" si="3"/>
        <v>1038</v>
      </c>
      <c r="I26" s="219">
        <v>27</v>
      </c>
      <c r="J26" s="235">
        <v>1011</v>
      </c>
      <c r="K26" s="231"/>
      <c r="L26" s="60"/>
      <c r="M26" s="36"/>
      <c r="N26" s="16"/>
      <c r="O26" s="37"/>
      <c r="P26" s="36"/>
      <c r="Q26" s="16"/>
      <c r="R26" s="37"/>
      <c r="S26" s="36"/>
      <c r="T26" s="16"/>
      <c r="U26" s="37"/>
      <c r="V26" s="36"/>
      <c r="W26" s="16"/>
      <c r="X26" s="37"/>
      <c r="Y26" s="36"/>
      <c r="Z26" s="16"/>
      <c r="AA26" s="37"/>
      <c r="AB26" s="36"/>
      <c r="AC26" s="16"/>
      <c r="AD26" s="37"/>
      <c r="AE26" s="36"/>
      <c r="AF26" s="16"/>
      <c r="AG26" s="37"/>
      <c r="AH26" s="36"/>
      <c r="AI26" s="16"/>
      <c r="AJ26" s="37"/>
      <c r="AK26" s="36"/>
      <c r="AL26" s="16"/>
      <c r="AM26" s="37"/>
      <c r="AN26" s="215"/>
      <c r="AO26" s="55"/>
      <c r="AP26" s="275"/>
      <c r="AQ26" s="215"/>
      <c r="AR26" s="55"/>
      <c r="AS26" s="275"/>
      <c r="AT26" s="215"/>
      <c r="AU26" s="55"/>
      <c r="AV26" s="490"/>
    </row>
    <row r="27" spans="1:48" s="22" customFormat="1" x14ac:dyDescent="0.25">
      <c r="B27">
        <v>3</v>
      </c>
      <c r="C27" s="40" t="s">
        <v>42</v>
      </c>
      <c r="D27" s="223">
        <v>4100</v>
      </c>
      <c r="E27" s="217">
        <v>1036</v>
      </c>
      <c r="F27" s="149">
        <f t="shared" si="2"/>
        <v>0.2526829268292683</v>
      </c>
      <c r="G27" s="99">
        <v>56</v>
      </c>
      <c r="H27" s="223">
        <f t="shared" si="3"/>
        <v>1036</v>
      </c>
      <c r="I27" s="219">
        <v>20</v>
      </c>
      <c r="J27" s="235">
        <v>1016</v>
      </c>
      <c r="K27" s="231"/>
      <c r="L27" s="60"/>
      <c r="M27" s="36"/>
      <c r="N27" s="16"/>
      <c r="O27" s="37"/>
      <c r="P27" s="36"/>
      <c r="Q27" s="16"/>
      <c r="R27" s="37"/>
      <c r="S27" s="36"/>
      <c r="T27" s="16"/>
      <c r="U27" s="37"/>
      <c r="V27" s="36"/>
      <c r="W27" s="16"/>
      <c r="X27" s="37"/>
      <c r="Y27" s="36"/>
      <c r="Z27" s="16"/>
      <c r="AA27" s="37"/>
      <c r="AB27" s="36"/>
      <c r="AC27" s="16"/>
      <c r="AD27" s="37"/>
      <c r="AE27" s="36"/>
      <c r="AF27" s="69">
        <v>10</v>
      </c>
      <c r="AG27" s="41">
        <v>10</v>
      </c>
      <c r="AH27" s="36"/>
      <c r="AI27" s="55"/>
      <c r="AJ27" s="275"/>
      <c r="AK27" s="36"/>
      <c r="AL27" s="16"/>
      <c r="AM27" s="37"/>
      <c r="AN27" s="215"/>
      <c r="AO27" s="55"/>
      <c r="AP27" s="275"/>
      <c r="AQ27" s="215"/>
      <c r="AR27" s="55"/>
      <c r="AS27" s="275"/>
      <c r="AT27" s="215"/>
      <c r="AU27" s="55"/>
      <c r="AV27" s="275"/>
    </row>
    <row r="28" spans="1:48" s="22" customFormat="1" x14ac:dyDescent="0.25">
      <c r="B28">
        <v>4</v>
      </c>
      <c r="C28" s="40" t="s">
        <v>572</v>
      </c>
      <c r="D28" s="223">
        <v>8571</v>
      </c>
      <c r="E28" s="217">
        <v>117</v>
      </c>
      <c r="F28" s="149">
        <f t="shared" si="2"/>
        <v>1.3650682534126707E-2</v>
      </c>
      <c r="G28" s="99"/>
      <c r="H28" s="240">
        <f t="shared" si="3"/>
        <v>117</v>
      </c>
      <c r="I28" s="219">
        <f>'4. Dauis'!D13</f>
        <v>1</v>
      </c>
      <c r="J28" s="235">
        <f>'4. Dauis'!E13</f>
        <v>116</v>
      </c>
      <c r="K28" s="231"/>
      <c r="L28" s="60"/>
      <c r="M28" s="36"/>
      <c r="N28" s="16"/>
      <c r="O28" s="37"/>
      <c r="P28" s="36"/>
      <c r="Q28" s="16"/>
      <c r="R28" s="37"/>
      <c r="S28" s="36"/>
      <c r="T28" s="16"/>
      <c r="U28" s="37"/>
      <c r="V28" s="36"/>
      <c r="W28" s="16"/>
      <c r="X28" s="37"/>
      <c r="Y28" s="36"/>
      <c r="Z28" s="16"/>
      <c r="AA28" s="37"/>
      <c r="AB28" s="36"/>
      <c r="AC28" s="16"/>
      <c r="AD28" s="37"/>
      <c r="AE28" s="36"/>
      <c r="AF28" s="16"/>
      <c r="AG28" s="37"/>
      <c r="AH28" s="36"/>
      <c r="AI28" s="55"/>
      <c r="AJ28" s="275"/>
      <c r="AK28" s="36"/>
      <c r="AL28" s="16"/>
      <c r="AM28" s="37"/>
      <c r="AN28" s="215"/>
      <c r="AO28" s="55"/>
      <c r="AP28" s="275"/>
      <c r="AQ28" s="215"/>
      <c r="AR28" s="55"/>
      <c r="AS28" s="275"/>
      <c r="AT28" s="215"/>
      <c r="AU28" s="55"/>
      <c r="AV28" s="275"/>
    </row>
    <row r="29" spans="1:48" s="22" customFormat="1" x14ac:dyDescent="0.25">
      <c r="B29">
        <v>5</v>
      </c>
      <c r="C29" s="40" t="s">
        <v>573</v>
      </c>
      <c r="D29" s="223">
        <v>6037</v>
      </c>
      <c r="E29" s="217">
        <v>1167</v>
      </c>
      <c r="F29" s="149">
        <f t="shared" si="2"/>
        <v>0.19330793440450555</v>
      </c>
      <c r="G29" s="99">
        <v>60.1</v>
      </c>
      <c r="H29" s="223">
        <f t="shared" si="3"/>
        <v>1176</v>
      </c>
      <c r="I29" s="219">
        <v>64</v>
      </c>
      <c r="J29" s="235">
        <v>1112</v>
      </c>
      <c r="K29" s="231"/>
      <c r="L29" s="60"/>
      <c r="M29" s="36"/>
      <c r="N29" s="16"/>
      <c r="O29" s="37"/>
      <c r="P29" s="36"/>
      <c r="Q29" s="16"/>
      <c r="R29" s="37"/>
      <c r="S29" s="36"/>
      <c r="T29" s="16"/>
      <c r="U29" s="37"/>
      <c r="V29" s="36"/>
      <c r="W29" s="16"/>
      <c r="X29" s="37"/>
      <c r="Y29" s="36"/>
      <c r="Z29" s="16"/>
      <c r="AA29" s="37">
        <v>1</v>
      </c>
      <c r="AB29" s="36"/>
      <c r="AC29" s="16"/>
      <c r="AD29" s="37"/>
      <c r="AE29" s="36"/>
      <c r="AF29" s="16"/>
      <c r="AG29" s="37"/>
      <c r="AH29" s="36"/>
      <c r="AI29" s="55"/>
      <c r="AJ29" s="275"/>
      <c r="AK29" s="36"/>
      <c r="AL29" s="16"/>
      <c r="AM29" s="37"/>
      <c r="AN29" s="215"/>
      <c r="AO29" s="55"/>
      <c r="AP29" s="275"/>
      <c r="AQ29" s="215"/>
      <c r="AR29" s="55"/>
      <c r="AS29" s="275"/>
      <c r="AT29" s="215"/>
      <c r="AU29" s="55"/>
      <c r="AV29" s="275"/>
    </row>
    <row r="30" spans="1:48" s="22" customFormat="1" x14ac:dyDescent="0.25">
      <c r="B30">
        <v>6</v>
      </c>
      <c r="C30" s="40" t="s">
        <v>577</v>
      </c>
      <c r="D30" s="223">
        <v>6907</v>
      </c>
      <c r="E30" s="217">
        <v>46</v>
      </c>
      <c r="F30" s="149">
        <f t="shared" si="2"/>
        <v>6.659910235992471E-3</v>
      </c>
      <c r="G30" s="99"/>
      <c r="H30" s="240">
        <f t="shared" si="3"/>
        <v>46</v>
      </c>
      <c r="I30" s="219">
        <f>'6. Guindulman'!D14</f>
        <v>0</v>
      </c>
      <c r="J30" s="235">
        <f>'6. Guindulman'!E14</f>
        <v>46</v>
      </c>
      <c r="K30" s="231"/>
      <c r="L30" s="60"/>
      <c r="M30" s="36"/>
      <c r="N30" s="16"/>
      <c r="O30" s="37"/>
      <c r="P30" s="36"/>
      <c r="Q30" s="16"/>
      <c r="R30" s="37"/>
      <c r="S30" s="36"/>
      <c r="T30" s="16"/>
      <c r="U30" s="37"/>
      <c r="V30" s="36"/>
      <c r="W30" s="16"/>
      <c r="X30" s="37"/>
      <c r="Y30" s="36"/>
      <c r="Z30" s="16"/>
      <c r="AA30" s="37"/>
      <c r="AB30" s="36"/>
      <c r="AC30" s="16"/>
      <c r="AD30" s="37"/>
      <c r="AE30" s="36"/>
      <c r="AF30" s="16"/>
      <c r="AG30" s="37"/>
      <c r="AH30" s="36"/>
      <c r="AI30" s="55"/>
      <c r="AJ30" s="275"/>
      <c r="AK30" s="36"/>
      <c r="AL30" s="16"/>
      <c r="AM30" s="37"/>
      <c r="AN30" s="215"/>
      <c r="AO30" s="55"/>
      <c r="AP30" s="275"/>
      <c r="AQ30" s="215"/>
      <c r="AR30" s="55"/>
      <c r="AS30" s="275"/>
      <c r="AT30" s="215"/>
      <c r="AU30" s="55"/>
      <c r="AV30" s="275"/>
    </row>
    <row r="31" spans="1:48" s="22" customFormat="1" x14ac:dyDescent="0.25">
      <c r="B31">
        <v>7</v>
      </c>
      <c r="C31" s="40" t="s">
        <v>490</v>
      </c>
      <c r="D31" s="223">
        <v>3533</v>
      </c>
      <c r="E31" s="217">
        <v>1094</v>
      </c>
      <c r="F31" s="149">
        <f t="shared" ref="F31:F36" si="4">E31/D31</f>
        <v>0.30965185394848571</v>
      </c>
      <c r="G31" s="99">
        <v>28.4</v>
      </c>
      <c r="H31" s="224">
        <f t="shared" si="3"/>
        <v>1094</v>
      </c>
      <c r="I31" s="325">
        <v>149</v>
      </c>
      <c r="J31" s="324">
        <v>945</v>
      </c>
      <c r="K31" s="231"/>
      <c r="L31" s="60"/>
      <c r="M31" s="36"/>
      <c r="N31" s="16"/>
      <c r="O31" s="37"/>
      <c r="P31" s="36"/>
      <c r="Q31" s="16"/>
      <c r="R31" s="37"/>
      <c r="S31" s="36"/>
      <c r="T31" s="16"/>
      <c r="U31" s="37"/>
      <c r="V31" s="36"/>
      <c r="W31" s="16"/>
      <c r="X31" s="37"/>
      <c r="Y31" s="36"/>
      <c r="Z31" s="16"/>
      <c r="AA31" s="37"/>
      <c r="AB31" s="36"/>
      <c r="AC31" s="16"/>
      <c r="AD31" s="37"/>
      <c r="AE31" s="36"/>
      <c r="AF31" s="69">
        <v>10</v>
      </c>
      <c r="AG31" s="41">
        <v>10</v>
      </c>
      <c r="AH31" s="36"/>
      <c r="AI31" s="55"/>
      <c r="AJ31" s="275"/>
      <c r="AK31" s="36"/>
      <c r="AL31" s="16"/>
      <c r="AM31" s="37"/>
      <c r="AN31" s="215"/>
      <c r="AO31" s="55"/>
      <c r="AP31" s="275"/>
      <c r="AQ31" s="215"/>
      <c r="AR31" s="55"/>
      <c r="AS31" s="275"/>
      <c r="AT31" s="215"/>
      <c r="AU31" s="55"/>
      <c r="AV31" s="275"/>
    </row>
    <row r="32" spans="1:48" s="22" customFormat="1" x14ac:dyDescent="0.25">
      <c r="B32">
        <v>8</v>
      </c>
      <c r="C32" s="40" t="s">
        <v>491</v>
      </c>
      <c r="D32" s="223">
        <v>3544</v>
      </c>
      <c r="E32" s="217">
        <v>1291</v>
      </c>
      <c r="F32" s="149">
        <f t="shared" si="4"/>
        <v>0.36427765237020315</v>
      </c>
      <c r="G32" s="99">
        <v>32.799999999999997</v>
      </c>
      <c r="H32" s="224">
        <f t="shared" si="3"/>
        <v>1291</v>
      </c>
      <c r="I32" s="329">
        <v>120</v>
      </c>
      <c r="J32" s="328">
        <v>1171</v>
      </c>
      <c r="K32" s="231"/>
      <c r="L32" s="60"/>
      <c r="M32" s="36"/>
      <c r="N32" s="16"/>
      <c r="O32" s="37"/>
      <c r="P32" s="36"/>
      <c r="Q32" s="16"/>
      <c r="R32" s="37"/>
      <c r="S32" s="36"/>
      <c r="T32" s="16"/>
      <c r="U32" s="37"/>
      <c r="V32" s="36"/>
      <c r="W32" s="16"/>
      <c r="X32" s="37"/>
      <c r="Y32" s="36"/>
      <c r="Z32" s="16"/>
      <c r="AA32" s="37"/>
      <c r="AB32" s="36"/>
      <c r="AC32" s="16"/>
      <c r="AD32" s="37"/>
      <c r="AE32" s="36"/>
      <c r="AF32" s="16"/>
      <c r="AG32" s="37"/>
      <c r="AH32" s="36"/>
      <c r="AI32" s="55"/>
      <c r="AJ32" s="275"/>
      <c r="AK32" s="36"/>
      <c r="AL32" s="16"/>
      <c r="AM32" s="37"/>
      <c r="AN32" s="215"/>
      <c r="AO32" s="55"/>
      <c r="AP32" s="275"/>
      <c r="AQ32" s="215"/>
      <c r="AR32" s="55"/>
      <c r="AS32" s="275"/>
      <c r="AT32" s="215"/>
      <c r="AU32" s="55"/>
      <c r="AV32" s="490"/>
    </row>
    <row r="33" spans="2:48" s="22" customFormat="1" x14ac:dyDescent="0.25">
      <c r="B33">
        <v>9</v>
      </c>
      <c r="C33" s="40" t="s">
        <v>49</v>
      </c>
      <c r="D33" s="223">
        <v>5122</v>
      </c>
      <c r="E33" s="217">
        <v>764</v>
      </c>
      <c r="F33" s="149">
        <f t="shared" si="4"/>
        <v>0.14916048418586489</v>
      </c>
      <c r="G33" s="99"/>
      <c r="H33" s="240">
        <f t="shared" si="3"/>
        <v>764</v>
      </c>
      <c r="I33" s="219">
        <f>'9. San Miguel'!D27</f>
        <v>20</v>
      </c>
      <c r="J33" s="235">
        <f>'9. San Miguel'!E27</f>
        <v>744</v>
      </c>
      <c r="K33" s="231"/>
      <c r="L33" s="60"/>
      <c r="M33" s="36"/>
      <c r="N33" s="16"/>
      <c r="O33" s="37"/>
      <c r="P33" s="36"/>
      <c r="Q33" s="16"/>
      <c r="R33" s="37"/>
      <c r="S33" s="36"/>
      <c r="T33" s="16"/>
      <c r="U33" s="37"/>
      <c r="V33" s="36"/>
      <c r="W33" s="16"/>
      <c r="X33" s="37"/>
      <c r="Y33" s="36"/>
      <c r="Z33" s="16"/>
      <c r="AA33" s="37"/>
      <c r="AB33" s="36"/>
      <c r="AC33" s="16"/>
      <c r="AD33" s="37"/>
      <c r="AE33" s="36"/>
      <c r="AF33" s="16"/>
      <c r="AG33" s="37"/>
      <c r="AH33" s="36"/>
      <c r="AI33" s="55"/>
      <c r="AJ33" s="275"/>
      <c r="AK33" s="36"/>
      <c r="AL33" s="16"/>
      <c r="AM33" s="37"/>
      <c r="AN33" s="215"/>
      <c r="AO33" s="55"/>
      <c r="AP33" s="275"/>
      <c r="AQ33" s="215"/>
      <c r="AR33" s="55"/>
      <c r="AS33" s="275"/>
      <c r="AT33" s="215"/>
      <c r="AU33" s="55"/>
      <c r="AV33" s="275"/>
    </row>
    <row r="34" spans="2:48" s="22" customFormat="1" x14ac:dyDescent="0.25">
      <c r="B34">
        <v>10</v>
      </c>
      <c r="C34" s="40" t="s">
        <v>493</v>
      </c>
      <c r="D34" s="223">
        <v>5366</v>
      </c>
      <c r="E34" s="217">
        <v>1416</v>
      </c>
      <c r="F34" s="149">
        <f t="shared" si="4"/>
        <v>0.26388371226239282</v>
      </c>
      <c r="G34" s="99">
        <v>54.4</v>
      </c>
      <c r="H34" s="224">
        <f t="shared" si="3"/>
        <v>1416</v>
      </c>
      <c r="I34" s="219">
        <v>9</v>
      </c>
      <c r="J34" s="235">
        <v>1407</v>
      </c>
      <c r="K34" s="231"/>
      <c r="L34" s="60"/>
      <c r="M34" s="36"/>
      <c r="N34" s="16"/>
      <c r="O34" s="37"/>
      <c r="P34" s="36"/>
      <c r="Q34" s="16"/>
      <c r="R34" s="37"/>
      <c r="S34" s="36"/>
      <c r="T34" s="16"/>
      <c r="U34" s="37"/>
      <c r="V34" s="36"/>
      <c r="W34" s="16"/>
      <c r="X34" s="37"/>
      <c r="Y34" s="36"/>
      <c r="Z34" s="16"/>
      <c r="AA34" s="37"/>
      <c r="AB34" s="36"/>
      <c r="AC34" s="16"/>
      <c r="AD34" s="37"/>
      <c r="AE34" s="36"/>
      <c r="AF34" s="69">
        <v>20</v>
      </c>
      <c r="AG34" s="41">
        <v>10</v>
      </c>
      <c r="AH34" s="36"/>
      <c r="AI34" s="55"/>
      <c r="AJ34" s="275"/>
      <c r="AK34" s="36"/>
      <c r="AL34" s="16"/>
      <c r="AM34" s="37"/>
      <c r="AN34" s="215"/>
      <c r="AO34" s="55"/>
      <c r="AP34" s="275"/>
      <c r="AQ34" s="215"/>
      <c r="AR34" s="55"/>
      <c r="AS34" s="275"/>
      <c r="AT34" s="215"/>
      <c r="AU34" s="55"/>
      <c r="AV34" s="275"/>
    </row>
    <row r="35" spans="2:48" s="22" customFormat="1" x14ac:dyDescent="0.25">
      <c r="B35">
        <v>11</v>
      </c>
      <c r="C35" s="40" t="s">
        <v>494</v>
      </c>
      <c r="D35" s="224">
        <v>1386</v>
      </c>
      <c r="E35" s="219">
        <v>804</v>
      </c>
      <c r="F35" s="205">
        <f t="shared" si="4"/>
        <v>0.58008658008658009</v>
      </c>
      <c r="G35" s="99">
        <v>45.9</v>
      </c>
      <c r="H35" s="240">
        <f t="shared" si="3"/>
        <v>804</v>
      </c>
      <c r="I35" s="219">
        <f>'11. Sikatuna'!D19</f>
        <v>39</v>
      </c>
      <c r="J35" s="235">
        <f>'11. Sikatuna'!E19</f>
        <v>765</v>
      </c>
      <c r="K35" s="231"/>
      <c r="L35" s="60"/>
      <c r="M35" s="36"/>
      <c r="N35" s="16"/>
      <c r="O35" s="37"/>
      <c r="P35" s="36"/>
      <c r="Q35" s="16"/>
      <c r="R35" s="37"/>
      <c r="S35" s="36"/>
      <c r="T35" s="16"/>
      <c r="U35" s="37"/>
      <c r="V35" s="36"/>
      <c r="W35" s="16"/>
      <c r="X35" s="37"/>
      <c r="Y35" s="36"/>
      <c r="Z35" s="16"/>
      <c r="AA35" s="37"/>
      <c r="AB35" s="36"/>
      <c r="AC35" s="16"/>
      <c r="AD35" s="37"/>
      <c r="AE35" s="36"/>
      <c r="AF35" s="16"/>
      <c r="AG35" s="37"/>
      <c r="AH35" s="36"/>
      <c r="AI35" s="16"/>
      <c r="AJ35" s="37"/>
      <c r="AK35" s="36"/>
      <c r="AL35" s="16"/>
      <c r="AM35" s="37"/>
      <c r="AN35" s="215"/>
      <c r="AO35" s="55"/>
      <c r="AP35" s="275"/>
      <c r="AQ35" s="215"/>
      <c r="AR35" s="55"/>
      <c r="AS35" s="275"/>
      <c r="AT35" s="215"/>
      <c r="AU35" s="55"/>
      <c r="AV35" s="275"/>
    </row>
    <row r="36" spans="2:48" s="22" customFormat="1" ht="15.75" thickBot="1" x14ac:dyDescent="0.3">
      <c r="B36">
        <v>12</v>
      </c>
      <c r="C36" s="265" t="s">
        <v>496</v>
      </c>
      <c r="D36" s="225">
        <v>21030</v>
      </c>
      <c r="E36" s="226">
        <v>1967</v>
      </c>
      <c r="F36" s="178">
        <f t="shared" si="4"/>
        <v>9.3533048026628623E-2</v>
      </c>
      <c r="G36" s="102">
        <v>11</v>
      </c>
      <c r="H36" s="246">
        <f t="shared" si="3"/>
        <v>1964</v>
      </c>
      <c r="I36" s="330">
        <v>222</v>
      </c>
      <c r="J36" s="331">
        <v>1742</v>
      </c>
      <c r="K36" s="232"/>
      <c r="L36" s="61"/>
      <c r="M36" s="36"/>
      <c r="N36" s="16"/>
      <c r="O36" s="37"/>
      <c r="P36" s="36"/>
      <c r="Q36" s="16"/>
      <c r="R36" s="37"/>
      <c r="S36" s="36"/>
      <c r="T36" s="16"/>
      <c r="U36" s="37"/>
      <c r="V36" s="36"/>
      <c r="W36" s="16"/>
      <c r="X36" s="37"/>
      <c r="Y36" s="36"/>
      <c r="Z36" s="16">
        <v>4</v>
      </c>
      <c r="AA36" s="37">
        <v>4</v>
      </c>
      <c r="AB36" s="36"/>
      <c r="AC36" s="16"/>
      <c r="AD36" s="37"/>
      <c r="AE36" s="36"/>
      <c r="AF36" s="16"/>
      <c r="AG36" s="37"/>
      <c r="AH36" s="36"/>
      <c r="AI36" s="16"/>
      <c r="AJ36" s="37"/>
      <c r="AK36" s="36"/>
      <c r="AL36" s="16"/>
      <c r="AM36" s="37"/>
      <c r="AN36" s="215"/>
      <c r="AO36" s="55"/>
      <c r="AP36" s="275"/>
      <c r="AQ36" s="215"/>
      <c r="AR36" s="55"/>
      <c r="AS36" s="275"/>
      <c r="AT36" s="215"/>
      <c r="AU36" s="55"/>
      <c r="AV36" s="275"/>
    </row>
    <row r="37" spans="2:48" s="22" customFormat="1" ht="15.75" thickBot="1" x14ac:dyDescent="0.3">
      <c r="B37"/>
      <c r="C37" s="160" t="s">
        <v>584</v>
      </c>
      <c r="D37" s="64">
        <f>SUM(D25:D36)</f>
        <v>72345</v>
      </c>
      <c r="E37" s="66">
        <f>SUM(E25:E36)</f>
        <v>10875</v>
      </c>
      <c r="F37" s="211">
        <f>E37/D37</f>
        <v>0.15032137673647109</v>
      </c>
      <c r="G37" s="65"/>
      <c r="H37" s="9">
        <f>SUM(H25:H36)</f>
        <v>11060</v>
      </c>
      <c r="I37" s="10">
        <f>SUM(I25:I36)</f>
        <v>682</v>
      </c>
      <c r="J37" s="26">
        <f>SUM(J25:J36)</f>
        <v>10378</v>
      </c>
      <c r="K37" s="11"/>
      <c r="L37" s="12"/>
      <c r="M37" s="38"/>
      <c r="N37" s="27"/>
      <c r="O37" s="39"/>
      <c r="P37" s="38"/>
      <c r="Q37" s="27"/>
      <c r="R37" s="39"/>
      <c r="S37" s="38"/>
      <c r="T37" s="27"/>
      <c r="U37" s="39"/>
      <c r="V37" s="38"/>
      <c r="W37" s="27"/>
      <c r="X37" s="39"/>
      <c r="Y37" s="38"/>
      <c r="Z37" s="27"/>
      <c r="AA37" s="39"/>
      <c r="AB37" s="38"/>
      <c r="AC37" s="27"/>
      <c r="AD37" s="39"/>
      <c r="AE37" s="38"/>
      <c r="AF37" s="27"/>
      <c r="AG37" s="39"/>
      <c r="AH37" s="38"/>
      <c r="AI37" s="27"/>
      <c r="AJ37" s="39"/>
      <c r="AK37" s="38"/>
      <c r="AL37" s="27"/>
      <c r="AM37" s="39"/>
      <c r="AN37" s="283"/>
      <c r="AO37" s="284"/>
      <c r="AP37" s="285"/>
      <c r="AQ37" s="283"/>
      <c r="AR37" s="284"/>
      <c r="AS37" s="285"/>
      <c r="AT37" s="283"/>
      <c r="AU37" s="284"/>
      <c r="AV37" s="285"/>
    </row>
    <row r="38" spans="2:48" s="22" customFormat="1" ht="15.75" thickBot="1" x14ac:dyDescent="0.3">
      <c r="B38"/>
      <c r="C38" s="14"/>
      <c r="D38" s="59"/>
      <c r="E38" s="59"/>
      <c r="F38" s="213"/>
      <c r="G38" s="14"/>
      <c r="H38" s="56"/>
      <c r="I38" s="56"/>
      <c r="J38" s="56"/>
      <c r="K38" s="57"/>
      <c r="L38" s="58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55"/>
      <c r="AO38" s="55"/>
      <c r="AP38" s="55"/>
      <c r="AQ38" s="55"/>
    </row>
    <row r="39" spans="2:48" s="22" customFormat="1" ht="42.75" thickBot="1" x14ac:dyDescent="0.4">
      <c r="B39"/>
      <c r="C39" s="255" t="s">
        <v>582</v>
      </c>
      <c r="D39" s="253">
        <f>D23+D37</f>
        <v>160873</v>
      </c>
      <c r="E39" s="253">
        <f>E23+E37</f>
        <v>71034</v>
      </c>
      <c r="F39" s="268">
        <f>E39/D39</f>
        <v>0.44155327494358904</v>
      </c>
      <c r="G39" s="253"/>
      <c r="H39" s="253">
        <f>H23+H37</f>
        <v>71219</v>
      </c>
      <c r="I39" s="253">
        <f>I23+I37</f>
        <v>11180</v>
      </c>
      <c r="J39" s="254">
        <f>J23+J37</f>
        <v>60039</v>
      </c>
      <c r="K39" s="68" t="s">
        <v>592</v>
      </c>
      <c r="L39" s="18"/>
      <c r="M39" s="51"/>
      <c r="N39" s="276"/>
      <c r="O39" s="277"/>
      <c r="P39" s="51"/>
      <c r="Q39" s="276"/>
      <c r="R39" s="277">
        <v>817</v>
      </c>
      <c r="S39" s="51">
        <v>3000</v>
      </c>
      <c r="T39" s="276"/>
      <c r="U39" s="277"/>
      <c r="V39" s="51"/>
      <c r="W39" s="278">
        <v>10000</v>
      </c>
      <c r="X39" s="279">
        <v>2000</v>
      </c>
      <c r="Y39" s="51"/>
      <c r="Z39" s="276"/>
      <c r="AA39" s="280">
        <v>140</v>
      </c>
      <c r="AB39" s="51"/>
      <c r="AC39" s="276"/>
      <c r="AD39" s="280">
        <v>500</v>
      </c>
      <c r="AE39" s="51"/>
      <c r="AF39" s="276">
        <f>SUM(AF6:AF37)</f>
        <v>650</v>
      </c>
      <c r="AG39" s="280">
        <f>SUM(AG6:AG37)</f>
        <v>500</v>
      </c>
      <c r="AH39" s="51"/>
      <c r="AI39" s="276"/>
      <c r="AJ39" s="280">
        <v>500</v>
      </c>
      <c r="AK39" s="51"/>
      <c r="AL39" s="276">
        <v>15000</v>
      </c>
      <c r="AM39" s="280">
        <v>1000</v>
      </c>
      <c r="AN39" s="288"/>
      <c r="AO39" s="289"/>
      <c r="AP39" s="466">
        <v>8</v>
      </c>
      <c r="AQ39" s="488">
        <v>70</v>
      </c>
      <c r="AR39" s="467"/>
      <c r="AS39" s="489"/>
      <c r="AT39" s="326"/>
      <c r="AU39" s="467"/>
      <c r="AV39" s="468"/>
    </row>
    <row r="40" spans="2:48" s="22" customFormat="1" ht="15.75" thickBot="1" x14ac:dyDescent="0.3">
      <c r="B40"/>
      <c r="C40" s="14"/>
      <c r="D40" s="59"/>
      <c r="E40" s="59"/>
      <c r="F40" s="213"/>
      <c r="G40" s="14"/>
      <c r="H40" s="56"/>
      <c r="I40" s="56"/>
      <c r="J40" s="56"/>
      <c r="K40"/>
      <c r="L40"/>
      <c r="M40"/>
      <c r="N40"/>
      <c r="O40"/>
      <c r="P40"/>
      <c r="Q40"/>
      <c r="R40"/>
      <c r="S40" s="43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 s="55"/>
      <c r="AO40" s="55"/>
      <c r="AP40" s="55"/>
      <c r="AQ40" s="55"/>
    </row>
    <row r="41" spans="2:48" s="22" customFormat="1" ht="30" customHeight="1" thickBot="1" x14ac:dyDescent="0.3">
      <c r="B41"/>
      <c r="C41" s="14"/>
      <c r="D41" s="59"/>
      <c r="E41" s="59"/>
      <c r="F41" s="213"/>
      <c r="G41" s="14"/>
      <c r="H41" s="56"/>
      <c r="I41" s="56"/>
      <c r="J41" s="56"/>
      <c r="K41" s="293" t="s">
        <v>593</v>
      </c>
      <c r="L41" s="294"/>
      <c r="M41" s="295"/>
      <c r="N41" s="296"/>
      <c r="O41" s="297"/>
      <c r="P41" s="295"/>
      <c r="Q41" s="296"/>
      <c r="R41" s="297"/>
      <c r="S41" s="295"/>
      <c r="T41" s="296"/>
      <c r="U41" s="297"/>
      <c r="V41" s="295"/>
      <c r="W41" s="298"/>
      <c r="X41" s="299"/>
      <c r="Y41" s="295"/>
      <c r="Z41" s="296">
        <f>SUM(Z6:Z37)</f>
        <v>7</v>
      </c>
      <c r="AA41" s="300">
        <f>SUM(AA6:AA37)</f>
        <v>11</v>
      </c>
      <c r="AB41" s="295"/>
      <c r="AC41" s="296"/>
      <c r="AD41" s="300"/>
      <c r="AE41" s="295"/>
      <c r="AF41" s="296"/>
      <c r="AG41" s="300"/>
      <c r="AH41" s="295"/>
      <c r="AI41" s="296"/>
      <c r="AJ41" s="300"/>
      <c r="AK41" s="295"/>
      <c r="AL41" s="296"/>
      <c r="AM41" s="300"/>
      <c r="AN41" s="301"/>
      <c r="AO41" s="302"/>
      <c r="AP41" s="469">
        <v>8</v>
      </c>
      <c r="AQ41" s="476"/>
      <c r="AR41" s="477"/>
      <c r="AS41" s="491"/>
      <c r="AT41" s="476"/>
      <c r="AU41" s="477"/>
      <c r="AV41" s="478"/>
    </row>
    <row r="42" spans="2:48" s="22" customFormat="1" ht="15.75" thickBot="1" x14ac:dyDescent="0.3">
      <c r="B42"/>
      <c r="C42" s="14"/>
      <c r="D42" s="59"/>
      <c r="E42" s="59"/>
      <c r="F42" s="213"/>
      <c r="G42" s="14"/>
      <c r="H42" s="56"/>
      <c r="I42" s="56"/>
      <c r="J42" s="56"/>
      <c r="K42"/>
      <c r="L42"/>
      <c r="M42"/>
      <c r="N42"/>
      <c r="O42"/>
      <c r="P42"/>
      <c r="Q42"/>
      <c r="R42"/>
      <c r="S42" s="43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 s="55"/>
      <c r="AO42" s="55"/>
      <c r="AP42" s="55"/>
      <c r="AQ42" s="55"/>
    </row>
    <row r="43" spans="2:48" s="22" customFormat="1" ht="15.75" thickBot="1" x14ac:dyDescent="0.3">
      <c r="B43"/>
      <c r="C43" s="14"/>
      <c r="D43" s="59"/>
      <c r="E43" s="59"/>
      <c r="F43" s="213"/>
      <c r="G43" s="14"/>
      <c r="H43" s="56"/>
      <c r="I43" s="56"/>
      <c r="J43" s="56"/>
      <c r="K43" s="17" t="s">
        <v>470</v>
      </c>
      <c r="L43" s="17" t="s">
        <v>471</v>
      </c>
      <c r="M43" s="354"/>
      <c r="N43" s="355"/>
      <c r="O43" s="356"/>
      <c r="P43" s="366" t="s">
        <v>473</v>
      </c>
      <c r="Q43" s="367"/>
      <c r="R43" s="368"/>
      <c r="S43" s="360" t="s">
        <v>477</v>
      </c>
      <c r="T43" s="361"/>
      <c r="U43" s="362"/>
      <c r="V43" s="366"/>
      <c r="W43" s="367"/>
      <c r="X43" s="368"/>
      <c r="Y43" s="354" t="s">
        <v>510</v>
      </c>
      <c r="Z43" s="355"/>
      <c r="AA43" s="356"/>
      <c r="AB43" s="354"/>
      <c r="AC43" s="355"/>
      <c r="AD43" s="356"/>
      <c r="AE43" s="354"/>
      <c r="AF43" s="355"/>
      <c r="AG43" s="356"/>
      <c r="AH43" s="354"/>
      <c r="AI43" s="355"/>
      <c r="AJ43" s="356"/>
      <c r="AK43" s="384"/>
      <c r="AL43" s="385"/>
      <c r="AM43" s="386"/>
      <c r="AN43" s="381"/>
      <c r="AO43" s="382"/>
      <c r="AP43" s="383"/>
      <c r="AQ43" s="381"/>
      <c r="AR43" s="382"/>
      <c r="AS43" s="383"/>
      <c r="AT43" s="381"/>
      <c r="AU43" s="382"/>
      <c r="AV43" s="383"/>
    </row>
    <row r="44" spans="2:48" s="22" customFormat="1" ht="15.75" thickBot="1" x14ac:dyDescent="0.3">
      <c r="B44"/>
      <c r="C44" s="14"/>
      <c r="D44" s="59"/>
      <c r="E44"/>
      <c r="F44" s="213"/>
      <c r="G44" s="14"/>
      <c r="H44" s="56"/>
      <c r="I44" s="56"/>
      <c r="J44" s="56"/>
      <c r="K44" s="17"/>
      <c r="L44" s="17" t="s">
        <v>472</v>
      </c>
      <c r="M44" s="357"/>
      <c r="N44" s="358"/>
      <c r="O44" s="359"/>
      <c r="P44" s="369" t="s">
        <v>474</v>
      </c>
      <c r="Q44" s="370"/>
      <c r="R44" s="371"/>
      <c r="S44" s="363" t="s">
        <v>474</v>
      </c>
      <c r="T44" s="364"/>
      <c r="U44" s="365"/>
      <c r="V44" s="357" t="s">
        <v>475</v>
      </c>
      <c r="W44" s="358"/>
      <c r="X44" s="359"/>
      <c r="Y44" s="357"/>
      <c r="Z44" s="358"/>
      <c r="AA44" s="359"/>
      <c r="AB44" s="357"/>
      <c r="AC44" s="358"/>
      <c r="AD44" s="359"/>
      <c r="AE44" s="357"/>
      <c r="AF44" s="358"/>
      <c r="AG44" s="359"/>
      <c r="AH44" s="357" t="s">
        <v>482</v>
      </c>
      <c r="AI44" s="358"/>
      <c r="AJ44" s="359"/>
      <c r="AK44" s="384"/>
      <c r="AL44" s="385"/>
      <c r="AM44" s="386"/>
      <c r="AN44" s="381"/>
      <c r="AO44" s="382"/>
      <c r="AP44" s="383"/>
      <c r="AQ44" s="381"/>
      <c r="AR44" s="382"/>
      <c r="AS44" s="383"/>
      <c r="AT44" s="381"/>
      <c r="AU44" s="382"/>
      <c r="AV44" s="383"/>
    </row>
    <row r="45" spans="2:48" s="22" customFormat="1" x14ac:dyDescent="0.25">
      <c r="B45"/>
      <c r="C45" s="14"/>
      <c r="D45" s="59"/>
      <c r="E45"/>
      <c r="F45" s="213"/>
      <c r="G45" s="14"/>
      <c r="H45" s="56"/>
      <c r="I45" s="56"/>
      <c r="J45" s="56"/>
      <c r="K45"/>
      <c r="L45"/>
      <c r="M45"/>
      <c r="N45"/>
      <c r="O45"/>
      <c r="P45"/>
      <c r="Q45"/>
      <c r="R45"/>
      <c r="S45" s="43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 s="55"/>
      <c r="AO45" s="55"/>
      <c r="AP45" s="55"/>
      <c r="AQ45" s="55"/>
    </row>
    <row r="46" spans="2:48" s="22" customFormat="1" x14ac:dyDescent="0.25">
      <c r="B46"/>
      <c r="C46" s="14"/>
      <c r="D46" s="59"/>
      <c r="E46" s="59"/>
      <c r="F46" s="213"/>
      <c r="G46" s="14"/>
      <c r="H46" s="56"/>
      <c r="I46" s="56"/>
      <c r="J46" s="56"/>
      <c r="K46" s="17" t="s">
        <v>479</v>
      </c>
      <c r="L46" s="17"/>
      <c r="M46" s="17"/>
      <c r="N46" s="17"/>
      <c r="O46" s="17"/>
      <c r="P46" s="17"/>
      <c r="Q46" s="17"/>
      <c r="R46" s="17"/>
      <c r="S46" s="49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244"/>
      <c r="AO46" s="244"/>
      <c r="AP46" s="244"/>
      <c r="AQ46" s="244"/>
      <c r="AR46" s="244"/>
      <c r="AS46" s="244"/>
      <c r="AT46" s="244"/>
      <c r="AU46" s="244"/>
      <c r="AV46" s="244"/>
    </row>
    <row r="47" spans="2:48" s="22" customFormat="1" x14ac:dyDescent="0.25">
      <c r="B47"/>
      <c r="C47" s="291"/>
      <c r="D47" s="59" t="s">
        <v>588</v>
      </c>
      <c r="E47" s="59"/>
      <c r="F47" s="213"/>
      <c r="G47" s="14"/>
      <c r="H47" s="56"/>
      <c r="I47" s="56"/>
      <c r="J47" s="56"/>
      <c r="K47"/>
      <c r="L47"/>
      <c r="M47"/>
      <c r="N47"/>
      <c r="O47"/>
      <c r="P47"/>
      <c r="Q47"/>
      <c r="R47"/>
      <c r="S47" s="43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 s="55"/>
      <c r="AO47" s="55"/>
      <c r="AP47" s="55"/>
      <c r="AQ47" s="55"/>
    </row>
    <row r="48" spans="2:48" s="22" customFormat="1" x14ac:dyDescent="0.25">
      <c r="B48"/>
      <c r="C48" s="292"/>
      <c r="D48" s="59" t="s">
        <v>589</v>
      </c>
      <c r="E48" s="59"/>
      <c r="F48" s="213"/>
      <c r="G48" s="14"/>
      <c r="H48" s="56"/>
      <c r="I48" s="56"/>
      <c r="J48" s="56"/>
      <c r="K48" s="390" t="s">
        <v>481</v>
      </c>
      <c r="L48" s="391"/>
      <c r="M48" s="17"/>
      <c r="N48" s="17"/>
      <c r="O48" s="17"/>
      <c r="P48" s="17"/>
      <c r="Q48" s="17"/>
      <c r="R48" s="17"/>
      <c r="S48" s="49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244"/>
      <c r="AO48" s="244"/>
      <c r="AP48" s="244"/>
      <c r="AQ48" s="244"/>
      <c r="AR48" s="244"/>
      <c r="AS48" s="244"/>
      <c r="AT48" s="244"/>
      <c r="AU48" s="244"/>
      <c r="AV48" s="244"/>
    </row>
    <row r="49" spans="2:43" s="22" customFormat="1" ht="15.75" thickBot="1" x14ac:dyDescent="0.3">
      <c r="B49"/>
      <c r="C49" s="290"/>
      <c r="D49" s="59" t="s">
        <v>590</v>
      </c>
      <c r="E49" s="59"/>
      <c r="F49" s="213"/>
      <c r="G49" s="14"/>
      <c r="H49" s="56"/>
      <c r="I49" s="56"/>
      <c r="J49" s="56"/>
      <c r="K49" s="57"/>
      <c r="L49" s="58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55"/>
      <c r="AO49" s="55"/>
      <c r="AP49" s="55"/>
      <c r="AQ49" s="55"/>
    </row>
    <row r="50" spans="2:43" s="22" customFormat="1" ht="15.75" thickBot="1" x14ac:dyDescent="0.3">
      <c r="B50"/>
      <c r="C50" s="14"/>
      <c r="D50" s="59"/>
      <c r="E50" s="59"/>
      <c r="F50" s="213"/>
      <c r="G50" s="14"/>
      <c r="H50" s="56"/>
      <c r="I50" s="375" t="s">
        <v>500</v>
      </c>
      <c r="J50" s="376"/>
      <c r="K50" s="256" t="s">
        <v>465</v>
      </c>
      <c r="L50" s="387" t="s">
        <v>462</v>
      </c>
      <c r="M50" s="387"/>
      <c r="N50" s="387"/>
      <c r="O50" s="387"/>
      <c r="P50" s="387"/>
      <c r="Q50" s="387"/>
      <c r="R50" s="387"/>
      <c r="S50" s="387"/>
      <c r="T50" s="257">
        <f>M39+P39+S39+V39+Y39+AB39+AE39+AH39+AK39+AN39+AQ39+AT39</f>
        <v>3070</v>
      </c>
      <c r="U50" s="258">
        <f>T50/H39</f>
        <v>4.3106474395877503E-2</v>
      </c>
      <c r="V50" s="470" t="s">
        <v>706</v>
      </c>
      <c r="W50" s="471"/>
      <c r="X50" s="479">
        <f>M41+P41+S41+V41+Y41+AB41+AE41+AH41+AK41+AN41+AQ41+AT41</f>
        <v>0</v>
      </c>
      <c r="Y50" s="480"/>
      <c r="Z50" s="481"/>
      <c r="AA50" s="482">
        <f>X50/H39</f>
        <v>0</v>
      </c>
      <c r="AB50" s="483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55"/>
      <c r="AO50" s="55"/>
      <c r="AP50" s="55"/>
      <c r="AQ50" s="55"/>
    </row>
    <row r="51" spans="2:43" s="22" customFormat="1" ht="15.75" thickBot="1" x14ac:dyDescent="0.3">
      <c r="B51"/>
      <c r="C51" s="14"/>
      <c r="D51" s="59"/>
      <c r="E51" s="59"/>
      <c r="F51" s="213"/>
      <c r="G51" s="14"/>
      <c r="H51" s="56"/>
      <c r="I51" s="377"/>
      <c r="J51" s="378"/>
      <c r="K51" s="259" t="s">
        <v>466</v>
      </c>
      <c r="L51" s="388" t="s">
        <v>463</v>
      </c>
      <c r="M51" s="388"/>
      <c r="N51" s="388"/>
      <c r="O51" s="388"/>
      <c r="P51" s="388"/>
      <c r="Q51" s="388"/>
      <c r="R51" s="388"/>
      <c r="S51" s="388"/>
      <c r="T51" s="260">
        <f>N39+Q39+T39+W39+Z39+AC39+AF39+AI39+AL39+AO39+AR39+AU39</f>
        <v>25650</v>
      </c>
      <c r="U51" s="261">
        <f>T51/J39</f>
        <v>0.42722230550142409</v>
      </c>
      <c r="V51" s="472"/>
      <c r="W51" s="473"/>
      <c r="X51" s="484">
        <f>N41+Q41+T41+W41+Z41+AC41+AF41+AI41+AL41+AO41+AR41+AU41</f>
        <v>7</v>
      </c>
      <c r="Y51" s="480"/>
      <c r="Z51" s="481"/>
      <c r="AA51" s="482">
        <f>X51/J39</f>
        <v>1.1659088259298122E-4</v>
      </c>
      <c r="AB51" s="483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55"/>
      <c r="AO51" s="55"/>
      <c r="AP51" s="55"/>
      <c r="AQ51" s="55"/>
    </row>
    <row r="52" spans="2:43" s="22" customFormat="1" ht="15.75" thickBot="1" x14ac:dyDescent="0.3">
      <c r="B52"/>
      <c r="C52" s="14"/>
      <c r="D52" s="59"/>
      <c r="E52" s="59"/>
      <c r="F52" s="213"/>
      <c r="G52" s="14"/>
      <c r="H52" s="56"/>
      <c r="I52" s="379"/>
      <c r="J52" s="380"/>
      <c r="K52" s="262" t="s">
        <v>467</v>
      </c>
      <c r="L52" s="389" t="s">
        <v>464</v>
      </c>
      <c r="M52" s="389"/>
      <c r="N52" s="389"/>
      <c r="O52" s="389"/>
      <c r="P52" s="389"/>
      <c r="Q52" s="389"/>
      <c r="R52" s="389"/>
      <c r="S52" s="389"/>
      <c r="T52" s="263">
        <f>O39+R39+U39+X39+AA39+AD39+AG39+AJ39+AM39+AP39+AS39+AV39</f>
        <v>5465</v>
      </c>
      <c r="U52" s="264">
        <f>T52/I39</f>
        <v>0.48881932021466906</v>
      </c>
      <c r="V52" s="474"/>
      <c r="W52" s="475"/>
      <c r="X52" s="484">
        <f>O41+R41+U41+X41+AA41+AD41+AG41+AJ41+AM41+AP41+AS41+AV41</f>
        <v>19</v>
      </c>
      <c r="Y52" s="480"/>
      <c r="Z52" s="481"/>
      <c r="AA52" s="482">
        <f>X52/I39</f>
        <v>1.6994633273703041E-3</v>
      </c>
      <c r="AB52" s="483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55"/>
      <c r="AO52" s="55"/>
      <c r="AP52" s="55"/>
      <c r="AQ52" s="55"/>
    </row>
    <row r="53" spans="2:43" s="22" customFormat="1" x14ac:dyDescent="0.25">
      <c r="B53"/>
      <c r="C53" s="14"/>
      <c r="D53" s="59"/>
      <c r="E53" s="59"/>
      <c r="F53" s="213"/>
      <c r="G53" s="14"/>
      <c r="H53" s="56"/>
      <c r="I53" s="56"/>
      <c r="J53" s="56"/>
      <c r="K53" s="57"/>
      <c r="L53" s="58"/>
      <c r="M53" s="16"/>
      <c r="N53" s="16"/>
      <c r="O53" s="16"/>
      <c r="P53"/>
      <c r="Q53"/>
      <c r="R53"/>
      <c r="S53"/>
      <c r="T53"/>
      <c r="U53"/>
      <c r="V53"/>
      <c r="W53"/>
      <c r="X53"/>
      <c r="Y53"/>
      <c r="Z53" s="71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55"/>
      <c r="AO53" s="55"/>
      <c r="AP53" s="55"/>
      <c r="AQ53" s="55"/>
    </row>
    <row r="54" spans="2:43" s="22" customFormat="1" ht="15.75" thickBot="1" x14ac:dyDescent="0.3">
      <c r="B54"/>
      <c r="C54" s="14"/>
      <c r="D54" s="59"/>
      <c r="E54" s="59"/>
      <c r="F54" s="213"/>
      <c r="G54" s="14"/>
      <c r="H54" s="56"/>
      <c r="I54" s="56"/>
      <c r="J54" s="56"/>
      <c r="K54" s="57"/>
      <c r="L54" s="58"/>
      <c r="M54" s="16"/>
      <c r="N54" s="16"/>
      <c r="O54" s="16"/>
      <c r="P54"/>
      <c r="Q54"/>
      <c r="R54"/>
      <c r="S54"/>
      <c r="T54"/>
      <c r="U54"/>
      <c r="V54"/>
      <c r="W54"/>
      <c r="X54"/>
      <c r="Y54"/>
      <c r="Z54" s="71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55"/>
      <c r="AO54" s="55"/>
      <c r="AP54" s="55"/>
      <c r="AQ54" s="55"/>
    </row>
    <row r="55" spans="2:43" s="22" customFormat="1" ht="15.75" thickBot="1" x14ac:dyDescent="0.3">
      <c r="B55"/>
      <c r="C55" s="372" t="s">
        <v>581</v>
      </c>
      <c r="D55" s="373"/>
      <c r="E55" s="373"/>
      <c r="F55" s="373"/>
      <c r="G55" s="373"/>
      <c r="H55" s="373"/>
      <c r="I55" s="373"/>
      <c r="J55" s="373"/>
      <c r="K55" s="373"/>
      <c r="L55" s="374"/>
      <c r="M55" s="16"/>
      <c r="N55" s="16"/>
      <c r="O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2:43" s="22" customFormat="1" x14ac:dyDescent="0.25">
      <c r="B56">
        <v>1</v>
      </c>
      <c r="C56" s="161" t="s">
        <v>483</v>
      </c>
      <c r="D56" s="220">
        <v>2156</v>
      </c>
      <c r="E56" s="221">
        <v>251</v>
      </c>
      <c r="F56" s="222">
        <f>E56/D56</f>
        <v>0.11641929499072357</v>
      </c>
      <c r="G56" s="175">
        <v>25.4</v>
      </c>
      <c r="H56" s="220">
        <f>I56+J56</f>
        <v>251</v>
      </c>
      <c r="I56" s="239">
        <v>23</v>
      </c>
      <c r="J56" s="175">
        <v>228</v>
      </c>
      <c r="K56" s="247"/>
      <c r="L56" s="248"/>
      <c r="M56" s="16"/>
      <c r="N56" s="16"/>
      <c r="O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2:43" s="22" customFormat="1" x14ac:dyDescent="0.25">
      <c r="B57">
        <v>2</v>
      </c>
      <c r="C57" s="162" t="s">
        <v>484</v>
      </c>
      <c r="D57" s="223">
        <v>4842</v>
      </c>
      <c r="E57" s="217">
        <v>740</v>
      </c>
      <c r="F57" s="218">
        <f>E57/D57</f>
        <v>0.15282940933498554</v>
      </c>
      <c r="G57" s="99">
        <v>53.7</v>
      </c>
      <c r="H57" s="223">
        <f>I57+J57</f>
        <v>740</v>
      </c>
      <c r="I57" s="219">
        <v>24</v>
      </c>
      <c r="J57" s="235">
        <v>716</v>
      </c>
      <c r="K57" s="249"/>
      <c r="L57" s="250"/>
      <c r="M57" s="16"/>
      <c r="N57" s="16"/>
      <c r="O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2:43" s="22" customFormat="1" x14ac:dyDescent="0.25">
      <c r="B58">
        <v>3</v>
      </c>
      <c r="C58" s="162" t="s">
        <v>486</v>
      </c>
      <c r="D58" s="223">
        <v>3715</v>
      </c>
      <c r="E58" s="217">
        <v>562</v>
      </c>
      <c r="F58" s="218">
        <f>E58/D58</f>
        <v>0.151278600269179</v>
      </c>
      <c r="G58" s="99">
        <v>47.9</v>
      </c>
      <c r="H58" s="240">
        <f>I58+J58</f>
        <v>562</v>
      </c>
      <c r="I58" s="219">
        <v>16</v>
      </c>
      <c r="J58" s="235">
        <v>546</v>
      </c>
      <c r="K58" s="249"/>
      <c r="L58" s="250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2:43" s="22" customFormat="1" x14ac:dyDescent="0.25">
      <c r="B59">
        <v>4</v>
      </c>
      <c r="C59" s="162" t="s">
        <v>574</v>
      </c>
      <c r="D59" s="223">
        <v>6311</v>
      </c>
      <c r="E59" s="217">
        <v>11</v>
      </c>
      <c r="F59" s="218">
        <f>E59/D59</f>
        <v>1.7429884328949454E-3</v>
      </c>
      <c r="G59" s="99"/>
      <c r="H59" s="224">
        <f>I59+J59</f>
        <v>11</v>
      </c>
      <c r="I59" s="219">
        <v>0</v>
      </c>
      <c r="J59" s="235">
        <v>11</v>
      </c>
      <c r="K59" s="249"/>
      <c r="L59" s="250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2:43" s="22" customFormat="1" x14ac:dyDescent="0.25">
      <c r="B60">
        <v>5</v>
      </c>
      <c r="C60" s="162" t="s">
        <v>487</v>
      </c>
      <c r="D60" s="223">
        <v>3296</v>
      </c>
      <c r="E60" s="217">
        <v>154</v>
      </c>
      <c r="F60" s="218">
        <f>E60/D60</f>
        <v>4.6723300970873786E-2</v>
      </c>
      <c r="G60" s="99">
        <v>42.4</v>
      </c>
      <c r="H60" s="223">
        <f>I60+J60</f>
        <v>154</v>
      </c>
      <c r="I60" s="219">
        <v>4</v>
      </c>
      <c r="J60" s="235">
        <v>150</v>
      </c>
      <c r="K60" s="249"/>
      <c r="L60" s="250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2:43" s="22" customFormat="1" x14ac:dyDescent="0.25">
      <c r="B61">
        <v>6</v>
      </c>
      <c r="C61" s="162" t="s">
        <v>575</v>
      </c>
      <c r="D61" s="223">
        <v>3819</v>
      </c>
      <c r="E61" s="217">
        <v>48</v>
      </c>
      <c r="F61" s="218">
        <f t="shared" ref="F61:F69" si="5">E61/D61</f>
        <v>1.2568735271013355E-2</v>
      </c>
      <c r="G61" s="99"/>
      <c r="H61" s="224">
        <f t="shared" ref="H61:H69" si="6">I61+J61</f>
        <v>48</v>
      </c>
      <c r="I61" s="219">
        <v>2</v>
      </c>
      <c r="J61" s="235">
        <v>46</v>
      </c>
      <c r="K61" s="249"/>
      <c r="L61" s="250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2:43" s="22" customFormat="1" x14ac:dyDescent="0.25">
      <c r="B62">
        <v>7</v>
      </c>
      <c r="C62" s="162" t="s">
        <v>576</v>
      </c>
      <c r="D62" s="223">
        <v>5006</v>
      </c>
      <c r="E62" s="217">
        <v>39</v>
      </c>
      <c r="F62" s="218">
        <f t="shared" si="5"/>
        <v>7.7906512185377547E-3</v>
      </c>
      <c r="G62" s="99"/>
      <c r="H62" s="224">
        <f t="shared" si="6"/>
        <v>39</v>
      </c>
      <c r="I62" s="219">
        <v>4</v>
      </c>
      <c r="J62" s="235">
        <v>35</v>
      </c>
      <c r="K62" s="249"/>
      <c r="L62" s="250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2:43" s="22" customFormat="1" x14ac:dyDescent="0.25">
      <c r="B63">
        <v>8</v>
      </c>
      <c r="C63" s="162" t="s">
        <v>488</v>
      </c>
      <c r="D63" s="223">
        <v>7076</v>
      </c>
      <c r="E63" s="217">
        <v>180</v>
      </c>
      <c r="F63" s="218">
        <f t="shared" si="5"/>
        <v>2.5438100621820236E-2</v>
      </c>
      <c r="G63" s="99"/>
      <c r="H63" s="224">
        <f t="shared" si="6"/>
        <v>180</v>
      </c>
      <c r="I63" s="219">
        <v>4</v>
      </c>
      <c r="J63" s="235">
        <v>176</v>
      </c>
      <c r="K63" s="249"/>
      <c r="L63" s="250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2:43" s="22" customFormat="1" x14ac:dyDescent="0.25">
      <c r="B64">
        <v>9</v>
      </c>
      <c r="C64" s="162" t="s">
        <v>489</v>
      </c>
      <c r="D64" s="223">
        <v>2397</v>
      </c>
      <c r="E64" s="217">
        <v>138</v>
      </c>
      <c r="F64" s="218">
        <f>E64/D64</f>
        <v>5.7571964956195244E-2</v>
      </c>
      <c r="G64" s="99">
        <v>42.6</v>
      </c>
      <c r="H64" s="223">
        <f>I64+J64</f>
        <v>138</v>
      </c>
      <c r="I64" s="219">
        <v>1</v>
      </c>
      <c r="J64" s="235">
        <v>137</v>
      </c>
      <c r="K64" s="249"/>
      <c r="L64" s="250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2:39" s="22" customFormat="1" x14ac:dyDescent="0.25">
      <c r="B65">
        <v>10</v>
      </c>
      <c r="C65" s="162" t="s">
        <v>578</v>
      </c>
      <c r="D65" s="223">
        <v>6215</v>
      </c>
      <c r="E65" s="217">
        <v>8</v>
      </c>
      <c r="F65" s="218">
        <f t="shared" si="5"/>
        <v>1.2872083668543845E-3</v>
      </c>
      <c r="G65" s="99"/>
      <c r="H65" s="224">
        <f t="shared" si="6"/>
        <v>8</v>
      </c>
      <c r="I65" s="219">
        <v>1</v>
      </c>
      <c r="J65" s="235">
        <v>7</v>
      </c>
      <c r="K65" s="249"/>
      <c r="L65" s="250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2:39" s="22" customFormat="1" x14ac:dyDescent="0.25">
      <c r="B66">
        <v>11</v>
      </c>
      <c r="C66" s="162" t="s">
        <v>492</v>
      </c>
      <c r="D66" s="223">
        <v>5841</v>
      </c>
      <c r="E66" s="217">
        <v>885</v>
      </c>
      <c r="F66" s="218">
        <f>E66/D66</f>
        <v>0.15151515151515152</v>
      </c>
      <c r="G66" s="99">
        <v>67.099999999999994</v>
      </c>
      <c r="H66" s="240">
        <f>I66+J66</f>
        <v>885</v>
      </c>
      <c r="I66" s="219">
        <v>103</v>
      </c>
      <c r="J66" s="235">
        <v>782</v>
      </c>
      <c r="K66" s="249"/>
      <c r="L66" s="250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2:39" s="22" customFormat="1" x14ac:dyDescent="0.25">
      <c r="B67">
        <v>12</v>
      </c>
      <c r="C67" s="162" t="s">
        <v>579</v>
      </c>
      <c r="D67" s="223">
        <v>13335</v>
      </c>
      <c r="E67" s="217">
        <v>1663</v>
      </c>
      <c r="F67" s="218">
        <f t="shared" si="5"/>
        <v>0.12470941132358455</v>
      </c>
      <c r="G67" s="99"/>
      <c r="H67" s="224">
        <f t="shared" si="6"/>
        <v>1663</v>
      </c>
      <c r="I67" s="219">
        <v>64</v>
      </c>
      <c r="J67" s="235">
        <v>1599</v>
      </c>
      <c r="K67" s="249"/>
      <c r="L67" s="250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2:39" s="22" customFormat="1" x14ac:dyDescent="0.25">
      <c r="B68">
        <v>13</v>
      </c>
      <c r="C68" s="162" t="s">
        <v>495</v>
      </c>
      <c r="D68" s="223">
        <v>6264</v>
      </c>
      <c r="E68" s="217">
        <v>492</v>
      </c>
      <c r="F68" s="218">
        <f>E68/D68</f>
        <v>7.8544061302681989E-2</v>
      </c>
      <c r="G68" s="99">
        <v>56.6</v>
      </c>
      <c r="H68" s="223">
        <f>I68+J68</f>
        <v>492</v>
      </c>
      <c r="I68" s="219">
        <v>37</v>
      </c>
      <c r="J68" s="235">
        <v>455</v>
      </c>
      <c r="K68" s="249"/>
      <c r="L68" s="250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2:39" s="22" customFormat="1" ht="15.75" thickBot="1" x14ac:dyDescent="0.3">
      <c r="B69">
        <v>14</v>
      </c>
      <c r="C69" s="245" t="s">
        <v>580</v>
      </c>
      <c r="D69" s="225">
        <v>5994</v>
      </c>
      <c r="E69" s="226">
        <v>399</v>
      </c>
      <c r="F69" s="227">
        <f t="shared" si="5"/>
        <v>6.6566566566566565E-2</v>
      </c>
      <c r="G69" s="102"/>
      <c r="H69" s="246">
        <f t="shared" si="6"/>
        <v>399</v>
      </c>
      <c r="I69" s="236">
        <v>4</v>
      </c>
      <c r="J69" s="237">
        <v>395</v>
      </c>
      <c r="K69" s="251"/>
      <c r="L69" s="252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2:39" s="22" customFormat="1" ht="15.75" thickBot="1" x14ac:dyDescent="0.3">
      <c r="B70"/>
      <c r="C70" s="160" t="s">
        <v>497</v>
      </c>
      <c r="D70" s="171">
        <f>SUM(D56:D69)</f>
        <v>76267</v>
      </c>
      <c r="E70" s="229">
        <f>SUM(E56:E69)</f>
        <v>5570</v>
      </c>
      <c r="F70" s="241">
        <f>E70/D70</f>
        <v>7.3032897583489589E-2</v>
      </c>
      <c r="G70" s="216"/>
      <c r="H70" s="228">
        <f>SUM(H56:H69)</f>
        <v>5570</v>
      </c>
      <c r="I70" s="229">
        <f>SUM(I56:I69)</f>
        <v>287</v>
      </c>
      <c r="J70" s="230">
        <f>SUM(J56:J69)</f>
        <v>5283</v>
      </c>
      <c r="K70" s="242"/>
      <c r="L70" s="243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2:39" s="22" customFormat="1" ht="15.75" thickBot="1" x14ac:dyDescent="0.3">
      <c r="C71" s="54"/>
      <c r="D71" s="56"/>
      <c r="E71" s="56"/>
      <c r="F71" s="56"/>
      <c r="G71" s="55"/>
      <c r="H71" s="57"/>
      <c r="I71" s="56"/>
      <c r="J71" s="56"/>
      <c r="K71" s="57"/>
      <c r="L71" s="58"/>
      <c r="M71" s="16"/>
      <c r="N71" s="16"/>
      <c r="O71" s="16"/>
      <c r="P71" s="16"/>
      <c r="Q71" s="16"/>
      <c r="R71" s="16"/>
      <c r="S71" s="53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2:39" ht="21.75" thickBot="1" x14ac:dyDescent="0.4">
      <c r="C72" s="270" t="s">
        <v>499</v>
      </c>
      <c r="D72" s="271">
        <f>D39+D70</f>
        <v>237140</v>
      </c>
      <c r="E72" s="271">
        <f>E39+E70</f>
        <v>76604</v>
      </c>
      <c r="F72" s="272">
        <f>E72/D72</f>
        <v>0.32303280762418823</v>
      </c>
      <c r="G72" s="271"/>
      <c r="H72" s="271">
        <f>H39+H70</f>
        <v>76789</v>
      </c>
      <c r="I72" s="271">
        <f>I39+I70</f>
        <v>11467</v>
      </c>
      <c r="J72" s="273">
        <f>J39+J70</f>
        <v>65322</v>
      </c>
    </row>
    <row r="74" spans="2:39" x14ac:dyDescent="0.25">
      <c r="I74" s="269"/>
    </row>
  </sheetData>
  <mergeCells count="59">
    <mergeCell ref="AT4:AV4"/>
    <mergeCell ref="M3:AV3"/>
    <mergeCell ref="M2:AV2"/>
    <mergeCell ref="AT43:AV43"/>
    <mergeCell ref="AT44:AV44"/>
    <mergeCell ref="V50:W52"/>
    <mergeCell ref="X50:Z50"/>
    <mergeCell ref="X51:Z51"/>
    <mergeCell ref="X52:Z52"/>
    <mergeCell ref="AA50:AB50"/>
    <mergeCell ref="AA51:AB51"/>
    <mergeCell ref="AA52:AB52"/>
    <mergeCell ref="AQ4:AS4"/>
    <mergeCell ref="AQ43:AS43"/>
    <mergeCell ref="AQ44:AS44"/>
    <mergeCell ref="C55:L55"/>
    <mergeCell ref="I50:J52"/>
    <mergeCell ref="AN43:AP43"/>
    <mergeCell ref="AN44:AP44"/>
    <mergeCell ref="AB43:AD43"/>
    <mergeCell ref="AB44:AD44"/>
    <mergeCell ref="AK43:AM43"/>
    <mergeCell ref="AK44:AM44"/>
    <mergeCell ref="AE43:AG43"/>
    <mergeCell ref="AE44:AG44"/>
    <mergeCell ref="AH43:AJ43"/>
    <mergeCell ref="AH44:AJ44"/>
    <mergeCell ref="L50:S50"/>
    <mergeCell ref="L51:S51"/>
    <mergeCell ref="L52:S52"/>
    <mergeCell ref="K48:L48"/>
    <mergeCell ref="M43:O43"/>
    <mergeCell ref="M44:O44"/>
    <mergeCell ref="Y43:AA43"/>
    <mergeCell ref="Y44:AA44"/>
    <mergeCell ref="S43:U43"/>
    <mergeCell ref="S44:U44"/>
    <mergeCell ref="V44:X44"/>
    <mergeCell ref="P43:R43"/>
    <mergeCell ref="P44:R44"/>
    <mergeCell ref="V43:X43"/>
    <mergeCell ref="C3:C4"/>
    <mergeCell ref="D3:D4"/>
    <mergeCell ref="G3:G4"/>
    <mergeCell ref="D2:G2"/>
    <mergeCell ref="H2:J2"/>
    <mergeCell ref="E3:E4"/>
    <mergeCell ref="F3:F4"/>
    <mergeCell ref="K2:L2"/>
    <mergeCell ref="M4:O4"/>
    <mergeCell ref="P4:R4"/>
    <mergeCell ref="S4:U4"/>
    <mergeCell ref="V4:X4"/>
    <mergeCell ref="AE4:AG4"/>
    <mergeCell ref="AK4:AM4"/>
    <mergeCell ref="AB4:AD4"/>
    <mergeCell ref="AH4:AJ4"/>
    <mergeCell ref="AN4:AP4"/>
    <mergeCell ref="Y4:AA4"/>
  </mergeCells>
  <pageMargins left="0.25" right="0.25" top="0.75" bottom="0.75" header="0.3" footer="0.3"/>
  <pageSetup scale="50" orientation="landscape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5"/>
  <sheetViews>
    <sheetView view="pageLayout" zoomScale="110" zoomScaleNormal="100" zoomScalePageLayoutView="110" workbookViewId="0">
      <selection activeCell="H14" sqref="H14"/>
    </sheetView>
  </sheetViews>
  <sheetFormatPr defaultRowHeight="15" x14ac:dyDescent="0.25"/>
  <cols>
    <col min="1" max="1" width="4.28515625" customWidth="1"/>
    <col min="2" max="2" width="24" bestFit="1" customWidth="1"/>
    <col min="3" max="3" width="8.28515625" customWidth="1"/>
    <col min="4" max="4" width="9.42578125" bestFit="1" customWidth="1"/>
    <col min="5" max="5" width="9.5703125" bestFit="1" customWidth="1"/>
    <col min="6" max="14" width="9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9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41</v>
      </c>
      <c r="B3" s="407"/>
      <c r="C3" s="407"/>
      <c r="D3" s="407"/>
      <c r="E3" s="408"/>
      <c r="F3" s="422">
        <f>SUM(I3:N3)</f>
        <v>2371</v>
      </c>
      <c r="G3" s="423"/>
      <c r="H3" s="424"/>
      <c r="I3" s="413">
        <f>SC_Performance!J14</f>
        <v>1955</v>
      </c>
      <c r="J3" s="414"/>
      <c r="K3" s="414"/>
      <c r="L3" s="413">
        <f>SC_Performance!I14</f>
        <v>416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 t="s">
        <v>59</v>
      </c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252</v>
      </c>
      <c r="C7" s="81"/>
      <c r="D7" s="132">
        <v>12</v>
      </c>
      <c r="E7" s="142">
        <v>62</v>
      </c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253</v>
      </c>
      <c r="C8" s="81"/>
      <c r="D8" s="132">
        <v>41</v>
      </c>
      <c r="E8" s="142">
        <v>148</v>
      </c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254</v>
      </c>
      <c r="C9" s="81"/>
      <c r="D9" s="132">
        <v>140</v>
      </c>
      <c r="E9" s="142">
        <v>170</v>
      </c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255</v>
      </c>
      <c r="C10" s="81"/>
      <c r="D10" s="132">
        <v>9</v>
      </c>
      <c r="E10" s="142">
        <v>258</v>
      </c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256</v>
      </c>
      <c r="C11" s="81"/>
      <c r="D11" s="132">
        <v>9</v>
      </c>
      <c r="E11" s="142">
        <v>119</v>
      </c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257</v>
      </c>
      <c r="C12" s="81"/>
      <c r="D12" s="132">
        <v>17</v>
      </c>
      <c r="E12" s="142">
        <v>99</v>
      </c>
      <c r="F12" s="119"/>
      <c r="G12" s="21"/>
      <c r="H12" s="80"/>
      <c r="I12" s="81"/>
      <c r="J12" s="21"/>
      <c r="K12" s="80"/>
      <c r="L12" s="81"/>
      <c r="M12" s="17"/>
      <c r="N12" s="80"/>
    </row>
    <row r="13" spans="1:14" x14ac:dyDescent="0.25">
      <c r="A13" s="17">
        <v>7</v>
      </c>
      <c r="B13" s="73" t="s">
        <v>258</v>
      </c>
      <c r="C13" s="81"/>
      <c r="D13" s="132">
        <v>16</v>
      </c>
      <c r="E13" s="142">
        <v>43</v>
      </c>
      <c r="F13" s="119"/>
      <c r="G13" s="21"/>
      <c r="H13" s="80"/>
      <c r="I13" s="81"/>
      <c r="J13" s="21"/>
      <c r="K13" s="80"/>
      <c r="L13" s="81"/>
      <c r="M13" s="17"/>
      <c r="N13" s="80"/>
    </row>
    <row r="14" spans="1:14" x14ac:dyDescent="0.25">
      <c r="A14" s="17">
        <v>8</v>
      </c>
      <c r="B14" s="73" t="s">
        <v>259</v>
      </c>
      <c r="C14" s="81"/>
      <c r="D14" s="132">
        <v>17</v>
      </c>
      <c r="E14" s="142">
        <v>161</v>
      </c>
      <c r="F14" s="119"/>
      <c r="G14" s="21"/>
      <c r="H14" s="80"/>
      <c r="I14" s="81"/>
      <c r="J14" s="21"/>
      <c r="K14" s="80"/>
      <c r="L14" s="81"/>
      <c r="M14" s="17"/>
      <c r="N14" s="80"/>
    </row>
    <row r="15" spans="1:14" x14ac:dyDescent="0.25">
      <c r="A15" s="17">
        <v>9</v>
      </c>
      <c r="B15" s="73" t="s">
        <v>260</v>
      </c>
      <c r="C15" s="81"/>
      <c r="D15" s="132">
        <v>2</v>
      </c>
      <c r="E15" s="142">
        <v>121</v>
      </c>
      <c r="F15" s="119"/>
      <c r="G15" s="21"/>
      <c r="H15" s="80"/>
      <c r="I15" s="81"/>
      <c r="J15" s="21"/>
      <c r="K15" s="80"/>
      <c r="L15" s="81"/>
      <c r="M15" s="17"/>
      <c r="N15" s="80"/>
    </row>
    <row r="16" spans="1:14" x14ac:dyDescent="0.25">
      <c r="A16" s="17">
        <v>10</v>
      </c>
      <c r="B16" s="73" t="s">
        <v>74</v>
      </c>
      <c r="C16" s="81"/>
      <c r="D16" s="132">
        <v>32</v>
      </c>
      <c r="E16" s="142">
        <v>195</v>
      </c>
      <c r="F16" s="119"/>
      <c r="G16" s="21"/>
      <c r="H16" s="80"/>
      <c r="I16" s="81"/>
      <c r="J16" s="21"/>
      <c r="K16" s="80"/>
      <c r="L16" s="81"/>
      <c r="M16" s="17"/>
      <c r="N16" s="80"/>
    </row>
    <row r="17" spans="1:14" x14ac:dyDescent="0.25">
      <c r="A17" s="17">
        <v>11</v>
      </c>
      <c r="B17" s="73" t="s">
        <v>261</v>
      </c>
      <c r="C17" s="81"/>
      <c r="D17" s="132">
        <v>37</v>
      </c>
      <c r="E17" s="142">
        <v>70</v>
      </c>
      <c r="F17" s="119"/>
      <c r="G17" s="21"/>
      <c r="H17" s="80"/>
      <c r="I17" s="81"/>
      <c r="J17" s="21"/>
      <c r="K17" s="80"/>
      <c r="L17" s="81"/>
      <c r="M17" s="17"/>
      <c r="N17" s="80"/>
    </row>
    <row r="18" spans="1:14" x14ac:dyDescent="0.25">
      <c r="A18" s="17">
        <v>12</v>
      </c>
      <c r="B18" s="73" t="s">
        <v>262</v>
      </c>
      <c r="C18" s="81"/>
      <c r="D18" s="132">
        <v>27</v>
      </c>
      <c r="E18" s="142">
        <v>131</v>
      </c>
      <c r="F18" s="119"/>
      <c r="G18" s="21"/>
      <c r="H18" s="80"/>
      <c r="I18" s="81"/>
      <c r="J18" s="21"/>
      <c r="K18" s="80"/>
      <c r="L18" s="81"/>
      <c r="M18" s="17"/>
      <c r="N18" s="80"/>
    </row>
    <row r="19" spans="1:14" x14ac:dyDescent="0.25">
      <c r="A19" s="17">
        <v>13</v>
      </c>
      <c r="B19" s="73" t="s">
        <v>111</v>
      </c>
      <c r="C19" s="81"/>
      <c r="D19" s="132">
        <v>29</v>
      </c>
      <c r="E19" s="142">
        <v>207</v>
      </c>
      <c r="F19" s="119"/>
      <c r="G19" s="21"/>
      <c r="H19" s="80"/>
      <c r="I19" s="81"/>
      <c r="J19" s="21"/>
      <c r="K19" s="80"/>
      <c r="L19" s="81"/>
      <c r="M19" s="17"/>
      <c r="N19" s="80"/>
    </row>
    <row r="20" spans="1:14" ht="15.75" thickBot="1" x14ac:dyDescent="0.3">
      <c r="A20" s="17">
        <v>14</v>
      </c>
      <c r="B20" s="73" t="s">
        <v>263</v>
      </c>
      <c r="C20" s="82"/>
      <c r="D20" s="135">
        <v>28</v>
      </c>
      <c r="E20" s="144">
        <v>171</v>
      </c>
      <c r="F20" s="120"/>
      <c r="G20" s="83"/>
      <c r="H20" s="84"/>
      <c r="I20" s="82"/>
      <c r="J20" s="83"/>
      <c r="K20" s="84"/>
      <c r="L20" s="82"/>
      <c r="M20" s="101"/>
      <c r="N20" s="84"/>
    </row>
    <row r="21" spans="1:14" ht="15.75" thickBot="1" x14ac:dyDescent="0.3">
      <c r="A21" s="17"/>
      <c r="B21" s="18"/>
      <c r="C21" s="164"/>
      <c r="D21" s="189"/>
      <c r="E21" s="189"/>
      <c r="F21" s="187"/>
      <c r="G21" s="105"/>
      <c r="H21" s="105"/>
      <c r="I21" s="105"/>
      <c r="J21" s="105"/>
      <c r="K21" s="105"/>
      <c r="L21" s="105"/>
      <c r="M21" s="105"/>
      <c r="N21" s="90"/>
    </row>
    <row r="22" spans="1:14" ht="15.75" thickBot="1" x14ac:dyDescent="0.3">
      <c r="A22" s="17"/>
      <c r="B22" s="52" t="s">
        <v>508</v>
      </c>
      <c r="C22" s="91"/>
      <c r="D22" s="136">
        <f>SUM(D7:D21)</f>
        <v>416</v>
      </c>
      <c r="E22" s="145">
        <f>SUM(E7:E21)</f>
        <v>1955</v>
      </c>
      <c r="F22" s="126"/>
      <c r="G22" s="92"/>
      <c r="H22" s="93"/>
      <c r="I22" s="91"/>
      <c r="J22" s="92"/>
      <c r="K22" s="93"/>
      <c r="L22" s="91"/>
      <c r="M22" s="92"/>
      <c r="N22" s="93"/>
    </row>
    <row r="23" spans="1:14" ht="15.75" thickBot="1" x14ac:dyDescent="0.3">
      <c r="A23" s="17"/>
      <c r="B23" s="17"/>
      <c r="C23" s="88"/>
      <c r="D23" s="88"/>
      <c r="E23" s="88"/>
      <c r="F23" s="127"/>
      <c r="G23" s="88"/>
      <c r="H23" s="88"/>
      <c r="I23" s="88"/>
      <c r="J23" s="88"/>
      <c r="K23" s="88"/>
      <c r="L23" s="88"/>
      <c r="M23" s="88"/>
      <c r="N23" s="88"/>
    </row>
    <row r="24" spans="1:14" ht="15.75" thickBot="1" x14ac:dyDescent="0.3">
      <c r="A24" s="17"/>
      <c r="B24" s="85" t="s">
        <v>82</v>
      </c>
      <c r="C24" s="129"/>
      <c r="D24" s="130"/>
      <c r="E24" s="131"/>
      <c r="F24" s="392"/>
      <c r="G24" s="392"/>
      <c r="H24" s="393"/>
      <c r="I24" s="394"/>
      <c r="J24" s="395"/>
      <c r="K24" s="396"/>
      <c r="L24" s="394"/>
      <c r="M24" s="395"/>
      <c r="N24" s="396"/>
    </row>
    <row r="25" spans="1:14" x14ac:dyDescent="0.25">
      <c r="A25" s="17"/>
      <c r="B25" s="28" t="s">
        <v>83</v>
      </c>
      <c r="C25" s="86"/>
      <c r="D25" s="86"/>
      <c r="E25" s="86"/>
      <c r="F25" s="128"/>
      <c r="G25" s="86"/>
      <c r="H25" s="86"/>
      <c r="I25" s="87"/>
      <c r="J25" s="87"/>
      <c r="K25" s="87"/>
      <c r="L25" s="87"/>
      <c r="M25" s="87"/>
      <c r="N25" s="87"/>
    </row>
  </sheetData>
  <mergeCells count="18">
    <mergeCell ref="F24:H24"/>
    <mergeCell ref="I24:K24"/>
    <mergeCell ref="L24:N24"/>
    <mergeCell ref="F5:H5"/>
    <mergeCell ref="I5:K5"/>
    <mergeCell ref="L5:N5"/>
    <mergeCell ref="L3:N3"/>
    <mergeCell ref="F1:H1"/>
    <mergeCell ref="I1:K1"/>
    <mergeCell ref="L1:N1"/>
    <mergeCell ref="F2:H2"/>
    <mergeCell ref="I2:K2"/>
    <mergeCell ref="L2:N2"/>
    <mergeCell ref="A1:E1"/>
    <mergeCell ref="A2:E2"/>
    <mergeCell ref="A3:E3"/>
    <mergeCell ref="F3:H3"/>
    <mergeCell ref="I3:K3"/>
  </mergeCells>
  <pageMargins left="0.25" right="0.25" top="0.75" bottom="0.75" header="0.3" footer="0.3"/>
  <pageSetup paperSize="9" scale="95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view="pageLayout" zoomScaleNormal="100" workbookViewId="0">
      <selection activeCell="C5" sqref="C5:E5"/>
    </sheetView>
  </sheetViews>
  <sheetFormatPr defaultRowHeight="15" x14ac:dyDescent="0.25"/>
  <cols>
    <col min="1" max="1" width="4" customWidth="1"/>
    <col min="2" max="2" width="24" bestFit="1" customWidth="1"/>
    <col min="3" max="3" width="7.7109375" customWidth="1"/>
    <col min="4" max="4" width="9.28515625" bestFit="1" customWidth="1"/>
    <col min="5" max="5" width="9.42578125" bestFit="1" customWidth="1"/>
    <col min="6" max="6" width="9" customWidth="1"/>
    <col min="7" max="7" width="8.5703125" customWidth="1"/>
    <col min="8" max="8" width="9.7109375" customWidth="1"/>
    <col min="9" max="10" width="8.85546875" bestFit="1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10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9</v>
      </c>
      <c r="B3" s="407"/>
      <c r="C3" s="407"/>
      <c r="D3" s="407"/>
      <c r="E3" s="408"/>
      <c r="F3" s="422">
        <f>SUM(I3:N3)</f>
        <v>1207</v>
      </c>
      <c r="G3" s="423"/>
      <c r="H3" s="424"/>
      <c r="I3" s="413">
        <f>SC_Performance!J15</f>
        <v>1086</v>
      </c>
      <c r="J3" s="414"/>
      <c r="K3" s="414"/>
      <c r="L3" s="413">
        <f>SC_Performance!I15</f>
        <v>121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264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265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266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267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42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268</v>
      </c>
      <c r="C12" s="81"/>
      <c r="D12" s="21"/>
      <c r="E12" s="80"/>
      <c r="F12" s="119"/>
      <c r="G12" s="21"/>
      <c r="H12" s="80"/>
      <c r="I12" s="81"/>
      <c r="J12" s="21"/>
      <c r="K12" s="80"/>
      <c r="L12" s="81"/>
      <c r="M12" s="17"/>
      <c r="N12" s="80"/>
    </row>
    <row r="13" spans="1:14" x14ac:dyDescent="0.25">
      <c r="A13" s="17">
        <v>7</v>
      </c>
      <c r="B13" s="73" t="s">
        <v>269</v>
      </c>
      <c r="C13" s="81"/>
      <c r="D13" s="21"/>
      <c r="E13" s="80"/>
      <c r="F13" s="119"/>
      <c r="G13" s="21"/>
      <c r="H13" s="80"/>
      <c r="I13" s="81"/>
      <c r="J13" s="21"/>
      <c r="K13" s="80"/>
      <c r="L13" s="81"/>
      <c r="M13" s="17"/>
      <c r="N13" s="80"/>
    </row>
    <row r="14" spans="1:14" x14ac:dyDescent="0.25">
      <c r="A14" s="17">
        <v>8</v>
      </c>
      <c r="B14" s="73" t="s">
        <v>270</v>
      </c>
      <c r="C14" s="81"/>
      <c r="D14" s="21"/>
      <c r="E14" s="80"/>
      <c r="F14" s="119"/>
      <c r="G14" s="21"/>
      <c r="H14" s="80"/>
      <c r="I14" s="81"/>
      <c r="J14" s="21"/>
      <c r="K14" s="80"/>
      <c r="L14" s="81"/>
      <c r="M14" s="17"/>
      <c r="N14" s="80"/>
    </row>
    <row r="15" spans="1:14" x14ac:dyDescent="0.25">
      <c r="A15" s="17">
        <v>9</v>
      </c>
      <c r="B15" s="73" t="s">
        <v>74</v>
      </c>
      <c r="C15" s="81"/>
      <c r="D15" s="21"/>
      <c r="E15" s="80"/>
      <c r="F15" s="119"/>
      <c r="G15" s="21"/>
      <c r="H15" s="80"/>
      <c r="I15" s="81"/>
      <c r="J15" s="21"/>
      <c r="K15" s="80"/>
      <c r="L15" s="81"/>
      <c r="M15" s="17"/>
      <c r="N15" s="80"/>
    </row>
    <row r="16" spans="1:14" x14ac:dyDescent="0.25">
      <c r="A16" s="17">
        <v>10</v>
      </c>
      <c r="B16" s="73" t="s">
        <v>271</v>
      </c>
      <c r="C16" s="81"/>
      <c r="D16" s="21"/>
      <c r="E16" s="80"/>
      <c r="F16" s="119"/>
      <c r="G16" s="21"/>
      <c r="H16" s="80"/>
      <c r="I16" s="81"/>
      <c r="J16" s="21"/>
      <c r="K16" s="80"/>
      <c r="L16" s="81"/>
      <c r="M16" s="17"/>
      <c r="N16" s="80"/>
    </row>
    <row r="17" spans="1:14" x14ac:dyDescent="0.25">
      <c r="A17" s="17">
        <v>11</v>
      </c>
      <c r="B17" s="73" t="s">
        <v>272</v>
      </c>
      <c r="C17" s="81"/>
      <c r="D17" s="21"/>
      <c r="E17" s="80"/>
      <c r="F17" s="119"/>
      <c r="G17" s="21"/>
      <c r="H17" s="80"/>
      <c r="I17" s="81"/>
      <c r="J17" s="21"/>
      <c r="K17" s="80"/>
      <c r="L17" s="81"/>
      <c r="M17" s="17"/>
      <c r="N17" s="80"/>
    </row>
    <row r="18" spans="1:14" x14ac:dyDescent="0.25">
      <c r="A18" s="17">
        <v>12</v>
      </c>
      <c r="B18" s="73" t="s">
        <v>49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17"/>
      <c r="N18" s="80"/>
    </row>
    <row r="19" spans="1:14" x14ac:dyDescent="0.25">
      <c r="A19" s="17">
        <v>13</v>
      </c>
      <c r="B19" s="73" t="s">
        <v>273</v>
      </c>
      <c r="C19" s="81"/>
      <c r="D19" s="21"/>
      <c r="E19" s="80"/>
      <c r="F19" s="119"/>
      <c r="G19" s="21"/>
      <c r="H19" s="80"/>
      <c r="I19" s="81"/>
      <c r="J19" s="21"/>
      <c r="K19" s="80"/>
      <c r="L19" s="81"/>
      <c r="M19" s="17"/>
      <c r="N19" s="80"/>
    </row>
    <row r="20" spans="1:14" x14ac:dyDescent="0.25">
      <c r="A20" s="17">
        <v>14</v>
      </c>
      <c r="B20" s="73" t="s">
        <v>112</v>
      </c>
      <c r="C20" s="81"/>
      <c r="D20" s="21"/>
      <c r="E20" s="80"/>
      <c r="F20" s="119"/>
      <c r="G20" s="21"/>
      <c r="H20" s="80"/>
      <c r="I20" s="81"/>
      <c r="J20" s="21"/>
      <c r="K20" s="80"/>
      <c r="L20" s="81"/>
      <c r="M20" s="17"/>
      <c r="N20" s="80"/>
    </row>
    <row r="21" spans="1:14" x14ac:dyDescent="0.25">
      <c r="A21" s="17">
        <v>15</v>
      </c>
      <c r="B21" s="73" t="s">
        <v>274</v>
      </c>
      <c r="C21" s="81"/>
      <c r="D21" s="21"/>
      <c r="E21" s="80"/>
      <c r="F21" s="119"/>
      <c r="G21" s="21"/>
      <c r="H21" s="80"/>
      <c r="I21" s="81"/>
      <c r="J21" s="21"/>
      <c r="K21" s="80"/>
      <c r="L21" s="81"/>
      <c r="M21" s="17"/>
      <c r="N21" s="80"/>
    </row>
    <row r="22" spans="1:14" x14ac:dyDescent="0.25">
      <c r="A22" s="17">
        <v>16</v>
      </c>
      <c r="B22" s="73" t="s">
        <v>275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17"/>
      <c r="N22" s="80"/>
    </row>
    <row r="23" spans="1:14" ht="15.75" thickBot="1" x14ac:dyDescent="0.3">
      <c r="A23" s="17">
        <v>17</v>
      </c>
      <c r="B23" s="73" t="s">
        <v>276</v>
      </c>
      <c r="C23" s="82"/>
      <c r="D23" s="83"/>
      <c r="E23" s="84"/>
      <c r="F23" s="120"/>
      <c r="G23" s="83"/>
      <c r="H23" s="84"/>
      <c r="I23" s="82"/>
      <c r="J23" s="83"/>
      <c r="K23" s="84"/>
      <c r="L23" s="82"/>
      <c r="M23" s="101"/>
      <c r="N23" s="84"/>
    </row>
    <row r="24" spans="1:14" ht="15.75" thickBot="1" x14ac:dyDescent="0.3">
      <c r="A24" s="17"/>
      <c r="B24" s="18"/>
      <c r="C24" s="164"/>
      <c r="D24" s="164"/>
      <c r="E24" s="164"/>
      <c r="F24" s="121"/>
      <c r="G24" s="89"/>
      <c r="H24" s="89"/>
      <c r="I24" s="89"/>
      <c r="J24" s="89"/>
      <c r="K24" s="89"/>
      <c r="L24" s="89"/>
      <c r="M24" s="88"/>
      <c r="N24" s="89"/>
    </row>
    <row r="25" spans="1:14" ht="15.75" thickBot="1" x14ac:dyDescent="0.3">
      <c r="A25" s="17"/>
      <c r="B25" s="52" t="s">
        <v>508</v>
      </c>
      <c r="C25" s="91"/>
      <c r="D25" s="92"/>
      <c r="E25" s="93"/>
      <c r="F25" s="126"/>
      <c r="G25" s="92"/>
      <c r="H25" s="93"/>
      <c r="I25" s="91"/>
      <c r="J25" s="92"/>
      <c r="K25" s="93"/>
      <c r="L25" s="91"/>
      <c r="M25" s="92"/>
      <c r="N25" s="93"/>
    </row>
    <row r="26" spans="1:14" ht="15.75" thickBot="1" x14ac:dyDescent="0.3">
      <c r="A26" s="17"/>
      <c r="B26" s="17"/>
      <c r="C26" s="88"/>
      <c r="D26" s="88"/>
      <c r="E26" s="88"/>
      <c r="F26" s="127"/>
      <c r="G26" s="88"/>
      <c r="H26" s="88"/>
      <c r="I26" s="88"/>
      <c r="J26" s="88"/>
      <c r="K26" s="88"/>
      <c r="L26" s="88"/>
      <c r="M26" s="88"/>
      <c r="N26" s="88"/>
    </row>
    <row r="27" spans="1:14" ht="15.75" thickBot="1" x14ac:dyDescent="0.3">
      <c r="A27" s="17"/>
      <c r="B27" s="85" t="s">
        <v>82</v>
      </c>
      <c r="C27" s="129"/>
      <c r="D27" s="130"/>
      <c r="E27" s="131"/>
      <c r="F27" s="392"/>
      <c r="G27" s="392"/>
      <c r="H27" s="393"/>
      <c r="I27" s="394"/>
      <c r="J27" s="395"/>
      <c r="K27" s="396"/>
      <c r="L27" s="394"/>
      <c r="M27" s="395"/>
      <c r="N27" s="396"/>
    </row>
    <row r="28" spans="1:14" x14ac:dyDescent="0.25">
      <c r="A28" s="17"/>
      <c r="B28" s="28" t="s">
        <v>83</v>
      </c>
      <c r="C28" s="86"/>
      <c r="D28" s="86"/>
      <c r="E28" s="86"/>
      <c r="F28" s="128"/>
      <c r="G28" s="86"/>
      <c r="H28" s="86"/>
      <c r="I28" s="87"/>
      <c r="J28" s="87"/>
      <c r="K28" s="87"/>
      <c r="L28" s="87"/>
      <c r="M28" s="87"/>
      <c r="N28" s="87"/>
    </row>
  </sheetData>
  <mergeCells count="18">
    <mergeCell ref="F27:H27"/>
    <mergeCell ref="I27:K27"/>
    <mergeCell ref="L27:N27"/>
    <mergeCell ref="F5:H5"/>
    <mergeCell ref="I5:K5"/>
    <mergeCell ref="L5:N5"/>
    <mergeCell ref="L1:N1"/>
    <mergeCell ref="F2:H2"/>
    <mergeCell ref="I2:K2"/>
    <mergeCell ref="L2:N2"/>
    <mergeCell ref="I3:K3"/>
    <mergeCell ref="L3:N3"/>
    <mergeCell ref="F3:H3"/>
    <mergeCell ref="A1:E1"/>
    <mergeCell ref="A2:E2"/>
    <mergeCell ref="A3:E3"/>
    <mergeCell ref="F1:H1"/>
    <mergeCell ref="I1:K1"/>
  </mergeCells>
  <pageMargins left="0.25" right="0.25" top="0.75" bottom="0.75" header="0.3" footer="0.3"/>
  <pageSetup paperSize="9" scale="95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2"/>
  <sheetViews>
    <sheetView view="pageLayout" topLeftCell="A43" zoomScaleNormal="100" workbookViewId="0">
      <selection activeCell="C5" sqref="C5:E5"/>
    </sheetView>
  </sheetViews>
  <sheetFormatPr defaultRowHeight="15" x14ac:dyDescent="0.25"/>
  <cols>
    <col min="1" max="1" width="5.42578125" customWidth="1"/>
    <col min="2" max="2" width="24" bestFit="1" customWidth="1"/>
    <col min="3" max="3" width="7.7109375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11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10</v>
      </c>
      <c r="B3" s="407"/>
      <c r="C3" s="407"/>
      <c r="D3" s="407"/>
      <c r="E3" s="408"/>
      <c r="F3" s="422">
        <f>SUM(I3:N3)</f>
        <v>6254</v>
      </c>
      <c r="G3" s="423"/>
      <c r="H3" s="424"/>
      <c r="I3" s="413">
        <f>SC_Performance!J16</f>
        <v>5563</v>
      </c>
      <c r="J3" s="414"/>
      <c r="K3" s="414"/>
      <c r="L3" s="413">
        <f>SC_Performance!I16</f>
        <v>691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93"/>
      <c r="D6" s="194"/>
      <c r="E6" s="195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197" t="s">
        <v>114</v>
      </c>
      <c r="C7" s="146">
        <f>D7+E7</f>
        <v>124</v>
      </c>
      <c r="D7" s="132">
        <v>2</v>
      </c>
      <c r="E7" s="142">
        <v>122</v>
      </c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197" t="s">
        <v>277</v>
      </c>
      <c r="C8" s="146">
        <f t="shared" ref="C8:C56" si="0">D8+E8</f>
        <v>152</v>
      </c>
      <c r="D8" s="132">
        <v>14</v>
      </c>
      <c r="E8" s="142">
        <v>138</v>
      </c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197" t="s">
        <v>278</v>
      </c>
      <c r="C9" s="146">
        <f t="shared" si="0"/>
        <v>120</v>
      </c>
      <c r="D9" s="132">
        <v>32</v>
      </c>
      <c r="E9" s="142">
        <v>88</v>
      </c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197" t="s">
        <v>279</v>
      </c>
      <c r="C10" s="146">
        <f t="shared" si="0"/>
        <v>101</v>
      </c>
      <c r="D10" s="132">
        <v>7</v>
      </c>
      <c r="E10" s="142">
        <v>94</v>
      </c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197" t="s">
        <v>280</v>
      </c>
      <c r="C11" s="146">
        <f t="shared" si="0"/>
        <v>91</v>
      </c>
      <c r="D11" s="132">
        <v>12</v>
      </c>
      <c r="E11" s="142">
        <v>79</v>
      </c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197" t="s">
        <v>281</v>
      </c>
      <c r="C12" s="146">
        <f t="shared" si="0"/>
        <v>72</v>
      </c>
      <c r="D12" s="132">
        <v>0</v>
      </c>
      <c r="E12" s="142">
        <v>72</v>
      </c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197" t="s">
        <v>282</v>
      </c>
      <c r="C13" s="146">
        <f t="shared" si="0"/>
        <v>192</v>
      </c>
      <c r="D13" s="132">
        <v>19</v>
      </c>
      <c r="E13" s="142">
        <v>173</v>
      </c>
      <c r="F13" s="119"/>
      <c r="G13" s="21"/>
      <c r="H13" s="80"/>
      <c r="I13" s="81"/>
      <c r="J13" s="21"/>
      <c r="K13" s="80"/>
      <c r="L13" s="81"/>
      <c r="M13" s="17"/>
      <c r="N13" s="80"/>
    </row>
    <row r="14" spans="1:14" x14ac:dyDescent="0.25">
      <c r="A14" s="17">
        <v>8</v>
      </c>
      <c r="B14" s="197" t="s">
        <v>283</v>
      </c>
      <c r="C14" s="146">
        <f t="shared" si="0"/>
        <v>156</v>
      </c>
      <c r="D14" s="132">
        <v>6</v>
      </c>
      <c r="E14" s="142">
        <v>150</v>
      </c>
      <c r="F14" s="119"/>
      <c r="G14" s="21"/>
      <c r="H14" s="80"/>
      <c r="I14" s="81"/>
      <c r="J14" s="21"/>
      <c r="K14" s="80"/>
      <c r="L14" s="81"/>
      <c r="M14" s="17"/>
      <c r="N14" s="80"/>
    </row>
    <row r="15" spans="1:14" x14ac:dyDescent="0.25">
      <c r="A15" s="17">
        <v>9</v>
      </c>
      <c r="B15" s="197" t="s">
        <v>284</v>
      </c>
      <c r="C15" s="146">
        <f t="shared" si="0"/>
        <v>50</v>
      </c>
      <c r="D15" s="132">
        <v>9</v>
      </c>
      <c r="E15" s="142">
        <v>41</v>
      </c>
      <c r="F15" s="119"/>
      <c r="G15" s="21"/>
      <c r="H15" s="80"/>
      <c r="I15" s="81"/>
      <c r="J15" s="21"/>
      <c r="K15" s="80"/>
      <c r="L15" s="81"/>
      <c r="M15" s="17"/>
      <c r="N15" s="80"/>
    </row>
    <row r="16" spans="1:14" x14ac:dyDescent="0.25">
      <c r="A16" s="17">
        <v>10</v>
      </c>
      <c r="B16" s="197" t="s">
        <v>285</v>
      </c>
      <c r="C16" s="146">
        <f t="shared" si="0"/>
        <v>141</v>
      </c>
      <c r="D16" s="132">
        <v>20</v>
      </c>
      <c r="E16" s="142">
        <v>121</v>
      </c>
      <c r="F16" s="119"/>
      <c r="G16" s="21"/>
      <c r="H16" s="80"/>
      <c r="I16" s="81"/>
      <c r="J16" s="21"/>
      <c r="K16" s="80"/>
      <c r="L16" s="81"/>
      <c r="M16" s="17"/>
      <c r="N16" s="80"/>
    </row>
    <row r="17" spans="1:14" x14ac:dyDescent="0.25">
      <c r="A17" s="17">
        <v>11</v>
      </c>
      <c r="B17" s="197" t="s">
        <v>286</v>
      </c>
      <c r="C17" s="146">
        <f t="shared" si="0"/>
        <v>75</v>
      </c>
      <c r="D17" s="132">
        <v>4</v>
      </c>
      <c r="E17" s="142">
        <v>71</v>
      </c>
      <c r="F17" s="119"/>
      <c r="G17" s="21"/>
      <c r="H17" s="80"/>
      <c r="I17" s="81"/>
      <c r="J17" s="21"/>
      <c r="K17" s="80"/>
      <c r="L17" s="81"/>
      <c r="M17" s="17"/>
      <c r="N17" s="80"/>
    </row>
    <row r="18" spans="1:14" x14ac:dyDescent="0.25">
      <c r="A18" s="17">
        <v>12</v>
      </c>
      <c r="B18" s="197" t="s">
        <v>287</v>
      </c>
      <c r="C18" s="146">
        <f t="shared" si="0"/>
        <v>99</v>
      </c>
      <c r="D18" s="132">
        <v>14</v>
      </c>
      <c r="E18" s="142">
        <v>85</v>
      </c>
      <c r="F18" s="119"/>
      <c r="G18" s="21"/>
      <c r="H18" s="80"/>
      <c r="I18" s="81"/>
      <c r="J18" s="21"/>
      <c r="K18" s="80"/>
      <c r="L18" s="81"/>
      <c r="M18" s="17"/>
      <c r="N18" s="80"/>
    </row>
    <row r="19" spans="1:14" x14ac:dyDescent="0.25">
      <c r="A19" s="17">
        <v>13</v>
      </c>
      <c r="B19" s="197" t="s">
        <v>94</v>
      </c>
      <c r="C19" s="146">
        <f t="shared" si="0"/>
        <v>32</v>
      </c>
      <c r="D19" s="132">
        <v>1</v>
      </c>
      <c r="E19" s="142">
        <v>31</v>
      </c>
      <c r="F19" s="119"/>
      <c r="G19" s="21"/>
      <c r="H19" s="80"/>
      <c r="I19" s="81"/>
      <c r="J19" s="21"/>
      <c r="K19" s="80"/>
      <c r="L19" s="81"/>
      <c r="M19" s="17"/>
      <c r="N19" s="80"/>
    </row>
    <row r="20" spans="1:14" x14ac:dyDescent="0.25">
      <c r="A20" s="17">
        <v>14</v>
      </c>
      <c r="B20" s="197" t="s">
        <v>288</v>
      </c>
      <c r="C20" s="146">
        <f t="shared" si="0"/>
        <v>170</v>
      </c>
      <c r="D20" s="132">
        <v>3</v>
      </c>
      <c r="E20" s="142">
        <v>167</v>
      </c>
      <c r="F20" s="119"/>
      <c r="G20" s="21"/>
      <c r="H20" s="80"/>
      <c r="I20" s="81"/>
      <c r="J20" s="21"/>
      <c r="K20" s="80"/>
      <c r="L20" s="81"/>
      <c r="M20" s="17"/>
      <c r="N20" s="80"/>
    </row>
    <row r="21" spans="1:14" x14ac:dyDescent="0.25">
      <c r="A21" s="17">
        <v>15</v>
      </c>
      <c r="B21" s="197" t="s">
        <v>289</v>
      </c>
      <c r="C21" s="146">
        <f t="shared" si="0"/>
        <v>131</v>
      </c>
      <c r="D21" s="132">
        <v>0</v>
      </c>
      <c r="E21" s="142">
        <v>131</v>
      </c>
      <c r="F21" s="119"/>
      <c r="G21" s="21"/>
      <c r="H21" s="80"/>
      <c r="I21" s="81"/>
      <c r="J21" s="21"/>
      <c r="K21" s="80"/>
      <c r="L21" s="81"/>
      <c r="M21" s="17"/>
      <c r="N21" s="80"/>
    </row>
    <row r="22" spans="1:14" x14ac:dyDescent="0.25">
      <c r="A22" s="17">
        <v>16</v>
      </c>
      <c r="B22" s="197" t="s">
        <v>42</v>
      </c>
      <c r="C22" s="146">
        <f t="shared" si="0"/>
        <v>160</v>
      </c>
      <c r="D22" s="132">
        <v>0</v>
      </c>
      <c r="E22" s="142">
        <v>160</v>
      </c>
      <c r="F22" s="119"/>
      <c r="G22" s="21"/>
      <c r="H22" s="80"/>
      <c r="I22" s="81"/>
      <c r="J22" s="21"/>
      <c r="K22" s="80"/>
      <c r="L22" s="81"/>
      <c r="M22" s="17"/>
      <c r="N22" s="80"/>
    </row>
    <row r="23" spans="1:14" x14ac:dyDescent="0.25">
      <c r="A23" s="17">
        <v>17</v>
      </c>
      <c r="B23" s="197" t="s">
        <v>290</v>
      </c>
      <c r="C23" s="146">
        <f t="shared" si="0"/>
        <v>119</v>
      </c>
      <c r="D23" s="132">
        <v>2</v>
      </c>
      <c r="E23" s="142">
        <v>117</v>
      </c>
      <c r="F23" s="119"/>
      <c r="G23" s="21"/>
      <c r="H23" s="80"/>
      <c r="I23" s="81"/>
      <c r="J23" s="21"/>
      <c r="K23" s="80"/>
      <c r="L23" s="81"/>
      <c r="M23" s="17"/>
      <c r="N23" s="80"/>
    </row>
    <row r="24" spans="1:14" x14ac:dyDescent="0.25">
      <c r="A24" s="17">
        <v>18</v>
      </c>
      <c r="B24" s="197" t="s">
        <v>291</v>
      </c>
      <c r="C24" s="146">
        <f t="shared" si="0"/>
        <v>96</v>
      </c>
      <c r="D24" s="132">
        <v>8</v>
      </c>
      <c r="E24" s="142">
        <v>88</v>
      </c>
      <c r="F24" s="119"/>
      <c r="G24" s="21"/>
      <c r="H24" s="80"/>
      <c r="I24" s="81"/>
      <c r="J24" s="21"/>
      <c r="K24" s="80"/>
      <c r="L24" s="81"/>
      <c r="M24" s="17"/>
      <c r="N24" s="80"/>
    </row>
    <row r="25" spans="1:14" x14ac:dyDescent="0.25">
      <c r="A25" s="17">
        <v>19</v>
      </c>
      <c r="B25" s="197" t="s">
        <v>253</v>
      </c>
      <c r="C25" s="146">
        <f t="shared" si="0"/>
        <v>283</v>
      </c>
      <c r="D25" s="132">
        <v>31</v>
      </c>
      <c r="E25" s="142">
        <v>252</v>
      </c>
      <c r="F25" s="119"/>
      <c r="G25" s="21"/>
      <c r="H25" s="80"/>
      <c r="I25" s="81"/>
      <c r="J25" s="21"/>
      <c r="K25" s="80"/>
      <c r="L25" s="81"/>
      <c r="M25" s="17"/>
      <c r="N25" s="80"/>
    </row>
    <row r="26" spans="1:14" x14ac:dyDescent="0.25">
      <c r="A26" s="17">
        <v>20</v>
      </c>
      <c r="B26" s="197" t="s">
        <v>292</v>
      </c>
      <c r="C26" s="146">
        <f t="shared" si="0"/>
        <v>90</v>
      </c>
      <c r="D26" s="132">
        <v>0</v>
      </c>
      <c r="E26" s="142">
        <v>90</v>
      </c>
      <c r="F26" s="119"/>
      <c r="G26" s="21"/>
      <c r="H26" s="80"/>
      <c r="I26" s="81"/>
      <c r="J26" s="21"/>
      <c r="K26" s="80"/>
      <c r="L26" s="81"/>
      <c r="M26" s="17"/>
      <c r="N26" s="80"/>
    </row>
    <row r="27" spans="1:14" x14ac:dyDescent="0.25">
      <c r="A27" s="17">
        <v>21</v>
      </c>
      <c r="B27" s="197" t="s">
        <v>293</v>
      </c>
      <c r="C27" s="146">
        <f t="shared" si="0"/>
        <v>81</v>
      </c>
      <c r="D27" s="132">
        <v>8</v>
      </c>
      <c r="E27" s="142">
        <v>73</v>
      </c>
      <c r="F27" s="119"/>
      <c r="G27" s="21"/>
      <c r="H27" s="80"/>
      <c r="I27" s="81"/>
      <c r="J27" s="21"/>
      <c r="K27" s="80"/>
      <c r="L27" s="81"/>
      <c r="M27" s="17"/>
      <c r="N27" s="80"/>
    </row>
    <row r="28" spans="1:14" x14ac:dyDescent="0.25">
      <c r="A28" s="17">
        <v>22</v>
      </c>
      <c r="B28" s="197" t="s">
        <v>294</v>
      </c>
      <c r="C28" s="146">
        <f t="shared" si="0"/>
        <v>94</v>
      </c>
      <c r="D28" s="132">
        <v>90</v>
      </c>
      <c r="E28" s="142">
        <v>4</v>
      </c>
      <c r="F28" s="119"/>
      <c r="G28" s="21"/>
      <c r="H28" s="80"/>
      <c r="I28" s="81"/>
      <c r="J28" s="21"/>
      <c r="K28" s="80"/>
      <c r="L28" s="81"/>
      <c r="M28" s="17"/>
      <c r="N28" s="80"/>
    </row>
    <row r="29" spans="1:14" x14ac:dyDescent="0.25">
      <c r="A29" s="17">
        <v>23</v>
      </c>
      <c r="B29" s="197" t="s">
        <v>295</v>
      </c>
      <c r="C29" s="146">
        <f t="shared" si="0"/>
        <v>77</v>
      </c>
      <c r="D29" s="132">
        <v>3</v>
      </c>
      <c r="E29" s="142">
        <v>74</v>
      </c>
      <c r="F29" s="119"/>
      <c r="G29" s="21"/>
      <c r="H29" s="80"/>
      <c r="I29" s="81"/>
      <c r="J29" s="21"/>
      <c r="K29" s="80"/>
      <c r="L29" s="81"/>
      <c r="M29" s="17"/>
      <c r="N29" s="80"/>
    </row>
    <row r="30" spans="1:14" x14ac:dyDescent="0.25">
      <c r="A30" s="17">
        <v>24</v>
      </c>
      <c r="B30" s="197" t="s">
        <v>133</v>
      </c>
      <c r="C30" s="146">
        <f t="shared" si="0"/>
        <v>360</v>
      </c>
      <c r="D30" s="132">
        <v>34</v>
      </c>
      <c r="E30" s="142">
        <v>326</v>
      </c>
      <c r="F30" s="119"/>
      <c r="G30" s="21"/>
      <c r="H30" s="80"/>
      <c r="I30" s="81"/>
      <c r="J30" s="21"/>
      <c r="K30" s="80"/>
      <c r="L30" s="81"/>
      <c r="M30" s="17"/>
      <c r="N30" s="80"/>
    </row>
    <row r="31" spans="1:14" x14ac:dyDescent="0.25">
      <c r="A31" s="17">
        <v>25</v>
      </c>
      <c r="B31" s="197" t="s">
        <v>134</v>
      </c>
      <c r="C31" s="146">
        <f t="shared" si="0"/>
        <v>137</v>
      </c>
      <c r="D31" s="132">
        <v>12</v>
      </c>
      <c r="E31" s="142">
        <v>125</v>
      </c>
      <c r="F31" s="119"/>
      <c r="G31" s="21"/>
      <c r="H31" s="80"/>
      <c r="I31" s="81"/>
      <c r="J31" s="21"/>
      <c r="K31" s="80"/>
      <c r="L31" s="81"/>
      <c r="M31" s="17"/>
      <c r="N31" s="80"/>
    </row>
    <row r="32" spans="1:14" x14ac:dyDescent="0.25">
      <c r="A32" s="17">
        <v>26</v>
      </c>
      <c r="B32" s="197" t="s">
        <v>163</v>
      </c>
      <c r="C32" s="146">
        <f t="shared" si="0"/>
        <v>311</v>
      </c>
      <c r="D32" s="132">
        <v>33</v>
      </c>
      <c r="E32" s="142">
        <v>278</v>
      </c>
      <c r="F32" s="119"/>
      <c r="G32" s="21"/>
      <c r="H32" s="80"/>
      <c r="I32" s="81"/>
      <c r="J32" s="21"/>
      <c r="K32" s="80"/>
      <c r="L32" s="81"/>
      <c r="M32" s="17"/>
      <c r="N32" s="80"/>
    </row>
    <row r="33" spans="1:14" x14ac:dyDescent="0.25">
      <c r="A33" s="17">
        <v>27</v>
      </c>
      <c r="B33" s="197" t="s">
        <v>296</v>
      </c>
      <c r="C33" s="146">
        <f t="shared" si="0"/>
        <v>84</v>
      </c>
      <c r="D33" s="132">
        <v>3</v>
      </c>
      <c r="E33" s="142">
        <v>81</v>
      </c>
      <c r="F33" s="119"/>
      <c r="G33" s="21"/>
      <c r="H33" s="80"/>
      <c r="I33" s="81"/>
      <c r="J33" s="21"/>
      <c r="K33" s="80"/>
      <c r="L33" s="81"/>
      <c r="M33" s="17"/>
      <c r="N33" s="80"/>
    </row>
    <row r="34" spans="1:14" x14ac:dyDescent="0.25">
      <c r="A34" s="17">
        <v>28</v>
      </c>
      <c r="B34" s="197" t="s">
        <v>297</v>
      </c>
      <c r="C34" s="146">
        <f t="shared" si="0"/>
        <v>89</v>
      </c>
      <c r="D34" s="132">
        <v>2</v>
      </c>
      <c r="E34" s="142">
        <v>87</v>
      </c>
      <c r="F34" s="119"/>
      <c r="G34" s="21"/>
      <c r="H34" s="80"/>
      <c r="I34" s="81"/>
      <c r="J34" s="21"/>
      <c r="K34" s="80"/>
      <c r="L34" s="81"/>
      <c r="M34" s="17"/>
      <c r="N34" s="80"/>
    </row>
    <row r="35" spans="1:14" x14ac:dyDescent="0.25">
      <c r="A35" s="17">
        <v>29</v>
      </c>
      <c r="B35" s="197" t="s">
        <v>165</v>
      </c>
      <c r="C35" s="146">
        <f t="shared" si="0"/>
        <v>48</v>
      </c>
      <c r="D35" s="132">
        <v>7</v>
      </c>
      <c r="E35" s="142">
        <v>41</v>
      </c>
      <c r="F35" s="119"/>
      <c r="G35" s="21"/>
      <c r="H35" s="80"/>
      <c r="I35" s="81"/>
      <c r="J35" s="21"/>
      <c r="K35" s="80"/>
      <c r="L35" s="81"/>
      <c r="M35" s="17"/>
      <c r="N35" s="80"/>
    </row>
    <row r="36" spans="1:14" x14ac:dyDescent="0.25">
      <c r="A36" s="17">
        <v>30</v>
      </c>
      <c r="B36" s="197" t="s">
        <v>298</v>
      </c>
      <c r="C36" s="146">
        <f t="shared" si="0"/>
        <v>108</v>
      </c>
      <c r="D36" s="132">
        <v>7</v>
      </c>
      <c r="E36" s="142">
        <v>101</v>
      </c>
      <c r="F36" s="119"/>
      <c r="G36" s="21"/>
      <c r="H36" s="80"/>
      <c r="I36" s="81"/>
      <c r="J36" s="21"/>
      <c r="K36" s="80"/>
      <c r="L36" s="81"/>
      <c r="M36" s="17"/>
      <c r="N36" s="80"/>
    </row>
    <row r="37" spans="1:14" x14ac:dyDescent="0.25">
      <c r="A37" s="17">
        <v>31</v>
      </c>
      <c r="B37" s="197" t="s">
        <v>299</v>
      </c>
      <c r="C37" s="146">
        <f t="shared" si="0"/>
        <v>58</v>
      </c>
      <c r="D37" s="132">
        <v>1</v>
      </c>
      <c r="E37" s="142">
        <v>57</v>
      </c>
      <c r="F37" s="119"/>
      <c r="G37" s="21"/>
      <c r="H37" s="80"/>
      <c r="I37" s="81"/>
      <c r="J37" s="21"/>
      <c r="K37" s="80"/>
      <c r="L37" s="81"/>
      <c r="M37" s="17"/>
      <c r="N37" s="80"/>
    </row>
    <row r="38" spans="1:14" x14ac:dyDescent="0.25">
      <c r="A38" s="17">
        <v>32</v>
      </c>
      <c r="B38" s="197" t="s">
        <v>300</v>
      </c>
      <c r="C38" s="146">
        <f t="shared" si="0"/>
        <v>131</v>
      </c>
      <c r="D38" s="132">
        <v>3</v>
      </c>
      <c r="E38" s="142">
        <v>128</v>
      </c>
      <c r="F38" s="119"/>
      <c r="G38" s="21"/>
      <c r="H38" s="80"/>
      <c r="I38" s="81"/>
      <c r="J38" s="21"/>
      <c r="K38" s="80"/>
      <c r="L38" s="81"/>
      <c r="M38" s="17"/>
      <c r="N38" s="80"/>
    </row>
    <row r="39" spans="1:14" x14ac:dyDescent="0.25">
      <c r="A39" s="17">
        <v>33</v>
      </c>
      <c r="B39" s="197" t="s">
        <v>301</v>
      </c>
      <c r="C39" s="146">
        <f t="shared" si="0"/>
        <v>90</v>
      </c>
      <c r="D39" s="132">
        <v>10</v>
      </c>
      <c r="E39" s="142">
        <v>80</v>
      </c>
      <c r="F39" s="119"/>
      <c r="G39" s="21"/>
      <c r="H39" s="80"/>
      <c r="I39" s="81"/>
      <c r="J39" s="21"/>
      <c r="K39" s="80"/>
      <c r="L39" s="81"/>
      <c r="M39" s="17"/>
      <c r="N39" s="80"/>
    </row>
    <row r="40" spans="1:14" x14ac:dyDescent="0.25">
      <c r="A40" s="17">
        <v>34</v>
      </c>
      <c r="B40" s="197" t="s">
        <v>302</v>
      </c>
      <c r="C40" s="146">
        <f t="shared" si="0"/>
        <v>81</v>
      </c>
      <c r="D40" s="132">
        <v>4</v>
      </c>
      <c r="E40" s="142">
        <v>77</v>
      </c>
      <c r="F40" s="119"/>
      <c r="G40" s="21"/>
      <c r="H40" s="80"/>
      <c r="I40" s="81"/>
      <c r="J40" s="21"/>
      <c r="K40" s="80"/>
      <c r="L40" s="81"/>
      <c r="M40" s="17"/>
      <c r="N40" s="80"/>
    </row>
    <row r="41" spans="1:14" x14ac:dyDescent="0.25">
      <c r="A41" s="17">
        <v>35</v>
      </c>
      <c r="B41" s="197" t="s">
        <v>303</v>
      </c>
      <c r="C41" s="146">
        <f t="shared" si="0"/>
        <v>110</v>
      </c>
      <c r="D41" s="132">
        <v>3</v>
      </c>
      <c r="E41" s="142">
        <v>107</v>
      </c>
      <c r="F41" s="119"/>
      <c r="G41" s="21"/>
      <c r="H41" s="80"/>
      <c r="I41" s="81"/>
      <c r="J41" s="21"/>
      <c r="K41" s="80"/>
      <c r="L41" s="81"/>
      <c r="M41" s="17"/>
      <c r="N41" s="80"/>
    </row>
    <row r="42" spans="1:14" x14ac:dyDescent="0.25">
      <c r="A42" s="17">
        <v>36</v>
      </c>
      <c r="B42" s="197" t="s">
        <v>304</v>
      </c>
      <c r="C42" s="146">
        <f t="shared" si="0"/>
        <v>127</v>
      </c>
      <c r="D42" s="132">
        <v>19</v>
      </c>
      <c r="E42" s="142">
        <v>108</v>
      </c>
      <c r="F42" s="119"/>
      <c r="G42" s="21"/>
      <c r="H42" s="80"/>
      <c r="I42" s="81"/>
      <c r="J42" s="21"/>
      <c r="K42" s="80"/>
      <c r="L42" s="81"/>
      <c r="M42" s="17"/>
      <c r="N42" s="80"/>
    </row>
    <row r="43" spans="1:14" x14ac:dyDescent="0.25">
      <c r="A43" s="17">
        <v>37</v>
      </c>
      <c r="B43" s="197" t="s">
        <v>305</v>
      </c>
      <c r="C43" s="146">
        <f t="shared" si="0"/>
        <v>161</v>
      </c>
      <c r="D43" s="132">
        <v>22</v>
      </c>
      <c r="E43" s="142">
        <v>139</v>
      </c>
      <c r="F43" s="119"/>
      <c r="G43" s="21"/>
      <c r="H43" s="80"/>
      <c r="I43" s="81"/>
      <c r="J43" s="21"/>
      <c r="K43" s="80"/>
      <c r="L43" s="81"/>
      <c r="M43" s="17"/>
      <c r="N43" s="80"/>
    </row>
    <row r="44" spans="1:14" x14ac:dyDescent="0.25">
      <c r="A44" s="17">
        <v>38</v>
      </c>
      <c r="B44" s="197" t="s">
        <v>306</v>
      </c>
      <c r="C44" s="146">
        <f t="shared" si="0"/>
        <v>243</v>
      </c>
      <c r="D44" s="132">
        <v>37</v>
      </c>
      <c r="E44" s="142">
        <v>206</v>
      </c>
      <c r="F44" s="119"/>
      <c r="G44" s="21"/>
      <c r="H44" s="80"/>
      <c r="I44" s="81"/>
      <c r="J44" s="21"/>
      <c r="K44" s="80"/>
      <c r="L44" s="81"/>
      <c r="M44" s="17"/>
      <c r="N44" s="80"/>
    </row>
    <row r="45" spans="1:14" x14ac:dyDescent="0.25">
      <c r="A45" s="17">
        <v>39</v>
      </c>
      <c r="B45" s="197" t="s">
        <v>74</v>
      </c>
      <c r="C45" s="146">
        <f t="shared" si="0"/>
        <v>56</v>
      </c>
      <c r="D45" s="132">
        <v>9</v>
      </c>
      <c r="E45" s="142">
        <v>47</v>
      </c>
      <c r="F45" s="119"/>
      <c r="G45" s="21"/>
      <c r="H45" s="80"/>
      <c r="I45" s="81"/>
      <c r="J45" s="21"/>
      <c r="K45" s="80"/>
      <c r="L45" s="81"/>
      <c r="M45" s="17"/>
      <c r="N45" s="80"/>
    </row>
    <row r="46" spans="1:14" x14ac:dyDescent="0.25">
      <c r="A46" s="17">
        <v>40</v>
      </c>
      <c r="B46" s="197" t="s">
        <v>307</v>
      </c>
      <c r="C46" s="146">
        <f t="shared" si="0"/>
        <v>69</v>
      </c>
      <c r="D46" s="132">
        <v>69</v>
      </c>
      <c r="E46" s="142">
        <v>0</v>
      </c>
      <c r="F46" s="119"/>
      <c r="G46" s="21"/>
      <c r="H46" s="80"/>
      <c r="I46" s="81"/>
      <c r="J46" s="21"/>
      <c r="K46" s="80"/>
      <c r="L46" s="81"/>
      <c r="M46" s="17"/>
      <c r="N46" s="80"/>
    </row>
    <row r="47" spans="1:14" x14ac:dyDescent="0.25">
      <c r="A47" s="17">
        <v>41</v>
      </c>
      <c r="B47" s="197" t="s">
        <v>308</v>
      </c>
      <c r="C47" s="146">
        <f t="shared" si="0"/>
        <v>39</v>
      </c>
      <c r="D47" s="132">
        <v>21</v>
      </c>
      <c r="E47" s="142">
        <v>18</v>
      </c>
      <c r="F47" s="119"/>
      <c r="G47" s="21"/>
      <c r="H47" s="80"/>
      <c r="I47" s="81"/>
      <c r="J47" s="21"/>
      <c r="K47" s="80"/>
      <c r="L47" s="81"/>
      <c r="M47" s="17"/>
      <c r="N47" s="80"/>
    </row>
    <row r="48" spans="1:14" x14ac:dyDescent="0.25">
      <c r="A48" s="17">
        <v>42</v>
      </c>
      <c r="B48" s="197" t="s">
        <v>14</v>
      </c>
      <c r="C48" s="146">
        <f t="shared" si="0"/>
        <v>148</v>
      </c>
      <c r="D48" s="132">
        <v>3</v>
      </c>
      <c r="E48" s="142">
        <v>145</v>
      </c>
      <c r="F48" s="119"/>
      <c r="G48" s="21"/>
      <c r="H48" s="80"/>
      <c r="I48" s="81"/>
      <c r="J48" s="21"/>
      <c r="K48" s="80"/>
      <c r="L48" s="81"/>
      <c r="M48" s="17"/>
      <c r="N48" s="80"/>
    </row>
    <row r="49" spans="1:14" x14ac:dyDescent="0.25">
      <c r="A49" s="17">
        <v>43</v>
      </c>
      <c r="B49" s="197" t="s">
        <v>309</v>
      </c>
      <c r="C49" s="146">
        <f t="shared" si="0"/>
        <v>257</v>
      </c>
      <c r="D49" s="132">
        <v>14</v>
      </c>
      <c r="E49" s="142">
        <v>243</v>
      </c>
      <c r="F49" s="119"/>
      <c r="G49" s="21"/>
      <c r="H49" s="80"/>
      <c r="I49" s="81"/>
      <c r="J49" s="21"/>
      <c r="K49" s="80"/>
      <c r="L49" s="81"/>
      <c r="M49" s="17"/>
      <c r="N49" s="80"/>
    </row>
    <row r="50" spans="1:14" x14ac:dyDescent="0.25">
      <c r="A50" s="17">
        <v>44</v>
      </c>
      <c r="B50" s="197" t="s">
        <v>112</v>
      </c>
      <c r="C50" s="146">
        <f t="shared" si="0"/>
        <v>166</v>
      </c>
      <c r="D50" s="132">
        <v>22</v>
      </c>
      <c r="E50" s="142">
        <v>144</v>
      </c>
      <c r="F50" s="119"/>
      <c r="G50" s="21"/>
      <c r="H50" s="80"/>
      <c r="I50" s="81"/>
      <c r="J50" s="21"/>
      <c r="K50" s="80"/>
      <c r="L50" s="81"/>
      <c r="M50" s="17"/>
      <c r="N50" s="80"/>
    </row>
    <row r="51" spans="1:14" x14ac:dyDescent="0.25">
      <c r="A51" s="17">
        <v>45</v>
      </c>
      <c r="B51" s="197" t="s">
        <v>76</v>
      </c>
      <c r="C51" s="146">
        <f t="shared" si="0"/>
        <v>87</v>
      </c>
      <c r="D51" s="132">
        <v>1</v>
      </c>
      <c r="E51" s="142">
        <v>86</v>
      </c>
      <c r="F51" s="119"/>
      <c r="G51" s="21"/>
      <c r="H51" s="80"/>
      <c r="I51" s="81"/>
      <c r="J51" s="21"/>
      <c r="K51" s="80"/>
      <c r="L51" s="81"/>
      <c r="M51" s="17"/>
      <c r="N51" s="80"/>
    </row>
    <row r="52" spans="1:14" x14ac:dyDescent="0.25">
      <c r="A52" s="17">
        <v>46</v>
      </c>
      <c r="B52" s="197" t="s">
        <v>310</v>
      </c>
      <c r="C52" s="146">
        <f t="shared" si="0"/>
        <v>124</v>
      </c>
      <c r="D52" s="132">
        <v>4</v>
      </c>
      <c r="E52" s="142">
        <v>120</v>
      </c>
      <c r="F52" s="119"/>
      <c r="G52" s="21"/>
      <c r="H52" s="80"/>
      <c r="I52" s="81"/>
      <c r="J52" s="21"/>
      <c r="K52" s="80"/>
      <c r="L52" s="81"/>
      <c r="M52" s="17"/>
      <c r="N52" s="80"/>
    </row>
    <row r="53" spans="1:14" x14ac:dyDescent="0.25">
      <c r="A53" s="17">
        <v>47</v>
      </c>
      <c r="B53" s="197" t="s">
        <v>311</v>
      </c>
      <c r="C53" s="146">
        <f t="shared" si="0"/>
        <v>113</v>
      </c>
      <c r="D53" s="132">
        <v>13</v>
      </c>
      <c r="E53" s="142">
        <v>100</v>
      </c>
      <c r="F53" s="119"/>
      <c r="G53" s="21"/>
      <c r="H53" s="80"/>
      <c r="I53" s="81"/>
      <c r="J53" s="21"/>
      <c r="K53" s="80"/>
      <c r="L53" s="81"/>
      <c r="M53" s="17"/>
      <c r="N53" s="80"/>
    </row>
    <row r="54" spans="1:14" x14ac:dyDescent="0.25">
      <c r="A54" s="17">
        <v>48</v>
      </c>
      <c r="B54" s="197" t="s">
        <v>312</v>
      </c>
      <c r="C54" s="146">
        <f t="shared" si="0"/>
        <v>208</v>
      </c>
      <c r="D54" s="132">
        <v>25</v>
      </c>
      <c r="E54" s="142">
        <v>183</v>
      </c>
      <c r="F54" s="119"/>
      <c r="G54" s="21"/>
      <c r="H54" s="80"/>
      <c r="I54" s="81"/>
      <c r="J54" s="21"/>
      <c r="K54" s="80"/>
      <c r="L54" s="81"/>
      <c r="M54" s="17"/>
      <c r="N54" s="80"/>
    </row>
    <row r="55" spans="1:14" x14ac:dyDescent="0.25">
      <c r="A55" s="17">
        <v>49</v>
      </c>
      <c r="B55" s="197" t="s">
        <v>313</v>
      </c>
      <c r="C55" s="146">
        <f t="shared" si="0"/>
        <v>67</v>
      </c>
      <c r="D55" s="132">
        <v>18</v>
      </c>
      <c r="E55" s="142">
        <v>49</v>
      </c>
      <c r="F55" s="119"/>
      <c r="G55" s="21"/>
      <c r="H55" s="80"/>
      <c r="I55" s="81"/>
      <c r="J55" s="21"/>
      <c r="K55" s="80"/>
      <c r="L55" s="81"/>
      <c r="M55" s="17"/>
      <c r="N55" s="80"/>
    </row>
    <row r="56" spans="1:14" ht="15.75" thickBot="1" x14ac:dyDescent="0.3">
      <c r="A56" s="17">
        <v>50</v>
      </c>
      <c r="B56" s="197" t="s">
        <v>314</v>
      </c>
      <c r="C56" s="146">
        <f t="shared" si="0"/>
        <v>70</v>
      </c>
      <c r="D56" s="135">
        <v>10</v>
      </c>
      <c r="E56" s="144">
        <v>60</v>
      </c>
      <c r="F56" s="120"/>
      <c r="G56" s="83"/>
      <c r="H56" s="84"/>
      <c r="I56" s="82"/>
      <c r="J56" s="83"/>
      <c r="K56" s="84"/>
      <c r="L56" s="82"/>
      <c r="M56" s="101"/>
      <c r="N56" s="84"/>
    </row>
    <row r="57" spans="1:14" ht="15.75" thickBot="1" x14ac:dyDescent="0.3">
      <c r="A57" s="17"/>
      <c r="B57" s="21"/>
      <c r="C57" s="182"/>
      <c r="D57" s="182"/>
      <c r="E57" s="182"/>
      <c r="F57" s="181"/>
      <c r="G57" s="74"/>
      <c r="H57" s="74"/>
      <c r="I57" s="74"/>
      <c r="J57" s="74"/>
      <c r="K57" s="74"/>
      <c r="L57" s="74"/>
      <c r="M57" s="90"/>
    </row>
    <row r="58" spans="1:14" ht="15.75" thickBot="1" x14ac:dyDescent="0.3">
      <c r="A58" s="17"/>
      <c r="B58" s="52" t="s">
        <v>508</v>
      </c>
      <c r="C58" s="198">
        <f>SUM(C7:C56)</f>
        <v>6248</v>
      </c>
      <c r="D58" s="196">
        <f>SUM(D7:D56)</f>
        <v>691</v>
      </c>
      <c r="E58" s="199">
        <f>SUM(E7:E56)</f>
        <v>5557</v>
      </c>
      <c r="F58" s="126"/>
      <c r="G58" s="92"/>
      <c r="H58" s="93"/>
      <c r="I58" s="91"/>
      <c r="J58" s="92"/>
      <c r="K58" s="93"/>
      <c r="L58" s="91"/>
      <c r="M58" s="92"/>
      <c r="N58" s="93"/>
    </row>
    <row r="59" spans="1:14" ht="15.75" thickBot="1" x14ac:dyDescent="0.3">
      <c r="A59" s="17"/>
      <c r="B59" s="17"/>
      <c r="C59" s="88"/>
      <c r="D59" s="88"/>
      <c r="E59" s="185" t="s">
        <v>571</v>
      </c>
      <c r="F59" s="127"/>
      <c r="G59" s="88"/>
      <c r="H59" s="88"/>
      <c r="I59" s="88"/>
      <c r="J59" s="88"/>
      <c r="K59" s="88"/>
      <c r="L59" s="88"/>
      <c r="M59" s="88"/>
      <c r="N59" s="88"/>
    </row>
    <row r="60" spans="1:14" ht="15.75" thickBot="1" x14ac:dyDescent="0.3">
      <c r="A60" s="17"/>
      <c r="B60" s="85" t="s">
        <v>82</v>
      </c>
      <c r="C60" s="129"/>
      <c r="D60" s="130"/>
      <c r="E60" s="131"/>
      <c r="F60" s="392"/>
      <c r="G60" s="392"/>
      <c r="H60" s="393"/>
      <c r="I60" s="394"/>
      <c r="J60" s="395"/>
      <c r="K60" s="396"/>
      <c r="L60" s="394"/>
      <c r="M60" s="395"/>
      <c r="N60" s="396"/>
    </row>
    <row r="61" spans="1:14" x14ac:dyDescent="0.25">
      <c r="A61" s="17"/>
      <c r="B61" s="28" t="s">
        <v>83</v>
      </c>
      <c r="C61" s="86"/>
      <c r="D61" s="86"/>
      <c r="E61" s="86"/>
      <c r="F61" s="128"/>
      <c r="G61" s="86"/>
      <c r="H61" s="86"/>
      <c r="I61" s="87"/>
      <c r="J61" s="87"/>
      <c r="K61" s="87"/>
      <c r="L61" s="87"/>
      <c r="M61" s="87"/>
      <c r="N61" s="87"/>
    </row>
    <row r="64" spans="1:14" x14ac:dyDescent="0.25">
      <c r="F64" t="s">
        <v>519</v>
      </c>
    </row>
    <row r="65" spans="2:6" x14ac:dyDescent="0.25">
      <c r="F65" t="s">
        <v>520</v>
      </c>
    </row>
    <row r="66" spans="2:6" x14ac:dyDescent="0.25">
      <c r="F66" t="s">
        <v>521</v>
      </c>
    </row>
    <row r="67" spans="2:6" x14ac:dyDescent="0.25">
      <c r="B67" t="s">
        <v>545</v>
      </c>
      <c r="F67" t="s">
        <v>522</v>
      </c>
    </row>
    <row r="68" spans="2:6" x14ac:dyDescent="0.25">
      <c r="B68" t="s">
        <v>546</v>
      </c>
      <c r="F68" t="s">
        <v>523</v>
      </c>
    </row>
    <row r="69" spans="2:6" x14ac:dyDescent="0.25">
      <c r="B69" t="s">
        <v>547</v>
      </c>
      <c r="F69" t="s">
        <v>524</v>
      </c>
    </row>
    <row r="70" spans="2:6" x14ac:dyDescent="0.25">
      <c r="B70" t="s">
        <v>548</v>
      </c>
      <c r="F70" t="s">
        <v>525</v>
      </c>
    </row>
    <row r="71" spans="2:6" x14ac:dyDescent="0.25">
      <c r="B71" t="s">
        <v>549</v>
      </c>
      <c r="F71" t="s">
        <v>526</v>
      </c>
    </row>
    <row r="72" spans="2:6" x14ac:dyDescent="0.25">
      <c r="B72" t="s">
        <v>550</v>
      </c>
      <c r="F72" t="s">
        <v>527</v>
      </c>
    </row>
    <row r="73" spans="2:6" x14ac:dyDescent="0.25">
      <c r="B73" t="s">
        <v>551</v>
      </c>
      <c r="F73" t="s">
        <v>528</v>
      </c>
    </row>
    <row r="74" spans="2:6" x14ac:dyDescent="0.25">
      <c r="B74" t="s">
        <v>552</v>
      </c>
      <c r="F74" t="s">
        <v>529</v>
      </c>
    </row>
    <row r="75" spans="2:6" x14ac:dyDescent="0.25">
      <c r="B75" t="s">
        <v>553</v>
      </c>
      <c r="F75" t="s">
        <v>530</v>
      </c>
    </row>
    <row r="76" spans="2:6" x14ac:dyDescent="0.25">
      <c r="B76" t="s">
        <v>554</v>
      </c>
      <c r="F76" t="s">
        <v>531</v>
      </c>
    </row>
    <row r="77" spans="2:6" x14ac:dyDescent="0.25">
      <c r="B77" t="s">
        <v>555</v>
      </c>
      <c r="F77" t="s">
        <v>532</v>
      </c>
    </row>
    <row r="78" spans="2:6" x14ac:dyDescent="0.25">
      <c r="B78" t="s">
        <v>556</v>
      </c>
      <c r="F78" t="s">
        <v>533</v>
      </c>
    </row>
    <row r="79" spans="2:6" x14ac:dyDescent="0.25">
      <c r="B79" t="s">
        <v>557</v>
      </c>
      <c r="F79" t="s">
        <v>534</v>
      </c>
    </row>
    <row r="80" spans="2:6" x14ac:dyDescent="0.25">
      <c r="B80" t="s">
        <v>558</v>
      </c>
      <c r="F80" t="s">
        <v>535</v>
      </c>
    </row>
    <row r="81" spans="2:6" x14ac:dyDescent="0.25">
      <c r="B81" t="s">
        <v>559</v>
      </c>
      <c r="F81" t="s">
        <v>536</v>
      </c>
    </row>
    <row r="82" spans="2:6" x14ac:dyDescent="0.25">
      <c r="B82" t="s">
        <v>560</v>
      </c>
      <c r="F82" t="s">
        <v>537</v>
      </c>
    </row>
    <row r="83" spans="2:6" x14ac:dyDescent="0.25">
      <c r="B83" t="s">
        <v>561</v>
      </c>
      <c r="F83" t="s">
        <v>538</v>
      </c>
    </row>
    <row r="84" spans="2:6" x14ac:dyDescent="0.25">
      <c r="B84" t="s">
        <v>562</v>
      </c>
      <c r="F84" t="s">
        <v>539</v>
      </c>
    </row>
    <row r="85" spans="2:6" x14ac:dyDescent="0.25">
      <c r="B85" t="s">
        <v>563</v>
      </c>
      <c r="F85" t="s">
        <v>540</v>
      </c>
    </row>
    <row r="86" spans="2:6" x14ac:dyDescent="0.25">
      <c r="B86" t="s">
        <v>564</v>
      </c>
      <c r="F86" t="s">
        <v>541</v>
      </c>
    </row>
    <row r="87" spans="2:6" x14ac:dyDescent="0.25">
      <c r="B87" t="s">
        <v>565</v>
      </c>
      <c r="F87" t="s">
        <v>542</v>
      </c>
    </row>
    <row r="88" spans="2:6" x14ac:dyDescent="0.25">
      <c r="B88" t="s">
        <v>566</v>
      </c>
      <c r="F88" t="s">
        <v>543</v>
      </c>
    </row>
    <row r="89" spans="2:6" x14ac:dyDescent="0.25">
      <c r="B89" t="s">
        <v>567</v>
      </c>
      <c r="F89" t="s">
        <v>544</v>
      </c>
    </row>
    <row r="90" spans="2:6" x14ac:dyDescent="0.25">
      <c r="B90" t="s">
        <v>568</v>
      </c>
    </row>
    <row r="91" spans="2:6" x14ac:dyDescent="0.25">
      <c r="B91" t="s">
        <v>569</v>
      </c>
    </row>
    <row r="92" spans="2:6" x14ac:dyDescent="0.25">
      <c r="B92" t="s">
        <v>570</v>
      </c>
    </row>
  </sheetData>
  <sortState ref="B9:B58">
    <sortCondition ref="B58"/>
  </sortState>
  <mergeCells count="18">
    <mergeCell ref="F60:H60"/>
    <mergeCell ref="I60:K60"/>
    <mergeCell ref="L60:N60"/>
    <mergeCell ref="F5:H5"/>
    <mergeCell ref="L5:N5"/>
    <mergeCell ref="I5:K5"/>
    <mergeCell ref="A1:E1"/>
    <mergeCell ref="A2:E2"/>
    <mergeCell ref="A3:E3"/>
    <mergeCell ref="I1:K1"/>
    <mergeCell ref="L1:N1"/>
    <mergeCell ref="F2:H2"/>
    <mergeCell ref="I2:K2"/>
    <mergeCell ref="L2:N2"/>
    <mergeCell ref="F1:H1"/>
    <mergeCell ref="F3:H3"/>
    <mergeCell ref="I3:K3"/>
    <mergeCell ref="L3:N3"/>
  </mergeCells>
  <pageMargins left="0.25" right="0.25" top="0.75" bottom="0.75" header="0.3" footer="0.3"/>
  <pageSetup paperSize="9" scale="90" orientation="landscape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"/>
  <sheetViews>
    <sheetView view="pageLayout" topLeftCell="C1" zoomScaleNormal="100" workbookViewId="0">
      <selection activeCell="C5" sqref="C5:E5"/>
    </sheetView>
  </sheetViews>
  <sheetFormatPr defaultRowHeight="15" x14ac:dyDescent="0.25"/>
  <cols>
    <col min="1" max="1" width="5.140625" customWidth="1"/>
    <col min="2" max="2" width="24" bestFit="1" customWidth="1"/>
    <col min="3" max="5" width="9.7109375" customWidth="1"/>
    <col min="6" max="14" width="8.85546875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12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11</v>
      </c>
      <c r="B3" s="407"/>
      <c r="C3" s="407"/>
      <c r="D3" s="407"/>
      <c r="E3" s="408"/>
      <c r="F3" s="422">
        <f>SUM(I3:N3)</f>
        <v>8190</v>
      </c>
      <c r="G3" s="423"/>
      <c r="H3" s="424"/>
      <c r="I3" s="413">
        <f>SC_Performance!J17</f>
        <v>6370</v>
      </c>
      <c r="J3" s="414"/>
      <c r="K3" s="414"/>
      <c r="L3" s="413">
        <f>SC_Performance!I17</f>
        <v>1820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315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316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317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318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319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320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73" t="s">
        <v>60</v>
      </c>
      <c r="C13" s="81"/>
      <c r="D13" s="21"/>
      <c r="E13" s="80"/>
      <c r="F13" s="119"/>
      <c r="G13" s="21"/>
      <c r="H13" s="80"/>
      <c r="I13" s="81"/>
      <c r="J13" s="21"/>
      <c r="K13" s="80"/>
      <c r="L13" s="81"/>
      <c r="M13" s="17"/>
      <c r="N13" s="80"/>
    </row>
    <row r="14" spans="1:14" x14ac:dyDescent="0.25">
      <c r="A14" s="17">
        <v>8</v>
      </c>
      <c r="B14" s="73" t="s">
        <v>321</v>
      </c>
      <c r="C14" s="81"/>
      <c r="D14" s="21"/>
      <c r="E14" s="80"/>
      <c r="F14" s="119"/>
      <c r="G14" s="21"/>
      <c r="H14" s="80"/>
      <c r="I14" s="81"/>
      <c r="J14" s="21"/>
      <c r="K14" s="80"/>
      <c r="L14" s="81"/>
      <c r="M14" s="17"/>
      <c r="N14" s="80"/>
    </row>
    <row r="15" spans="1:14" x14ac:dyDescent="0.25">
      <c r="A15" s="17">
        <v>9</v>
      </c>
      <c r="B15" s="73" t="s">
        <v>322</v>
      </c>
      <c r="C15" s="81"/>
      <c r="D15" s="21"/>
      <c r="E15" s="80"/>
      <c r="F15" s="119"/>
      <c r="G15" s="21"/>
      <c r="H15" s="80"/>
      <c r="I15" s="81"/>
      <c r="J15" s="21"/>
      <c r="K15" s="80"/>
      <c r="L15" s="81"/>
      <c r="M15" s="17"/>
      <c r="N15" s="80"/>
    </row>
    <row r="16" spans="1:14" x14ac:dyDescent="0.25">
      <c r="A16" s="17">
        <v>10</v>
      </c>
      <c r="B16" s="73" t="s">
        <v>323</v>
      </c>
      <c r="C16" s="81"/>
      <c r="D16" s="21"/>
      <c r="E16" s="80"/>
      <c r="F16" s="119"/>
      <c r="G16" s="21"/>
      <c r="H16" s="80"/>
      <c r="I16" s="81"/>
      <c r="J16" s="21"/>
      <c r="K16" s="80"/>
      <c r="L16" s="81"/>
      <c r="M16" s="17"/>
      <c r="N16" s="80"/>
    </row>
    <row r="17" spans="1:14" x14ac:dyDescent="0.25">
      <c r="A17" s="17">
        <v>11</v>
      </c>
      <c r="B17" s="73" t="s">
        <v>324</v>
      </c>
      <c r="C17" s="81"/>
      <c r="D17" s="21"/>
      <c r="E17" s="80"/>
      <c r="F17" s="119"/>
      <c r="G17" s="21"/>
      <c r="H17" s="80"/>
      <c r="I17" s="81"/>
      <c r="J17" s="21"/>
      <c r="K17" s="80"/>
      <c r="L17" s="81"/>
      <c r="M17" s="17"/>
      <c r="N17" s="80"/>
    </row>
    <row r="18" spans="1:14" x14ac:dyDescent="0.25">
      <c r="A18" s="17">
        <v>12</v>
      </c>
      <c r="B18" s="73" t="s">
        <v>325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17"/>
      <c r="N18" s="80"/>
    </row>
    <row r="19" spans="1:14" x14ac:dyDescent="0.25">
      <c r="A19" s="17">
        <v>13</v>
      </c>
      <c r="B19" s="73" t="s">
        <v>326</v>
      </c>
      <c r="C19" s="81"/>
      <c r="D19" s="21"/>
      <c r="E19" s="80"/>
      <c r="F19" s="119"/>
      <c r="G19" s="21"/>
      <c r="H19" s="80"/>
      <c r="I19" s="81"/>
      <c r="J19" s="21"/>
      <c r="K19" s="80"/>
      <c r="L19" s="81"/>
      <c r="M19" s="17"/>
      <c r="N19" s="80"/>
    </row>
    <row r="20" spans="1:14" x14ac:dyDescent="0.25">
      <c r="A20" s="17">
        <v>14</v>
      </c>
      <c r="B20" s="73" t="s">
        <v>327</v>
      </c>
      <c r="C20" s="81"/>
      <c r="D20" s="21"/>
      <c r="E20" s="80"/>
      <c r="F20" s="119"/>
      <c r="G20" s="21"/>
      <c r="H20" s="80"/>
      <c r="I20" s="81"/>
      <c r="J20" s="21"/>
      <c r="K20" s="80"/>
      <c r="L20" s="81"/>
      <c r="M20" s="17"/>
      <c r="N20" s="80"/>
    </row>
    <row r="21" spans="1:14" x14ac:dyDescent="0.25">
      <c r="A21" s="17">
        <v>15</v>
      </c>
      <c r="B21" s="73" t="s">
        <v>328</v>
      </c>
      <c r="C21" s="81"/>
      <c r="D21" s="21"/>
      <c r="E21" s="80"/>
      <c r="F21" s="119"/>
      <c r="G21" s="21"/>
      <c r="H21" s="80"/>
      <c r="I21" s="81"/>
      <c r="J21" s="21"/>
      <c r="K21" s="80"/>
      <c r="L21" s="81"/>
      <c r="M21" s="17"/>
      <c r="N21" s="80"/>
    </row>
    <row r="22" spans="1:14" ht="16.5" customHeight="1" x14ac:dyDescent="0.25">
      <c r="A22" s="17">
        <v>16</v>
      </c>
      <c r="B22" s="73" t="s">
        <v>329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17"/>
      <c r="N22" s="80"/>
    </row>
    <row r="23" spans="1:14" x14ac:dyDescent="0.25">
      <c r="A23" s="17">
        <v>17</v>
      </c>
      <c r="B23" s="73" t="s">
        <v>330</v>
      </c>
      <c r="C23" s="81"/>
      <c r="D23" s="21"/>
      <c r="E23" s="80"/>
      <c r="F23" s="119"/>
      <c r="G23" s="21"/>
      <c r="H23" s="80"/>
      <c r="I23" s="81"/>
      <c r="J23" s="21"/>
      <c r="K23" s="80"/>
      <c r="L23" s="81"/>
      <c r="M23" s="17"/>
      <c r="N23" s="80"/>
    </row>
    <row r="24" spans="1:14" x14ac:dyDescent="0.25">
      <c r="A24" s="17">
        <v>18</v>
      </c>
      <c r="B24" s="73" t="s">
        <v>331</v>
      </c>
      <c r="C24" s="81"/>
      <c r="D24" s="21"/>
      <c r="E24" s="80"/>
      <c r="F24" s="119"/>
      <c r="G24" s="21"/>
      <c r="H24" s="80"/>
      <c r="I24" s="81"/>
      <c r="J24" s="21"/>
      <c r="K24" s="80"/>
      <c r="L24" s="81"/>
      <c r="M24" s="17"/>
      <c r="N24" s="80"/>
    </row>
    <row r="25" spans="1:14" x14ac:dyDescent="0.25">
      <c r="A25" s="17">
        <v>19</v>
      </c>
      <c r="B25" s="73" t="s">
        <v>332</v>
      </c>
      <c r="C25" s="81"/>
      <c r="D25" s="21"/>
      <c r="E25" s="80"/>
      <c r="F25" s="119"/>
      <c r="G25" s="21"/>
      <c r="H25" s="80"/>
      <c r="I25" s="81"/>
      <c r="J25" s="21"/>
      <c r="K25" s="80"/>
      <c r="L25" s="81"/>
      <c r="M25" s="17"/>
      <c r="N25" s="80"/>
    </row>
    <row r="26" spans="1:14" x14ac:dyDescent="0.25">
      <c r="A26" s="17">
        <v>20</v>
      </c>
      <c r="B26" s="73" t="s">
        <v>333</v>
      </c>
      <c r="C26" s="81"/>
      <c r="D26" s="21"/>
      <c r="E26" s="80"/>
      <c r="F26" s="119"/>
      <c r="G26" s="21"/>
      <c r="H26" s="80"/>
      <c r="I26" s="81"/>
      <c r="J26" s="21"/>
      <c r="K26" s="80"/>
      <c r="L26" s="81"/>
      <c r="M26" s="17"/>
      <c r="N26" s="80"/>
    </row>
    <row r="27" spans="1:14" x14ac:dyDescent="0.25">
      <c r="A27" s="17">
        <v>21</v>
      </c>
      <c r="B27" s="73" t="s">
        <v>334</v>
      </c>
      <c r="C27" s="81"/>
      <c r="D27" s="21"/>
      <c r="E27" s="80"/>
      <c r="F27" s="119"/>
      <c r="G27" s="21"/>
      <c r="H27" s="80"/>
      <c r="I27" s="81"/>
      <c r="J27" s="21"/>
      <c r="K27" s="80"/>
      <c r="L27" s="81"/>
      <c r="M27" s="17"/>
      <c r="N27" s="80"/>
    </row>
    <row r="28" spans="1:14" x14ac:dyDescent="0.25">
      <c r="A28" s="17">
        <v>22</v>
      </c>
      <c r="B28" s="73" t="s">
        <v>335</v>
      </c>
      <c r="C28" s="81"/>
      <c r="D28" s="21"/>
      <c r="E28" s="80"/>
      <c r="F28" s="119"/>
      <c r="G28" s="21"/>
      <c r="H28" s="80"/>
      <c r="I28" s="81"/>
      <c r="J28" s="21"/>
      <c r="K28" s="80"/>
      <c r="L28" s="81"/>
      <c r="M28" s="17"/>
      <c r="N28" s="80"/>
    </row>
    <row r="29" spans="1:14" x14ac:dyDescent="0.25">
      <c r="A29" s="17">
        <v>23</v>
      </c>
      <c r="B29" s="73" t="s">
        <v>336</v>
      </c>
      <c r="C29" s="81"/>
      <c r="D29" s="21"/>
      <c r="E29" s="80"/>
      <c r="F29" s="119"/>
      <c r="G29" s="21"/>
      <c r="H29" s="80"/>
      <c r="I29" s="81"/>
      <c r="J29" s="21"/>
      <c r="K29" s="80"/>
      <c r="L29" s="81"/>
      <c r="M29" s="17"/>
      <c r="N29" s="80"/>
    </row>
    <row r="30" spans="1:14" x14ac:dyDescent="0.25">
      <c r="A30" s="17">
        <v>24</v>
      </c>
      <c r="B30" s="73" t="s">
        <v>337</v>
      </c>
      <c r="C30" s="81"/>
      <c r="D30" s="21"/>
      <c r="E30" s="80"/>
      <c r="F30" s="119"/>
      <c r="G30" s="21"/>
      <c r="H30" s="80"/>
      <c r="I30" s="81"/>
      <c r="J30" s="21"/>
      <c r="K30" s="80"/>
      <c r="L30" s="81"/>
      <c r="M30" s="17"/>
      <c r="N30" s="80"/>
    </row>
    <row r="31" spans="1:14" x14ac:dyDescent="0.25">
      <c r="A31" s="17">
        <v>25</v>
      </c>
      <c r="B31" s="73" t="s">
        <v>338</v>
      </c>
      <c r="C31" s="81"/>
      <c r="D31" s="21"/>
      <c r="E31" s="80"/>
      <c r="F31" s="119"/>
      <c r="G31" s="21"/>
      <c r="H31" s="80"/>
      <c r="I31" s="81"/>
      <c r="J31" s="21"/>
      <c r="K31" s="80"/>
      <c r="L31" s="81"/>
      <c r="M31" s="17"/>
      <c r="N31" s="80"/>
    </row>
    <row r="32" spans="1:14" x14ac:dyDescent="0.25">
      <c r="A32" s="17">
        <v>26</v>
      </c>
      <c r="B32" s="73" t="s">
        <v>339</v>
      </c>
      <c r="C32" s="81"/>
      <c r="D32" s="21"/>
      <c r="E32" s="80"/>
      <c r="F32" s="119"/>
      <c r="G32" s="21"/>
      <c r="H32" s="80"/>
      <c r="I32" s="81"/>
      <c r="J32" s="21"/>
      <c r="K32" s="80"/>
      <c r="L32" s="81"/>
      <c r="M32" s="17"/>
      <c r="N32" s="80"/>
    </row>
    <row r="33" spans="1:14" x14ac:dyDescent="0.25">
      <c r="A33" s="17">
        <v>27</v>
      </c>
      <c r="B33" s="73" t="s">
        <v>340</v>
      </c>
      <c r="C33" s="81"/>
      <c r="D33" s="21"/>
      <c r="E33" s="80"/>
      <c r="F33" s="119"/>
      <c r="G33" s="21"/>
      <c r="H33" s="80"/>
      <c r="I33" s="81"/>
      <c r="J33" s="21"/>
      <c r="K33" s="80"/>
      <c r="L33" s="81"/>
      <c r="M33" s="17"/>
      <c r="N33" s="80"/>
    </row>
    <row r="34" spans="1:14" x14ac:dyDescent="0.25">
      <c r="A34" s="17">
        <v>28</v>
      </c>
      <c r="B34" s="73" t="s">
        <v>341</v>
      </c>
      <c r="C34" s="81"/>
      <c r="D34" s="21"/>
      <c r="E34" s="80"/>
      <c r="F34" s="119"/>
      <c r="G34" s="21"/>
      <c r="H34" s="80"/>
      <c r="I34" s="81"/>
      <c r="J34" s="21"/>
      <c r="K34" s="80"/>
      <c r="L34" s="81"/>
      <c r="M34" s="17"/>
      <c r="N34" s="80"/>
    </row>
    <row r="35" spans="1:14" x14ac:dyDescent="0.25">
      <c r="A35" s="17">
        <v>29</v>
      </c>
      <c r="B35" s="73" t="s">
        <v>342</v>
      </c>
      <c r="C35" s="81"/>
      <c r="D35" s="21"/>
      <c r="E35" s="80"/>
      <c r="F35" s="119"/>
      <c r="G35" s="21"/>
      <c r="H35" s="80"/>
      <c r="I35" s="81"/>
      <c r="J35" s="21"/>
      <c r="K35" s="80"/>
      <c r="L35" s="81"/>
      <c r="M35" s="17"/>
      <c r="N35" s="80"/>
    </row>
    <row r="36" spans="1:14" x14ac:dyDescent="0.25">
      <c r="A36" s="17">
        <v>30</v>
      </c>
      <c r="B36" s="73" t="s">
        <v>343</v>
      </c>
      <c r="C36" s="81"/>
      <c r="D36" s="21"/>
      <c r="E36" s="80"/>
      <c r="F36" s="119"/>
      <c r="G36" s="21"/>
      <c r="H36" s="80"/>
      <c r="I36" s="81"/>
      <c r="J36" s="21"/>
      <c r="K36" s="80"/>
      <c r="L36" s="81"/>
      <c r="M36" s="17"/>
      <c r="N36" s="80"/>
    </row>
    <row r="37" spans="1:14" x14ac:dyDescent="0.25">
      <c r="A37" s="17">
        <v>31</v>
      </c>
      <c r="B37" s="73" t="s">
        <v>344</v>
      </c>
      <c r="C37" s="81"/>
      <c r="D37" s="21"/>
      <c r="E37" s="80"/>
      <c r="F37" s="119"/>
      <c r="G37" s="21"/>
      <c r="H37" s="80"/>
      <c r="I37" s="81"/>
      <c r="J37" s="21"/>
      <c r="K37" s="80"/>
      <c r="L37" s="81"/>
      <c r="M37" s="17"/>
      <c r="N37" s="80"/>
    </row>
    <row r="38" spans="1:14" x14ac:dyDescent="0.25">
      <c r="A38" s="17">
        <v>32</v>
      </c>
      <c r="B38" s="73" t="s">
        <v>345</v>
      </c>
      <c r="C38" s="81"/>
      <c r="D38" s="21"/>
      <c r="E38" s="80"/>
      <c r="F38" s="119"/>
      <c r="G38" s="21"/>
      <c r="H38" s="80"/>
      <c r="I38" s="81"/>
      <c r="J38" s="21"/>
      <c r="K38" s="80"/>
      <c r="L38" s="81"/>
      <c r="M38" s="17"/>
      <c r="N38" s="80"/>
    </row>
    <row r="39" spans="1:14" x14ac:dyDescent="0.25">
      <c r="A39" s="17">
        <v>33</v>
      </c>
      <c r="B39" s="73" t="s">
        <v>346</v>
      </c>
      <c r="C39" s="81"/>
      <c r="D39" s="21"/>
      <c r="E39" s="80"/>
      <c r="F39" s="119"/>
      <c r="G39" s="21"/>
      <c r="H39" s="80"/>
      <c r="I39" s="81"/>
      <c r="J39" s="21"/>
      <c r="K39" s="80"/>
      <c r="L39" s="81"/>
      <c r="M39" s="17"/>
      <c r="N39" s="80"/>
    </row>
    <row r="40" spans="1:14" x14ac:dyDescent="0.25">
      <c r="A40" s="17">
        <v>34</v>
      </c>
      <c r="B40" s="73" t="s">
        <v>347</v>
      </c>
      <c r="C40" s="81"/>
      <c r="D40" s="21"/>
      <c r="E40" s="80"/>
      <c r="F40" s="119"/>
      <c r="G40" s="21"/>
      <c r="H40" s="80"/>
      <c r="I40" s="81"/>
      <c r="J40" s="21"/>
      <c r="K40" s="80"/>
      <c r="L40" s="81"/>
      <c r="M40" s="17"/>
      <c r="N40" s="80"/>
    </row>
    <row r="41" spans="1:14" x14ac:dyDescent="0.25">
      <c r="A41" s="17">
        <v>35</v>
      </c>
      <c r="B41" s="73" t="s">
        <v>348</v>
      </c>
      <c r="C41" s="81"/>
      <c r="D41" s="21"/>
      <c r="E41" s="80"/>
      <c r="F41" s="119"/>
      <c r="G41" s="21"/>
      <c r="H41" s="80"/>
      <c r="I41" s="81"/>
      <c r="J41" s="21"/>
      <c r="K41" s="80"/>
      <c r="L41" s="81"/>
      <c r="M41" s="17"/>
      <c r="N41" s="80"/>
    </row>
    <row r="42" spans="1:14" x14ac:dyDescent="0.25">
      <c r="A42" s="17">
        <v>36</v>
      </c>
      <c r="B42" s="73" t="s">
        <v>349</v>
      </c>
      <c r="C42" s="81"/>
      <c r="D42" s="21"/>
      <c r="E42" s="80"/>
      <c r="F42" s="119"/>
      <c r="G42" s="21"/>
      <c r="H42" s="80"/>
      <c r="I42" s="81"/>
      <c r="J42" s="21"/>
      <c r="K42" s="80"/>
      <c r="L42" s="81"/>
      <c r="M42" s="17"/>
      <c r="N42" s="80"/>
    </row>
    <row r="43" spans="1:14" x14ac:dyDescent="0.25">
      <c r="A43" s="17">
        <v>37</v>
      </c>
      <c r="B43" s="73" t="s">
        <v>350</v>
      </c>
      <c r="C43" s="81"/>
      <c r="D43" s="21"/>
      <c r="E43" s="80"/>
      <c r="F43" s="119"/>
      <c r="G43" s="21"/>
      <c r="H43" s="80"/>
      <c r="I43" s="81"/>
      <c r="J43" s="21"/>
      <c r="K43" s="80"/>
      <c r="L43" s="81"/>
      <c r="M43" s="17"/>
      <c r="N43" s="80"/>
    </row>
    <row r="44" spans="1:14" x14ac:dyDescent="0.25">
      <c r="A44" s="17">
        <v>38</v>
      </c>
      <c r="B44" s="73" t="s">
        <v>351</v>
      </c>
      <c r="C44" s="81"/>
      <c r="D44" s="21"/>
      <c r="E44" s="80"/>
      <c r="F44" s="119"/>
      <c r="G44" s="21"/>
      <c r="H44" s="80"/>
      <c r="I44" s="81"/>
      <c r="J44" s="21"/>
      <c r="K44" s="80"/>
      <c r="L44" s="81"/>
      <c r="M44" s="17"/>
      <c r="N44" s="80"/>
    </row>
    <row r="45" spans="1:14" x14ac:dyDescent="0.25">
      <c r="A45" s="17">
        <v>39</v>
      </c>
      <c r="B45" s="73" t="s">
        <v>352</v>
      </c>
      <c r="C45" s="81"/>
      <c r="D45" s="21"/>
      <c r="E45" s="80"/>
      <c r="F45" s="119"/>
      <c r="G45" s="21"/>
      <c r="H45" s="80"/>
      <c r="I45" s="81"/>
      <c r="J45" s="21"/>
      <c r="K45" s="80"/>
      <c r="L45" s="81"/>
      <c r="M45" s="17"/>
      <c r="N45" s="80"/>
    </row>
    <row r="46" spans="1:14" x14ac:dyDescent="0.25">
      <c r="A46" s="17">
        <v>40</v>
      </c>
      <c r="B46" s="73" t="s">
        <v>353</v>
      </c>
      <c r="C46" s="81"/>
      <c r="D46" s="21"/>
      <c r="E46" s="80"/>
      <c r="F46" s="119"/>
      <c r="G46" s="21"/>
      <c r="H46" s="80"/>
      <c r="I46" s="81"/>
      <c r="J46" s="21"/>
      <c r="K46" s="80"/>
      <c r="L46" s="81"/>
      <c r="M46" s="17"/>
      <c r="N46" s="80"/>
    </row>
    <row r="47" spans="1:14" x14ac:dyDescent="0.25">
      <c r="A47" s="17">
        <v>41</v>
      </c>
      <c r="B47" s="73" t="s">
        <v>354</v>
      </c>
      <c r="C47" s="81"/>
      <c r="D47" s="21"/>
      <c r="E47" s="80"/>
      <c r="F47" s="119"/>
      <c r="G47" s="21"/>
      <c r="H47" s="80"/>
      <c r="I47" s="81"/>
      <c r="J47" s="21"/>
      <c r="K47" s="80"/>
      <c r="L47" s="81"/>
      <c r="M47" s="17"/>
      <c r="N47" s="80"/>
    </row>
    <row r="48" spans="1:14" x14ac:dyDescent="0.25">
      <c r="A48" s="17">
        <v>42</v>
      </c>
      <c r="B48" s="73" t="s">
        <v>355</v>
      </c>
      <c r="C48" s="81"/>
      <c r="D48" s="21"/>
      <c r="E48" s="80"/>
      <c r="F48" s="119"/>
      <c r="G48" s="21"/>
      <c r="H48" s="80"/>
      <c r="I48" s="81"/>
      <c r="J48" s="21"/>
      <c r="K48" s="80"/>
      <c r="L48" s="81"/>
      <c r="M48" s="17"/>
      <c r="N48" s="80"/>
    </row>
    <row r="49" spans="1:14" x14ac:dyDescent="0.25">
      <c r="A49" s="17">
        <v>43</v>
      </c>
      <c r="B49" s="73" t="s">
        <v>356</v>
      </c>
      <c r="C49" s="81"/>
      <c r="D49" s="21"/>
      <c r="E49" s="80"/>
      <c r="F49" s="119"/>
      <c r="G49" s="21"/>
      <c r="H49" s="80"/>
      <c r="I49" s="81"/>
      <c r="J49" s="21"/>
      <c r="K49" s="80"/>
      <c r="L49" s="81"/>
      <c r="M49" s="17"/>
      <c r="N49" s="80"/>
    </row>
    <row r="50" spans="1:14" x14ac:dyDescent="0.25">
      <c r="A50" s="17">
        <v>44</v>
      </c>
      <c r="B50" s="73" t="s">
        <v>357</v>
      </c>
      <c r="C50" s="81"/>
      <c r="D50" s="21"/>
      <c r="E50" s="80"/>
      <c r="F50" s="119"/>
      <c r="G50" s="21"/>
      <c r="H50" s="80"/>
      <c r="I50" s="81"/>
      <c r="J50" s="21"/>
      <c r="K50" s="80"/>
      <c r="L50" s="81"/>
      <c r="M50" s="17"/>
      <c r="N50" s="80"/>
    </row>
    <row r="51" spans="1:14" x14ac:dyDescent="0.25">
      <c r="A51" s="17">
        <v>45</v>
      </c>
      <c r="B51" s="73" t="s">
        <v>358</v>
      </c>
      <c r="C51" s="81"/>
      <c r="D51" s="21"/>
      <c r="E51" s="80"/>
      <c r="F51" s="119"/>
      <c r="G51" s="21"/>
      <c r="H51" s="80"/>
      <c r="I51" s="81"/>
      <c r="J51" s="21"/>
      <c r="K51" s="80"/>
      <c r="L51" s="81"/>
      <c r="M51" s="17"/>
      <c r="N51" s="80"/>
    </row>
    <row r="52" spans="1:14" x14ac:dyDescent="0.25">
      <c r="A52" s="17">
        <v>46</v>
      </c>
      <c r="B52" s="73" t="s">
        <v>359</v>
      </c>
      <c r="C52" s="81"/>
      <c r="D52" s="21"/>
      <c r="E52" s="80"/>
      <c r="F52" s="119"/>
      <c r="G52" s="21"/>
      <c r="H52" s="80"/>
      <c r="I52" s="81"/>
      <c r="J52" s="21"/>
      <c r="K52" s="80"/>
      <c r="L52" s="81"/>
      <c r="M52" s="17"/>
      <c r="N52" s="80"/>
    </row>
    <row r="53" spans="1:14" x14ac:dyDescent="0.25">
      <c r="A53" s="17">
        <v>47</v>
      </c>
      <c r="B53" s="73" t="s">
        <v>305</v>
      </c>
      <c r="C53" s="81"/>
      <c r="D53" s="21"/>
      <c r="E53" s="80"/>
      <c r="F53" s="119"/>
      <c r="G53" s="21"/>
      <c r="H53" s="80"/>
      <c r="I53" s="81"/>
      <c r="J53" s="21"/>
      <c r="K53" s="80"/>
      <c r="L53" s="81"/>
      <c r="M53" s="17"/>
      <c r="N53" s="80"/>
    </row>
    <row r="54" spans="1:14" x14ac:dyDescent="0.25">
      <c r="A54" s="17">
        <v>48</v>
      </c>
      <c r="B54" s="73" t="s">
        <v>360</v>
      </c>
      <c r="C54" s="81"/>
      <c r="D54" s="21"/>
      <c r="E54" s="80"/>
      <c r="F54" s="119"/>
      <c r="G54" s="21"/>
      <c r="H54" s="80"/>
      <c r="I54" s="81"/>
      <c r="J54" s="21"/>
      <c r="K54" s="80"/>
      <c r="L54" s="81"/>
      <c r="M54" s="17"/>
      <c r="N54" s="80"/>
    </row>
    <row r="55" spans="1:14" x14ac:dyDescent="0.25">
      <c r="A55" s="17">
        <v>49</v>
      </c>
      <c r="B55" s="73" t="s">
        <v>361</v>
      </c>
      <c r="C55" s="81"/>
      <c r="D55" s="21"/>
      <c r="E55" s="80"/>
      <c r="F55" s="119"/>
      <c r="G55" s="21"/>
      <c r="H55" s="80"/>
      <c r="I55" s="81"/>
      <c r="J55" s="21"/>
      <c r="K55" s="80"/>
      <c r="L55" s="81"/>
      <c r="M55" s="17"/>
      <c r="N55" s="80"/>
    </row>
    <row r="56" spans="1:14" x14ac:dyDescent="0.25">
      <c r="A56" s="17">
        <v>50</v>
      </c>
      <c r="B56" s="73" t="s">
        <v>362</v>
      </c>
      <c r="C56" s="81"/>
      <c r="D56" s="21"/>
      <c r="E56" s="80"/>
      <c r="F56" s="119"/>
      <c r="G56" s="21"/>
      <c r="H56" s="80"/>
      <c r="I56" s="81"/>
      <c r="J56" s="21"/>
      <c r="K56" s="80"/>
      <c r="L56" s="81"/>
      <c r="M56" s="17"/>
      <c r="N56" s="80"/>
    </row>
    <row r="57" spans="1:14" x14ac:dyDescent="0.25">
      <c r="A57" s="17">
        <v>51</v>
      </c>
      <c r="B57" s="73" t="s">
        <v>363</v>
      </c>
      <c r="C57" s="81"/>
      <c r="D57" s="21"/>
      <c r="E57" s="80"/>
      <c r="F57" s="119"/>
      <c r="G57" s="21"/>
      <c r="H57" s="80"/>
      <c r="I57" s="81"/>
      <c r="J57" s="21"/>
      <c r="K57" s="80"/>
      <c r="L57" s="81"/>
      <c r="M57" s="17"/>
      <c r="N57" s="80"/>
    </row>
    <row r="58" spans="1:14" x14ac:dyDescent="0.25">
      <c r="A58" s="17">
        <v>52</v>
      </c>
      <c r="B58" s="73" t="s">
        <v>364</v>
      </c>
      <c r="C58" s="81"/>
      <c r="D58" s="21"/>
      <c r="E58" s="80"/>
      <c r="F58" s="119"/>
      <c r="G58" s="21"/>
      <c r="H58" s="80"/>
      <c r="I58" s="81"/>
      <c r="J58" s="21"/>
      <c r="K58" s="80"/>
      <c r="L58" s="81"/>
      <c r="M58" s="17"/>
      <c r="N58" s="80"/>
    </row>
    <row r="59" spans="1:14" x14ac:dyDescent="0.25">
      <c r="A59" s="17">
        <v>53</v>
      </c>
      <c r="B59" s="73" t="s">
        <v>365</v>
      </c>
      <c r="C59" s="81"/>
      <c r="D59" s="21"/>
      <c r="E59" s="80"/>
      <c r="F59" s="119"/>
      <c r="G59" s="21"/>
      <c r="H59" s="80"/>
      <c r="I59" s="81"/>
      <c r="J59" s="21"/>
      <c r="K59" s="80"/>
      <c r="L59" s="81"/>
      <c r="M59" s="17"/>
      <c r="N59" s="80"/>
    </row>
    <row r="60" spans="1:14" x14ac:dyDescent="0.25">
      <c r="A60" s="17">
        <v>54</v>
      </c>
      <c r="B60" s="73" t="s">
        <v>366</v>
      </c>
      <c r="C60" s="81"/>
      <c r="D60" s="21"/>
      <c r="E60" s="80"/>
      <c r="F60" s="119"/>
      <c r="G60" s="21"/>
      <c r="H60" s="80"/>
      <c r="I60" s="81"/>
      <c r="J60" s="21"/>
      <c r="K60" s="80"/>
      <c r="L60" s="81"/>
      <c r="M60" s="17"/>
      <c r="N60" s="80"/>
    </row>
    <row r="61" spans="1:14" x14ac:dyDescent="0.25">
      <c r="A61" s="17">
        <v>55</v>
      </c>
      <c r="B61" s="73" t="s">
        <v>367</v>
      </c>
      <c r="C61" s="81"/>
      <c r="D61" s="21"/>
      <c r="E61" s="80"/>
      <c r="F61" s="119"/>
      <c r="G61" s="21"/>
      <c r="H61" s="80"/>
      <c r="I61" s="81"/>
      <c r="J61" s="21"/>
      <c r="K61" s="80"/>
      <c r="L61" s="81"/>
      <c r="M61" s="17"/>
      <c r="N61" s="80"/>
    </row>
    <row r="62" spans="1:14" x14ac:dyDescent="0.25">
      <c r="A62" s="17">
        <v>56</v>
      </c>
      <c r="B62" s="73" t="s">
        <v>175</v>
      </c>
      <c r="C62" s="81"/>
      <c r="D62" s="21"/>
      <c r="E62" s="80"/>
      <c r="F62" s="119"/>
      <c r="G62" s="21"/>
      <c r="H62" s="80"/>
      <c r="I62" s="81"/>
      <c r="J62" s="21"/>
      <c r="K62" s="80"/>
      <c r="L62" s="81"/>
      <c r="M62" s="17"/>
      <c r="N62" s="80"/>
    </row>
    <row r="63" spans="1:14" x14ac:dyDescent="0.25">
      <c r="A63" s="17">
        <v>57</v>
      </c>
      <c r="B63" s="73" t="s">
        <v>368</v>
      </c>
      <c r="C63" s="81"/>
      <c r="D63" s="21"/>
      <c r="E63" s="80"/>
      <c r="F63" s="119"/>
      <c r="G63" s="21"/>
      <c r="H63" s="80"/>
      <c r="I63" s="81"/>
      <c r="J63" s="21"/>
      <c r="K63" s="80"/>
      <c r="L63" s="81"/>
      <c r="M63" s="17"/>
      <c r="N63" s="80"/>
    </row>
    <row r="64" spans="1:14" x14ac:dyDescent="0.25">
      <c r="A64" s="17">
        <v>58</v>
      </c>
      <c r="B64" s="73" t="s">
        <v>369</v>
      </c>
      <c r="C64" s="81"/>
      <c r="D64" s="21"/>
      <c r="E64" s="80"/>
      <c r="F64" s="119"/>
      <c r="G64" s="21"/>
      <c r="H64" s="80"/>
      <c r="I64" s="81"/>
      <c r="J64" s="21"/>
      <c r="K64" s="80"/>
      <c r="L64" s="81"/>
      <c r="M64" s="17"/>
      <c r="N64" s="80"/>
    </row>
    <row r="65" spans="1:14" x14ac:dyDescent="0.25">
      <c r="A65" s="17">
        <v>59</v>
      </c>
      <c r="B65" s="73" t="s">
        <v>370</v>
      </c>
      <c r="C65" s="81"/>
      <c r="D65" s="21"/>
      <c r="E65" s="80"/>
      <c r="F65" s="119"/>
      <c r="G65" s="21"/>
      <c r="H65" s="80"/>
      <c r="I65" s="81"/>
      <c r="J65" s="21"/>
      <c r="K65" s="80"/>
      <c r="L65" s="81"/>
      <c r="M65" s="17"/>
      <c r="N65" s="80"/>
    </row>
    <row r="66" spans="1:14" x14ac:dyDescent="0.25">
      <c r="A66" s="17">
        <v>60</v>
      </c>
      <c r="B66" s="73" t="s">
        <v>371</v>
      </c>
      <c r="C66" s="81"/>
      <c r="D66" s="21"/>
      <c r="E66" s="80"/>
      <c r="F66" s="119"/>
      <c r="G66" s="21"/>
      <c r="H66" s="80"/>
      <c r="I66" s="81"/>
      <c r="J66" s="21"/>
      <c r="K66" s="80"/>
      <c r="L66" s="81"/>
      <c r="M66" s="17"/>
      <c r="N66" s="80"/>
    </row>
    <row r="67" spans="1:14" x14ac:dyDescent="0.25">
      <c r="A67" s="17">
        <v>61</v>
      </c>
      <c r="B67" s="73" t="s">
        <v>372</v>
      </c>
      <c r="C67" s="81"/>
      <c r="D67" s="21"/>
      <c r="E67" s="80"/>
      <c r="F67" s="119"/>
      <c r="G67" s="21"/>
      <c r="H67" s="80"/>
      <c r="I67" s="81"/>
      <c r="J67" s="21"/>
      <c r="K67" s="80"/>
      <c r="L67" s="81"/>
      <c r="M67" s="17"/>
      <c r="N67" s="80"/>
    </row>
    <row r="68" spans="1:14" x14ac:dyDescent="0.25">
      <c r="A68" s="17">
        <v>62</v>
      </c>
      <c r="B68" s="73" t="s">
        <v>373</v>
      </c>
      <c r="C68" s="81"/>
      <c r="D68" s="21"/>
      <c r="E68" s="80"/>
      <c r="F68" s="119"/>
      <c r="G68" s="21"/>
      <c r="H68" s="80"/>
      <c r="I68" s="81"/>
      <c r="J68" s="21"/>
      <c r="K68" s="80"/>
      <c r="L68" s="81"/>
      <c r="M68" s="17"/>
      <c r="N68" s="80"/>
    </row>
    <row r="69" spans="1:14" x14ac:dyDescent="0.25">
      <c r="A69" s="17">
        <v>63</v>
      </c>
      <c r="B69" s="73" t="s">
        <v>374</v>
      </c>
      <c r="C69" s="81"/>
      <c r="D69" s="21"/>
      <c r="E69" s="80"/>
      <c r="F69" s="119"/>
      <c r="G69" s="21"/>
      <c r="H69" s="80"/>
      <c r="I69" s="81"/>
      <c r="J69" s="21"/>
      <c r="K69" s="80"/>
      <c r="L69" s="81"/>
      <c r="M69" s="17"/>
      <c r="N69" s="80"/>
    </row>
    <row r="70" spans="1:14" x14ac:dyDescent="0.25">
      <c r="A70" s="17">
        <v>64</v>
      </c>
      <c r="B70" s="73" t="s">
        <v>375</v>
      </c>
      <c r="C70" s="81"/>
      <c r="D70" s="21"/>
      <c r="E70" s="80"/>
      <c r="F70" s="119"/>
      <c r="G70" s="21"/>
      <c r="H70" s="80"/>
      <c r="I70" s="81"/>
      <c r="J70" s="21"/>
      <c r="K70" s="80"/>
      <c r="L70" s="81"/>
      <c r="M70" s="17"/>
      <c r="N70" s="80"/>
    </row>
    <row r="71" spans="1:14" x14ac:dyDescent="0.25">
      <c r="A71" s="17">
        <v>65</v>
      </c>
      <c r="B71" s="73" t="s">
        <v>376</v>
      </c>
      <c r="C71" s="81"/>
      <c r="D71" s="21"/>
      <c r="E71" s="80"/>
      <c r="F71" s="119"/>
      <c r="G71" s="21"/>
      <c r="H71" s="80"/>
      <c r="I71" s="81"/>
      <c r="J71" s="21"/>
      <c r="K71" s="80"/>
      <c r="L71" s="81"/>
      <c r="M71" s="17"/>
      <c r="N71" s="80"/>
    </row>
    <row r="72" spans="1:14" x14ac:dyDescent="0.25">
      <c r="A72" s="17">
        <v>66</v>
      </c>
      <c r="B72" s="73" t="s">
        <v>377</v>
      </c>
      <c r="C72" s="81"/>
      <c r="D72" s="21"/>
      <c r="E72" s="80"/>
      <c r="F72" s="119"/>
      <c r="G72" s="21"/>
      <c r="H72" s="80"/>
      <c r="I72" s="81"/>
      <c r="J72" s="21"/>
      <c r="K72" s="80"/>
      <c r="L72" s="81"/>
      <c r="M72" s="17"/>
      <c r="N72" s="80"/>
    </row>
    <row r="73" spans="1:14" ht="15.75" thickBot="1" x14ac:dyDescent="0.3">
      <c r="A73" s="17">
        <v>67</v>
      </c>
      <c r="B73" s="73" t="s">
        <v>80</v>
      </c>
      <c r="C73" s="82"/>
      <c r="D73" s="83"/>
      <c r="E73" s="84"/>
      <c r="F73" s="120"/>
      <c r="G73" s="83"/>
      <c r="H73" s="84"/>
      <c r="I73" s="82"/>
      <c r="J73" s="83"/>
      <c r="K73" s="84"/>
      <c r="L73" s="82"/>
      <c r="M73" s="101"/>
      <c r="N73" s="84"/>
    </row>
    <row r="74" spans="1:14" ht="15.75" thickBot="1" x14ac:dyDescent="0.3">
      <c r="A74" s="17"/>
      <c r="B74" s="21"/>
      <c r="C74" s="89"/>
      <c r="D74" s="89"/>
      <c r="E74" s="89"/>
      <c r="F74" s="181"/>
      <c r="G74" s="74"/>
      <c r="H74" s="74"/>
      <c r="I74" s="74"/>
      <c r="J74" s="74"/>
      <c r="K74" s="74"/>
      <c r="L74" s="74"/>
      <c r="M74" s="90"/>
    </row>
    <row r="75" spans="1:14" ht="15.75" thickBot="1" x14ac:dyDescent="0.3">
      <c r="A75" s="17"/>
      <c r="B75" s="52" t="s">
        <v>508</v>
      </c>
      <c r="C75" s="91"/>
      <c r="D75" s="92"/>
      <c r="E75" s="93"/>
      <c r="F75" s="126"/>
      <c r="G75" s="92"/>
      <c r="H75" s="93"/>
      <c r="I75" s="91"/>
      <c r="J75" s="92"/>
      <c r="K75" s="93"/>
      <c r="L75" s="91"/>
      <c r="M75" s="92"/>
      <c r="N75" s="93"/>
    </row>
    <row r="76" spans="1:14" ht="15.75" thickBot="1" x14ac:dyDescent="0.3">
      <c r="A76" s="17"/>
      <c r="B76" s="17"/>
      <c r="C76" s="88"/>
      <c r="D76" s="88"/>
      <c r="E76" s="88"/>
      <c r="F76" s="127"/>
      <c r="G76" s="88"/>
      <c r="H76" s="88"/>
      <c r="I76" s="88"/>
      <c r="J76" s="88"/>
      <c r="K76" s="88"/>
      <c r="L76" s="88"/>
      <c r="M76" s="88"/>
      <c r="N76" s="88"/>
    </row>
    <row r="77" spans="1:14" ht="15.75" thickBot="1" x14ac:dyDescent="0.3">
      <c r="A77" s="17"/>
      <c r="B77" s="85" t="s">
        <v>82</v>
      </c>
      <c r="C77" s="129"/>
      <c r="D77" s="130"/>
      <c r="E77" s="131"/>
      <c r="F77" s="392"/>
      <c r="G77" s="392"/>
      <c r="H77" s="393"/>
      <c r="I77" s="394"/>
      <c r="J77" s="395"/>
      <c r="K77" s="396"/>
      <c r="L77" s="394"/>
      <c r="M77" s="395"/>
      <c r="N77" s="396"/>
    </row>
    <row r="78" spans="1:14" x14ac:dyDescent="0.25">
      <c r="A78" s="17"/>
      <c r="B78" s="28" t="s">
        <v>83</v>
      </c>
      <c r="C78" s="86"/>
      <c r="D78" s="86"/>
      <c r="E78" s="86"/>
      <c r="F78" s="128"/>
      <c r="G78" s="86"/>
      <c r="H78" s="86"/>
      <c r="I78" s="87"/>
      <c r="J78" s="87"/>
      <c r="K78" s="87"/>
      <c r="L78" s="87"/>
      <c r="M78" s="87"/>
      <c r="N78" s="87"/>
    </row>
  </sheetData>
  <sortState ref="B9:B75">
    <sortCondition ref="B75"/>
  </sortState>
  <mergeCells count="18">
    <mergeCell ref="F77:H77"/>
    <mergeCell ref="I77:K77"/>
    <mergeCell ref="L77:N77"/>
    <mergeCell ref="F5:H5"/>
    <mergeCell ref="I5:K5"/>
    <mergeCell ref="L5:N5"/>
    <mergeCell ref="L3:N3"/>
    <mergeCell ref="F1:H1"/>
    <mergeCell ref="I1:K1"/>
    <mergeCell ref="L1:N1"/>
    <mergeCell ref="F2:H2"/>
    <mergeCell ref="I2:K2"/>
    <mergeCell ref="L2:N2"/>
    <mergeCell ref="A1:E1"/>
    <mergeCell ref="A2:E2"/>
    <mergeCell ref="A3:E3"/>
    <mergeCell ref="F3:H3"/>
    <mergeCell ref="I3:K3"/>
  </mergeCells>
  <pageMargins left="0.7" right="0.7" top="0.75" bottom="0.75" header="0.3" footer="0.3"/>
  <pageSetup paperSize="9" scale="75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view="pageLayout" zoomScale="90" zoomScaleNormal="100" zoomScalePageLayoutView="90" workbookViewId="0">
      <selection sqref="A1:N3"/>
    </sheetView>
  </sheetViews>
  <sheetFormatPr defaultRowHeight="15" x14ac:dyDescent="0.25"/>
  <cols>
    <col min="1" max="1" width="3" customWidth="1"/>
    <col min="2" max="2" width="24" bestFit="1" customWidth="1"/>
    <col min="3" max="5" width="10.140625" customWidth="1"/>
    <col min="6" max="13" width="8.85546875" bestFit="1" customWidth="1"/>
    <col min="14" max="14" width="12.28515625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13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12</v>
      </c>
      <c r="B3" s="407"/>
      <c r="C3" s="407"/>
      <c r="D3" s="407"/>
      <c r="E3" s="408"/>
      <c r="F3" s="422">
        <f>SUM(I3:N3)</f>
        <v>4118</v>
      </c>
      <c r="G3" s="423"/>
      <c r="H3" s="424"/>
      <c r="I3" s="413">
        <f>SC_Performance!J18</f>
        <v>2758</v>
      </c>
      <c r="J3" s="414"/>
      <c r="K3" s="414"/>
      <c r="L3" s="413">
        <f>SC_Performance!I18</f>
        <v>1360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378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379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245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380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381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382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73" t="s">
        <v>383</v>
      </c>
      <c r="C13" s="81"/>
      <c r="D13" s="21"/>
      <c r="E13" s="80"/>
      <c r="F13" s="119"/>
      <c r="G13" s="21"/>
      <c r="H13" s="80"/>
      <c r="I13" s="81"/>
      <c r="J13" s="21"/>
      <c r="K13" s="80"/>
      <c r="L13" s="81"/>
      <c r="M13" s="17"/>
      <c r="N13" s="80"/>
    </row>
    <row r="14" spans="1:14" x14ac:dyDescent="0.25">
      <c r="A14" s="17">
        <v>8</v>
      </c>
      <c r="B14" s="73" t="s">
        <v>384</v>
      </c>
      <c r="C14" s="81"/>
      <c r="D14" s="21"/>
      <c r="E14" s="80"/>
      <c r="F14" s="119"/>
      <c r="G14" s="21"/>
      <c r="H14" s="80"/>
      <c r="I14" s="81"/>
      <c r="J14" s="21"/>
      <c r="K14" s="80"/>
      <c r="L14" s="81"/>
      <c r="M14" s="17"/>
      <c r="N14" s="80"/>
    </row>
    <row r="15" spans="1:14" x14ac:dyDescent="0.25">
      <c r="A15" s="17">
        <v>9</v>
      </c>
      <c r="B15" s="73" t="s">
        <v>385</v>
      </c>
      <c r="C15" s="81"/>
      <c r="D15" s="21"/>
      <c r="E15" s="80"/>
      <c r="F15" s="119"/>
      <c r="G15" s="21"/>
      <c r="H15" s="80"/>
      <c r="I15" s="81"/>
      <c r="J15" s="21"/>
      <c r="K15" s="80"/>
      <c r="L15" s="81"/>
      <c r="M15" s="17"/>
      <c r="N15" s="80"/>
    </row>
    <row r="16" spans="1:14" x14ac:dyDescent="0.25">
      <c r="A16" s="17">
        <v>10</v>
      </c>
      <c r="B16" s="73" t="s">
        <v>386</v>
      </c>
      <c r="C16" s="81"/>
      <c r="D16" s="21"/>
      <c r="E16" s="80"/>
      <c r="F16" s="119"/>
      <c r="G16" s="21"/>
      <c r="H16" s="80"/>
      <c r="I16" s="81"/>
      <c r="J16" s="21"/>
      <c r="K16" s="80"/>
      <c r="L16" s="81"/>
      <c r="M16" s="17"/>
      <c r="N16" s="80"/>
    </row>
    <row r="17" spans="1:14" x14ac:dyDescent="0.25">
      <c r="A17" s="17">
        <v>11</v>
      </c>
      <c r="B17" s="73" t="s">
        <v>387</v>
      </c>
      <c r="C17" s="81"/>
      <c r="D17" s="21"/>
      <c r="E17" s="80"/>
      <c r="F17" s="119"/>
      <c r="G17" s="21"/>
      <c r="H17" s="80"/>
      <c r="I17" s="81"/>
      <c r="J17" s="21"/>
      <c r="K17" s="80"/>
      <c r="L17" s="81"/>
      <c r="M17" s="17"/>
      <c r="N17" s="80"/>
    </row>
    <row r="18" spans="1:14" x14ac:dyDescent="0.25">
      <c r="A18" s="17">
        <v>12</v>
      </c>
      <c r="B18" s="73" t="s">
        <v>388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17"/>
      <c r="N18" s="99"/>
    </row>
    <row r="19" spans="1:14" x14ac:dyDescent="0.25">
      <c r="A19" s="17">
        <v>13</v>
      </c>
      <c r="B19" s="73" t="s">
        <v>389</v>
      </c>
      <c r="C19" s="81"/>
      <c r="D19" s="21"/>
      <c r="E19" s="80"/>
      <c r="F19" s="119"/>
      <c r="G19" s="21"/>
      <c r="H19" s="80"/>
      <c r="I19" s="81"/>
      <c r="J19" s="21"/>
      <c r="K19" s="80"/>
      <c r="L19" s="81"/>
      <c r="M19" s="17"/>
      <c r="N19" s="99"/>
    </row>
    <row r="20" spans="1:14" x14ac:dyDescent="0.25">
      <c r="A20" s="17">
        <v>14</v>
      </c>
      <c r="B20" s="73" t="s">
        <v>390</v>
      </c>
      <c r="C20" s="81"/>
      <c r="D20" s="21"/>
      <c r="E20" s="80"/>
      <c r="F20" s="119"/>
      <c r="G20" s="21"/>
      <c r="H20" s="80"/>
      <c r="I20" s="81"/>
      <c r="J20" s="21"/>
      <c r="K20" s="80"/>
      <c r="L20" s="81"/>
      <c r="M20" s="17"/>
      <c r="N20" s="99"/>
    </row>
    <row r="21" spans="1:14" x14ac:dyDescent="0.25">
      <c r="A21" s="17">
        <v>15</v>
      </c>
      <c r="B21" s="73" t="s">
        <v>74</v>
      </c>
      <c r="C21" s="81"/>
      <c r="D21" s="21"/>
      <c r="E21" s="80"/>
      <c r="F21" s="119"/>
      <c r="G21" s="21"/>
      <c r="H21" s="80"/>
      <c r="I21" s="81"/>
      <c r="J21" s="21"/>
      <c r="K21" s="80"/>
      <c r="L21" s="81"/>
      <c r="M21" s="17"/>
      <c r="N21" s="99"/>
    </row>
    <row r="22" spans="1:14" x14ac:dyDescent="0.25">
      <c r="A22" s="17">
        <v>16</v>
      </c>
      <c r="B22" s="73" t="s">
        <v>391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17"/>
      <c r="N22" s="99"/>
    </row>
    <row r="23" spans="1:14" x14ac:dyDescent="0.25">
      <c r="A23" s="17">
        <v>17</v>
      </c>
      <c r="B23" s="73" t="s">
        <v>392</v>
      </c>
      <c r="C23" s="81"/>
      <c r="D23" s="21"/>
      <c r="E23" s="80"/>
      <c r="F23" s="119"/>
      <c r="G23" s="21"/>
      <c r="H23" s="80"/>
      <c r="I23" s="81"/>
      <c r="J23" s="21"/>
      <c r="K23" s="80"/>
      <c r="L23" s="81"/>
      <c r="M23" s="17"/>
      <c r="N23" s="99"/>
    </row>
    <row r="24" spans="1:14" x14ac:dyDescent="0.25">
      <c r="A24" s="17">
        <v>18</v>
      </c>
      <c r="B24" s="73" t="s">
        <v>14</v>
      </c>
      <c r="C24" s="81"/>
      <c r="D24" s="21"/>
      <c r="E24" s="80"/>
      <c r="F24" s="119"/>
      <c r="G24" s="21"/>
      <c r="H24" s="80"/>
      <c r="I24" s="81"/>
      <c r="J24" s="21"/>
      <c r="K24" s="80"/>
      <c r="L24" s="81"/>
      <c r="M24" s="17"/>
      <c r="N24" s="99"/>
    </row>
    <row r="25" spans="1:14" x14ac:dyDescent="0.25">
      <c r="A25" s="17">
        <v>19</v>
      </c>
      <c r="B25" s="73" t="s">
        <v>393</v>
      </c>
      <c r="C25" s="81"/>
      <c r="D25" s="21"/>
      <c r="E25" s="80"/>
      <c r="F25" s="119"/>
      <c r="G25" s="21"/>
      <c r="H25" s="80"/>
      <c r="I25" s="81"/>
      <c r="J25" s="21"/>
      <c r="K25" s="80"/>
      <c r="L25" s="81"/>
      <c r="M25" s="17"/>
      <c r="N25" s="99"/>
    </row>
    <row r="26" spans="1:14" x14ac:dyDescent="0.25">
      <c r="A26" s="17">
        <v>20</v>
      </c>
      <c r="B26" s="73" t="s">
        <v>394</v>
      </c>
      <c r="C26" s="81"/>
      <c r="D26" s="21"/>
      <c r="E26" s="80"/>
      <c r="F26" s="119"/>
      <c r="G26" s="21"/>
      <c r="H26" s="80"/>
      <c r="I26" s="81"/>
      <c r="J26" s="21"/>
      <c r="K26" s="80"/>
      <c r="L26" s="81"/>
      <c r="M26" s="17"/>
      <c r="N26" s="99"/>
    </row>
    <row r="27" spans="1:14" x14ac:dyDescent="0.25">
      <c r="A27" s="17">
        <v>21</v>
      </c>
      <c r="B27" s="73" t="s">
        <v>176</v>
      </c>
      <c r="C27" s="81"/>
      <c r="D27" s="21"/>
      <c r="E27" s="80"/>
      <c r="F27" s="119"/>
      <c r="G27" s="21"/>
      <c r="H27" s="80"/>
      <c r="I27" s="81"/>
      <c r="J27" s="21"/>
      <c r="K27" s="80"/>
      <c r="L27" s="81"/>
      <c r="M27" s="17"/>
      <c r="N27" s="99"/>
    </row>
    <row r="28" spans="1:14" ht="15.75" thickBot="1" x14ac:dyDescent="0.3">
      <c r="A28" s="17">
        <v>22</v>
      </c>
      <c r="B28" s="73" t="s">
        <v>62</v>
      </c>
      <c r="C28" s="82"/>
      <c r="D28" s="83"/>
      <c r="E28" s="84"/>
      <c r="F28" s="120"/>
      <c r="G28" s="83"/>
      <c r="H28" s="84"/>
      <c r="I28" s="82"/>
      <c r="J28" s="83"/>
      <c r="K28" s="84"/>
      <c r="L28" s="82"/>
      <c r="M28" s="101"/>
      <c r="N28" s="102"/>
    </row>
    <row r="29" spans="1:14" ht="15.75" thickBot="1" x14ac:dyDescent="0.3">
      <c r="A29" s="17"/>
      <c r="B29" s="21"/>
      <c r="C29" s="89"/>
      <c r="D29" s="89"/>
      <c r="E29" s="89"/>
      <c r="F29" s="181"/>
      <c r="G29" s="74"/>
      <c r="H29" s="74"/>
      <c r="I29" s="74"/>
      <c r="J29" s="74"/>
      <c r="K29" s="74"/>
      <c r="L29" s="74"/>
      <c r="M29" s="90"/>
      <c r="N29" s="90"/>
    </row>
    <row r="30" spans="1:14" ht="15.75" thickBot="1" x14ac:dyDescent="0.3">
      <c r="A30" s="17"/>
      <c r="B30" s="52" t="s">
        <v>508</v>
      </c>
      <c r="C30" s="91"/>
      <c r="D30" s="92"/>
      <c r="E30" s="93"/>
      <c r="F30" s="126"/>
      <c r="G30" s="92"/>
      <c r="H30" s="93"/>
      <c r="I30" s="91"/>
      <c r="J30" s="92"/>
      <c r="K30" s="93"/>
      <c r="L30" s="91"/>
      <c r="M30" s="92"/>
      <c r="N30" s="93"/>
    </row>
    <row r="31" spans="1:14" ht="15.75" thickBot="1" x14ac:dyDescent="0.3">
      <c r="A31" s="17"/>
      <c r="B31" s="17"/>
      <c r="C31" s="88"/>
      <c r="D31" s="88"/>
      <c r="E31" s="88"/>
      <c r="F31" s="127"/>
      <c r="G31" s="88"/>
      <c r="H31" s="88"/>
      <c r="I31" s="88"/>
      <c r="J31" s="88"/>
      <c r="K31" s="88"/>
      <c r="L31" s="88"/>
      <c r="M31" s="88"/>
      <c r="N31" s="88"/>
    </row>
    <row r="32" spans="1:14" ht="15.75" thickBot="1" x14ac:dyDescent="0.3">
      <c r="A32" s="17"/>
      <c r="B32" s="85" t="s">
        <v>82</v>
      </c>
      <c r="C32" s="129"/>
      <c r="D32" s="130"/>
      <c r="E32" s="131"/>
      <c r="F32" s="392"/>
      <c r="G32" s="392"/>
      <c r="H32" s="393"/>
      <c r="I32" s="394"/>
      <c r="J32" s="395"/>
      <c r="K32" s="396"/>
      <c r="L32" s="394"/>
      <c r="M32" s="395"/>
      <c r="N32" s="396"/>
    </row>
    <row r="33" spans="1:14" x14ac:dyDescent="0.25">
      <c r="A33" s="17"/>
      <c r="B33" s="28" t="s">
        <v>83</v>
      </c>
      <c r="C33" s="86"/>
      <c r="D33" s="86"/>
      <c r="E33" s="86"/>
      <c r="F33" s="128"/>
      <c r="G33" s="86"/>
      <c r="H33" s="86"/>
      <c r="I33" s="87"/>
      <c r="J33" s="87"/>
      <c r="K33" s="87"/>
      <c r="L33" s="87"/>
      <c r="M33" s="87"/>
      <c r="N33" s="87"/>
    </row>
  </sheetData>
  <sortState ref="B9:B30">
    <sortCondition ref="B9"/>
  </sortState>
  <mergeCells count="18">
    <mergeCell ref="L32:N32"/>
    <mergeCell ref="F1:H1"/>
    <mergeCell ref="I1:K1"/>
    <mergeCell ref="L1:N1"/>
    <mergeCell ref="F2:H2"/>
    <mergeCell ref="I2:K2"/>
    <mergeCell ref="L2:N2"/>
    <mergeCell ref="F3:H3"/>
    <mergeCell ref="I3:K3"/>
    <mergeCell ref="L3:N3"/>
    <mergeCell ref="F5:H5"/>
    <mergeCell ref="I5:K5"/>
    <mergeCell ref="L5:N5"/>
    <mergeCell ref="A1:E1"/>
    <mergeCell ref="A2:E2"/>
    <mergeCell ref="A3:E3"/>
    <mergeCell ref="F32:H32"/>
    <mergeCell ref="I32:K32"/>
  </mergeCells>
  <pageMargins left="0.7" right="0.7" top="0.75" bottom="0.75" header="0.3" footer="0.3"/>
  <pageSetup paperSize="9" scale="85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6"/>
  <sheetViews>
    <sheetView view="pageLayout" zoomScaleNormal="100" workbookViewId="0">
      <selection activeCell="C5" sqref="C5:E5"/>
    </sheetView>
  </sheetViews>
  <sheetFormatPr defaultRowHeight="15" x14ac:dyDescent="0.25"/>
  <cols>
    <col min="1" max="1" width="5.42578125" customWidth="1"/>
    <col min="2" max="2" width="24" bestFit="1" customWidth="1"/>
    <col min="3" max="3" width="6.5703125" bestFit="1" customWidth="1"/>
    <col min="4" max="4" width="9.28515625" bestFit="1" customWidth="1"/>
    <col min="5" max="5" width="9.42578125" bestFit="1" customWidth="1"/>
    <col min="6" max="14" width="9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14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13</v>
      </c>
      <c r="B3" s="407"/>
      <c r="C3" s="407"/>
      <c r="D3" s="407"/>
      <c r="E3" s="408"/>
      <c r="F3" s="422">
        <f>SUM(I3:N3)</f>
        <v>3894</v>
      </c>
      <c r="G3" s="423"/>
      <c r="H3" s="424"/>
      <c r="I3" s="413">
        <f>SC_Performance!J19</f>
        <v>2828</v>
      </c>
      <c r="J3" s="414"/>
      <c r="K3" s="414"/>
      <c r="L3" s="413">
        <f>SC_Performance!I19</f>
        <v>1066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203"/>
      <c r="D6" s="188"/>
      <c r="E6" s="204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395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396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397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398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289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106" t="s">
        <v>399</v>
      </c>
      <c r="C12" s="201"/>
      <c r="D12" s="200"/>
      <c r="E12" s="202"/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106" t="s">
        <v>400</v>
      </c>
      <c r="C13" s="201"/>
      <c r="D13" s="200"/>
      <c r="E13" s="202"/>
      <c r="F13" s="119"/>
      <c r="G13" s="21"/>
      <c r="H13" s="80"/>
      <c r="I13" s="81"/>
      <c r="J13" s="21"/>
      <c r="K13" s="80"/>
      <c r="L13" s="81"/>
      <c r="M13" s="17"/>
      <c r="N13" s="80"/>
    </row>
    <row r="14" spans="1:14" x14ac:dyDescent="0.25">
      <c r="A14" s="17">
        <v>8</v>
      </c>
      <c r="B14" s="106" t="s">
        <v>186</v>
      </c>
      <c r="C14" s="201"/>
      <c r="D14" s="200"/>
      <c r="E14" s="202"/>
      <c r="F14" s="119"/>
      <c r="G14" s="21"/>
      <c r="H14" s="80"/>
      <c r="I14" s="81"/>
      <c r="J14" s="21"/>
      <c r="K14" s="80"/>
      <c r="L14" s="81"/>
      <c r="M14" s="17"/>
      <c r="N14" s="80"/>
    </row>
    <row r="15" spans="1:14" x14ac:dyDescent="0.25">
      <c r="A15" s="17">
        <v>9</v>
      </c>
      <c r="B15" s="73" t="s">
        <v>401</v>
      </c>
      <c r="C15" s="81"/>
      <c r="D15" s="21"/>
      <c r="E15" s="80"/>
      <c r="F15" s="119"/>
      <c r="G15" s="21"/>
      <c r="H15" s="80"/>
      <c r="I15" s="81"/>
      <c r="J15" s="21"/>
      <c r="K15" s="80"/>
      <c r="L15" s="81"/>
      <c r="M15" s="17"/>
      <c r="N15" s="80"/>
    </row>
    <row r="16" spans="1:14" x14ac:dyDescent="0.25">
      <c r="A16" s="17">
        <v>10</v>
      </c>
      <c r="B16" s="73" t="s">
        <v>402</v>
      </c>
      <c r="C16" s="81"/>
      <c r="D16" s="21"/>
      <c r="E16" s="80"/>
      <c r="F16" s="119"/>
      <c r="G16" s="21"/>
      <c r="H16" s="80"/>
      <c r="I16" s="81"/>
      <c r="J16" s="21"/>
      <c r="K16" s="80"/>
      <c r="L16" s="81"/>
      <c r="M16" s="17"/>
      <c r="N16" s="80"/>
    </row>
    <row r="17" spans="1:14" x14ac:dyDescent="0.25">
      <c r="A17" s="17">
        <v>11</v>
      </c>
      <c r="B17" s="73" t="s">
        <v>217</v>
      </c>
      <c r="C17" s="81"/>
      <c r="D17" s="21"/>
      <c r="E17" s="80"/>
      <c r="F17" s="119"/>
      <c r="G17" s="21"/>
      <c r="H17" s="80"/>
      <c r="I17" s="81"/>
      <c r="J17" s="21"/>
      <c r="K17" s="80"/>
      <c r="L17" s="81"/>
      <c r="M17" s="17"/>
      <c r="N17" s="80"/>
    </row>
    <row r="18" spans="1:14" x14ac:dyDescent="0.25">
      <c r="A18" s="17">
        <v>12</v>
      </c>
      <c r="B18" s="73" t="s">
        <v>403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17"/>
      <c r="N18" s="80"/>
    </row>
    <row r="19" spans="1:14" x14ac:dyDescent="0.25">
      <c r="A19" s="17">
        <v>13</v>
      </c>
      <c r="B19" s="106" t="s">
        <v>74</v>
      </c>
      <c r="C19" s="201"/>
      <c r="D19" s="200"/>
      <c r="E19" s="202"/>
      <c r="F19" s="119"/>
      <c r="G19" s="21"/>
      <c r="H19" s="80"/>
      <c r="I19" s="81"/>
      <c r="J19" s="21"/>
      <c r="K19" s="80"/>
      <c r="L19" s="81"/>
      <c r="M19" s="17"/>
      <c r="N19" s="80"/>
    </row>
    <row r="20" spans="1:14" x14ac:dyDescent="0.25">
      <c r="A20" s="17">
        <v>14</v>
      </c>
      <c r="B20" s="106" t="s">
        <v>74</v>
      </c>
      <c r="C20" s="201"/>
      <c r="D20" s="200"/>
      <c r="E20" s="202"/>
      <c r="F20" s="119"/>
      <c r="G20" s="21"/>
      <c r="H20" s="80"/>
      <c r="I20" s="81"/>
      <c r="J20" s="21"/>
      <c r="K20" s="80"/>
      <c r="L20" s="81"/>
      <c r="M20" s="17"/>
      <c r="N20" s="80"/>
    </row>
    <row r="21" spans="1:14" x14ac:dyDescent="0.25">
      <c r="A21" s="17">
        <v>15</v>
      </c>
      <c r="B21" s="106" t="s">
        <v>404</v>
      </c>
      <c r="C21" s="201"/>
      <c r="D21" s="200"/>
      <c r="E21" s="202"/>
      <c r="F21" s="119"/>
      <c r="G21" s="21"/>
      <c r="H21" s="80"/>
      <c r="I21" s="81"/>
      <c r="J21" s="21"/>
      <c r="K21" s="80"/>
      <c r="L21" s="81"/>
      <c r="M21" s="17"/>
      <c r="N21" s="80"/>
    </row>
    <row r="22" spans="1:14" x14ac:dyDescent="0.25">
      <c r="A22" s="17">
        <v>16</v>
      </c>
      <c r="B22" s="73" t="s">
        <v>61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17"/>
      <c r="N22" s="80"/>
    </row>
    <row r="23" spans="1:14" x14ac:dyDescent="0.25">
      <c r="A23" s="17">
        <v>17</v>
      </c>
      <c r="B23" s="73" t="s">
        <v>405</v>
      </c>
      <c r="C23" s="81"/>
      <c r="D23" s="21"/>
      <c r="E23" s="80"/>
      <c r="F23" s="119"/>
      <c r="G23" s="21"/>
      <c r="H23" s="80"/>
      <c r="I23" s="81"/>
      <c r="J23" s="21"/>
      <c r="K23" s="80"/>
      <c r="L23" s="81"/>
      <c r="M23" s="17"/>
      <c r="N23" s="80"/>
    </row>
    <row r="24" spans="1:14" x14ac:dyDescent="0.25">
      <c r="A24" s="17">
        <v>18</v>
      </c>
      <c r="B24" s="73" t="s">
        <v>14</v>
      </c>
      <c r="C24" s="81"/>
      <c r="D24" s="21"/>
      <c r="E24" s="80"/>
      <c r="F24" s="119"/>
      <c r="G24" s="21"/>
      <c r="H24" s="80"/>
      <c r="I24" s="81"/>
      <c r="J24" s="21"/>
      <c r="K24" s="80"/>
      <c r="L24" s="81"/>
      <c r="M24" s="17"/>
      <c r="N24" s="80"/>
    </row>
    <row r="25" spans="1:14" x14ac:dyDescent="0.25">
      <c r="A25" s="17">
        <v>19</v>
      </c>
      <c r="B25" s="73" t="s">
        <v>406</v>
      </c>
      <c r="C25" s="81"/>
      <c r="D25" s="21"/>
      <c r="E25" s="80"/>
      <c r="F25" s="119"/>
      <c r="G25" s="21"/>
      <c r="H25" s="80"/>
      <c r="I25" s="81"/>
      <c r="J25" s="21"/>
      <c r="K25" s="80"/>
      <c r="L25" s="81"/>
      <c r="M25" s="17"/>
      <c r="N25" s="80"/>
    </row>
    <row r="26" spans="1:14" x14ac:dyDescent="0.25">
      <c r="A26" s="17">
        <v>20</v>
      </c>
      <c r="B26" s="106" t="s">
        <v>111</v>
      </c>
      <c r="C26" s="201"/>
      <c r="D26" s="200"/>
      <c r="E26" s="202"/>
      <c r="F26" s="119"/>
      <c r="G26" s="21"/>
      <c r="H26" s="80"/>
      <c r="I26" s="81"/>
      <c r="J26" s="21"/>
      <c r="K26" s="80"/>
      <c r="L26" s="81"/>
      <c r="M26" s="17"/>
      <c r="N26" s="80"/>
    </row>
    <row r="27" spans="1:14" x14ac:dyDescent="0.25">
      <c r="A27" s="17">
        <v>21</v>
      </c>
      <c r="B27" s="106" t="s">
        <v>407</v>
      </c>
      <c r="C27" s="201"/>
      <c r="D27" s="200"/>
      <c r="E27" s="202"/>
      <c r="F27" s="119"/>
      <c r="G27" s="21"/>
      <c r="H27" s="80"/>
      <c r="I27" s="81"/>
      <c r="J27" s="21"/>
      <c r="K27" s="80"/>
      <c r="L27" s="81"/>
      <c r="M27" s="17"/>
      <c r="N27" s="80"/>
    </row>
    <row r="28" spans="1:14" x14ac:dyDescent="0.25">
      <c r="A28" s="17">
        <v>22</v>
      </c>
      <c r="B28" s="73" t="s">
        <v>408</v>
      </c>
      <c r="C28" s="81"/>
      <c r="D28" s="21"/>
      <c r="E28" s="80"/>
      <c r="F28" s="119"/>
      <c r="G28" s="21"/>
      <c r="H28" s="80"/>
      <c r="I28" s="81"/>
      <c r="J28" s="21"/>
      <c r="K28" s="80"/>
      <c r="L28" s="81"/>
      <c r="M28" s="17"/>
      <c r="N28" s="80"/>
    </row>
    <row r="29" spans="1:14" x14ac:dyDescent="0.25">
      <c r="A29" s="17">
        <v>23</v>
      </c>
      <c r="B29" s="73" t="s">
        <v>409</v>
      </c>
      <c r="C29" s="81"/>
      <c r="D29" s="21"/>
      <c r="E29" s="80"/>
      <c r="F29" s="119"/>
      <c r="G29" s="21"/>
      <c r="H29" s="80"/>
      <c r="I29" s="81"/>
      <c r="J29" s="21"/>
      <c r="K29" s="80"/>
      <c r="L29" s="81"/>
      <c r="M29" s="17"/>
      <c r="N29" s="80"/>
    </row>
    <row r="30" spans="1:14" x14ac:dyDescent="0.25">
      <c r="A30" s="17">
        <v>24</v>
      </c>
      <c r="B30" s="73" t="s">
        <v>173</v>
      </c>
      <c r="C30" s="81"/>
      <c r="D30" s="21"/>
      <c r="E30" s="80"/>
      <c r="F30" s="119"/>
      <c r="G30" s="21"/>
      <c r="H30" s="80"/>
      <c r="I30" s="81"/>
      <c r="J30" s="21"/>
      <c r="K30" s="80"/>
      <c r="L30" s="81"/>
      <c r="M30" s="17"/>
      <c r="N30" s="80"/>
    </row>
    <row r="31" spans="1:14" ht="15.75" thickBot="1" x14ac:dyDescent="0.3">
      <c r="A31" s="17">
        <v>25</v>
      </c>
      <c r="B31" s="73" t="s">
        <v>80</v>
      </c>
      <c r="C31" s="82"/>
      <c r="D31" s="83"/>
      <c r="E31" s="84"/>
      <c r="F31" s="120"/>
      <c r="G31" s="83"/>
      <c r="H31" s="84"/>
      <c r="I31" s="82"/>
      <c r="J31" s="83"/>
      <c r="K31" s="84"/>
      <c r="L31" s="82"/>
      <c r="M31" s="101"/>
      <c r="N31" s="84"/>
    </row>
    <row r="32" spans="1:14" ht="15.75" thickBot="1" x14ac:dyDescent="0.3">
      <c r="A32" s="17"/>
      <c r="B32" s="21"/>
      <c r="C32" s="89"/>
      <c r="D32" s="89"/>
      <c r="E32" s="89"/>
      <c r="F32" s="181"/>
      <c r="G32" s="74"/>
      <c r="H32" s="74"/>
      <c r="I32" s="74"/>
      <c r="J32" s="74"/>
      <c r="K32" s="74"/>
      <c r="L32" s="74"/>
      <c r="M32" s="90"/>
    </row>
    <row r="33" spans="1:14" ht="15.75" thickBot="1" x14ac:dyDescent="0.3">
      <c r="A33" s="17"/>
      <c r="B33" s="52" t="s">
        <v>508</v>
      </c>
      <c r="C33" s="91"/>
      <c r="D33" s="92"/>
      <c r="E33" s="93"/>
      <c r="F33" s="126"/>
      <c r="G33" s="92"/>
      <c r="H33" s="93"/>
      <c r="I33" s="91"/>
      <c r="J33" s="92"/>
      <c r="K33" s="93"/>
      <c r="L33" s="91"/>
      <c r="M33" s="92"/>
      <c r="N33" s="93"/>
    </row>
    <row r="34" spans="1:14" ht="15.75" thickBot="1" x14ac:dyDescent="0.3">
      <c r="A34" s="17"/>
      <c r="B34" s="17"/>
      <c r="C34" s="88"/>
      <c r="D34" s="88"/>
      <c r="E34" s="88"/>
      <c r="F34" s="127"/>
      <c r="G34" s="88"/>
      <c r="H34" s="88"/>
      <c r="I34" s="88"/>
      <c r="J34" s="88"/>
      <c r="K34" s="88"/>
      <c r="L34" s="88"/>
      <c r="M34" s="88"/>
      <c r="N34" s="88"/>
    </row>
    <row r="35" spans="1:14" ht="15.75" thickBot="1" x14ac:dyDescent="0.3">
      <c r="A35" s="17"/>
      <c r="B35" s="85" t="s">
        <v>82</v>
      </c>
      <c r="C35" s="129"/>
      <c r="D35" s="130"/>
      <c r="E35" s="131"/>
      <c r="F35" s="392"/>
      <c r="G35" s="392"/>
      <c r="H35" s="393"/>
      <c r="I35" s="394"/>
      <c r="J35" s="395"/>
      <c r="K35" s="396"/>
      <c r="L35" s="394"/>
      <c r="M35" s="395"/>
      <c r="N35" s="396"/>
    </row>
    <row r="36" spans="1:14" x14ac:dyDescent="0.25">
      <c r="A36" s="17"/>
      <c r="B36" s="28" t="s">
        <v>83</v>
      </c>
      <c r="C36" s="86"/>
      <c r="D36" s="86"/>
      <c r="E36" s="86"/>
      <c r="F36" s="128"/>
      <c r="G36" s="86"/>
      <c r="H36" s="86"/>
      <c r="I36" s="87"/>
      <c r="J36" s="87"/>
      <c r="K36" s="87"/>
      <c r="L36" s="87"/>
      <c r="M36" s="87"/>
      <c r="N36" s="87"/>
    </row>
  </sheetData>
  <sortState ref="B9:B33">
    <sortCondition ref="B33"/>
  </sortState>
  <mergeCells count="18">
    <mergeCell ref="F35:H35"/>
    <mergeCell ref="I35:K35"/>
    <mergeCell ref="L35:N35"/>
    <mergeCell ref="F5:H5"/>
    <mergeCell ref="I5:K5"/>
    <mergeCell ref="L5:N5"/>
    <mergeCell ref="L3:N3"/>
    <mergeCell ref="F1:H1"/>
    <mergeCell ref="I1:K1"/>
    <mergeCell ref="L1:N1"/>
    <mergeCell ref="F2:H2"/>
    <mergeCell ref="I2:K2"/>
    <mergeCell ref="L2:N2"/>
    <mergeCell ref="A1:E1"/>
    <mergeCell ref="A2:E2"/>
    <mergeCell ref="A3:E3"/>
    <mergeCell ref="F3:H3"/>
    <mergeCell ref="I3:K3"/>
  </mergeCells>
  <pageMargins left="0.25" right="0.25" top="0.75" bottom="0.75" header="0.3" footer="0.3"/>
  <pageSetup paperSize="9" scale="75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3"/>
  <sheetViews>
    <sheetView view="pageLayout" zoomScaleNormal="100" workbookViewId="0">
      <selection activeCell="C5" sqref="C5:E5"/>
    </sheetView>
  </sheetViews>
  <sheetFormatPr defaultRowHeight="15" x14ac:dyDescent="0.25"/>
  <cols>
    <col min="1" max="1" width="4.28515625" customWidth="1"/>
    <col min="2" max="2" width="24" bestFit="1" customWidth="1"/>
    <col min="3" max="3" width="6.5703125" bestFit="1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15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14</v>
      </c>
      <c r="B3" s="407"/>
      <c r="C3" s="407"/>
      <c r="D3" s="407"/>
      <c r="E3" s="408"/>
      <c r="F3" s="422">
        <f>SUM(I3:N3)</f>
        <v>1671</v>
      </c>
      <c r="G3" s="423"/>
      <c r="H3" s="424"/>
      <c r="I3" s="413">
        <f>SC_Performance!J20</f>
        <v>1360</v>
      </c>
      <c r="J3" s="414"/>
      <c r="K3" s="414"/>
      <c r="L3" s="413">
        <f>SC_Performance!I20</f>
        <v>311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410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411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412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413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414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415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73" t="s">
        <v>416</v>
      </c>
      <c r="C13" s="81"/>
      <c r="D13" s="21"/>
      <c r="E13" s="80"/>
      <c r="F13" s="119"/>
      <c r="G13" s="21"/>
      <c r="H13" s="80"/>
      <c r="I13" s="81"/>
      <c r="J13" s="21"/>
      <c r="K13" s="80"/>
      <c r="L13" s="81"/>
      <c r="M13" s="17"/>
      <c r="N13" s="80"/>
    </row>
    <row r="14" spans="1:14" x14ac:dyDescent="0.25">
      <c r="A14" s="17">
        <v>8</v>
      </c>
      <c r="B14" s="73" t="s">
        <v>417</v>
      </c>
      <c r="C14" s="81"/>
      <c r="D14" s="21"/>
      <c r="E14" s="80"/>
      <c r="F14" s="119"/>
      <c r="G14" s="21"/>
      <c r="H14" s="80"/>
      <c r="I14" s="81"/>
      <c r="J14" s="21"/>
      <c r="K14" s="80"/>
      <c r="L14" s="81"/>
      <c r="M14" s="17"/>
      <c r="N14" s="80"/>
    </row>
    <row r="15" spans="1:14" x14ac:dyDescent="0.25">
      <c r="A15" s="17">
        <v>9</v>
      </c>
      <c r="B15" s="73" t="s">
        <v>418</v>
      </c>
      <c r="C15" s="81"/>
      <c r="D15" s="21"/>
      <c r="E15" s="80"/>
      <c r="F15" s="119"/>
      <c r="G15" s="21"/>
      <c r="H15" s="80"/>
      <c r="I15" s="81"/>
      <c r="J15" s="21"/>
      <c r="K15" s="80"/>
      <c r="L15" s="81"/>
      <c r="M15" s="17"/>
      <c r="N15" s="80"/>
    </row>
    <row r="16" spans="1:14" x14ac:dyDescent="0.25">
      <c r="A16" s="17">
        <v>10</v>
      </c>
      <c r="B16" s="73" t="s">
        <v>419</v>
      </c>
      <c r="C16" s="81"/>
      <c r="D16" s="21"/>
      <c r="E16" s="80"/>
      <c r="F16" s="119"/>
      <c r="G16" s="21"/>
      <c r="H16" s="80"/>
      <c r="I16" s="81"/>
      <c r="J16" s="21"/>
      <c r="K16" s="80"/>
      <c r="L16" s="81"/>
      <c r="M16" s="17"/>
      <c r="N16" s="80"/>
    </row>
    <row r="17" spans="1:14" x14ac:dyDescent="0.25">
      <c r="A17" s="17">
        <v>11</v>
      </c>
      <c r="B17" s="73" t="s">
        <v>420</v>
      </c>
      <c r="C17" s="81"/>
      <c r="D17" s="21"/>
      <c r="E17" s="80"/>
      <c r="F17" s="119"/>
      <c r="G17" s="21"/>
      <c r="H17" s="80"/>
      <c r="I17" s="81"/>
      <c r="J17" s="21"/>
      <c r="K17" s="80"/>
      <c r="L17" s="81"/>
      <c r="M17" s="17"/>
      <c r="N17" s="80"/>
    </row>
    <row r="18" spans="1:14" ht="15.75" thickBot="1" x14ac:dyDescent="0.3">
      <c r="A18" s="17">
        <v>12</v>
      </c>
      <c r="B18" s="73" t="s">
        <v>74</v>
      </c>
      <c r="C18" s="82"/>
      <c r="D18" s="83"/>
      <c r="E18" s="84"/>
      <c r="F18" s="120"/>
      <c r="G18" s="83"/>
      <c r="H18" s="84"/>
      <c r="I18" s="82"/>
      <c r="J18" s="83"/>
      <c r="K18" s="84"/>
      <c r="L18" s="82"/>
      <c r="M18" s="101"/>
      <c r="N18" s="84"/>
    </row>
    <row r="19" spans="1:14" ht="15.75" thickBot="1" x14ac:dyDescent="0.3">
      <c r="A19" s="17"/>
      <c r="B19" s="18"/>
      <c r="C19" s="164"/>
      <c r="D19" s="164"/>
      <c r="E19" s="164"/>
      <c r="F19" s="187"/>
      <c r="G19" s="105"/>
      <c r="H19" s="105"/>
      <c r="I19" s="105"/>
      <c r="J19" s="105"/>
      <c r="K19" s="105"/>
      <c r="L19" s="105"/>
      <c r="M19" s="105"/>
      <c r="N19" s="90"/>
    </row>
    <row r="20" spans="1:14" ht="15.75" thickBot="1" x14ac:dyDescent="0.3">
      <c r="A20" s="17"/>
      <c r="B20" s="52" t="s">
        <v>508</v>
      </c>
      <c r="C20" s="91"/>
      <c r="D20" s="92"/>
      <c r="E20" s="93"/>
      <c r="F20" s="126"/>
      <c r="G20" s="92"/>
      <c r="H20" s="93"/>
      <c r="I20" s="91"/>
      <c r="J20" s="92"/>
      <c r="K20" s="93"/>
      <c r="L20" s="91"/>
      <c r="M20" s="92"/>
      <c r="N20" s="93"/>
    </row>
    <row r="21" spans="1:14" ht="15.75" thickBot="1" x14ac:dyDescent="0.3">
      <c r="A21" s="17"/>
      <c r="B21" s="17"/>
      <c r="C21" s="88"/>
      <c r="D21" s="88"/>
      <c r="E21" s="88"/>
      <c r="F21" s="127"/>
      <c r="G21" s="88"/>
      <c r="H21" s="88"/>
      <c r="I21" s="88"/>
      <c r="J21" s="88"/>
      <c r="K21" s="88"/>
      <c r="L21" s="88"/>
      <c r="M21" s="88"/>
      <c r="N21" s="88"/>
    </row>
    <row r="22" spans="1:14" ht="15.75" thickBot="1" x14ac:dyDescent="0.3">
      <c r="A22" s="17"/>
      <c r="B22" s="85" t="s">
        <v>82</v>
      </c>
      <c r="C22" s="129"/>
      <c r="D22" s="130"/>
      <c r="E22" s="131"/>
      <c r="F22" s="392"/>
      <c r="G22" s="392"/>
      <c r="H22" s="393"/>
      <c r="I22" s="394"/>
      <c r="J22" s="395"/>
      <c r="K22" s="396"/>
      <c r="L22" s="394"/>
      <c r="M22" s="395"/>
      <c r="N22" s="396"/>
    </row>
    <row r="23" spans="1:14" x14ac:dyDescent="0.25">
      <c r="A23" s="17"/>
      <c r="B23" s="28" t="s">
        <v>83</v>
      </c>
      <c r="C23" s="86"/>
      <c r="D23" s="86"/>
      <c r="E23" s="86"/>
      <c r="F23" s="128"/>
      <c r="G23" s="86"/>
      <c r="H23" s="86"/>
      <c r="I23" s="87"/>
      <c r="J23" s="87"/>
      <c r="K23" s="87"/>
      <c r="L23" s="87"/>
      <c r="M23" s="87"/>
      <c r="N23" s="87"/>
    </row>
  </sheetData>
  <sortState ref="B9:B20">
    <sortCondition ref="B20"/>
  </sortState>
  <mergeCells count="18">
    <mergeCell ref="F22:H22"/>
    <mergeCell ref="I22:K22"/>
    <mergeCell ref="L22:N22"/>
    <mergeCell ref="F5:H5"/>
    <mergeCell ref="I5:K5"/>
    <mergeCell ref="L5:N5"/>
    <mergeCell ref="L3:N3"/>
    <mergeCell ref="F1:H1"/>
    <mergeCell ref="I1:K1"/>
    <mergeCell ref="L1:N1"/>
    <mergeCell ref="F2:H2"/>
    <mergeCell ref="I2:K2"/>
    <mergeCell ref="L2:N2"/>
    <mergeCell ref="A1:E1"/>
    <mergeCell ref="A2:E2"/>
    <mergeCell ref="A3:E3"/>
    <mergeCell ref="F3:H3"/>
    <mergeCell ref="I3:K3"/>
  </mergeCells>
  <pageMargins left="0.25" right="0.25" top="0.75" bottom="0.75" header="0.3" footer="0.3"/>
  <pageSetup paperSize="9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4"/>
  <sheetViews>
    <sheetView view="pageLayout" zoomScale="90" zoomScaleNormal="100" zoomScalePageLayoutView="90" workbookViewId="0">
      <selection activeCell="C5" sqref="C5:E5"/>
    </sheetView>
  </sheetViews>
  <sheetFormatPr defaultRowHeight="15" x14ac:dyDescent="0.25"/>
  <cols>
    <col min="1" max="1" width="4.5703125" customWidth="1"/>
    <col min="2" max="2" width="24" bestFit="1" customWidth="1"/>
    <col min="3" max="3" width="6.5703125" bestFit="1" customWidth="1"/>
    <col min="4" max="4" width="9.28515625" bestFit="1" customWidth="1"/>
    <col min="5" max="5" width="9.42578125" bestFit="1" customWidth="1"/>
    <col min="6" max="6" width="10.7109375" customWidth="1"/>
    <col min="7" max="7" width="10.5703125" customWidth="1"/>
    <col min="8" max="8" width="10.7109375" customWidth="1"/>
    <col min="9" max="9" width="9.28515625" customWidth="1"/>
    <col min="10" max="10" width="8.71093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16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51</v>
      </c>
      <c r="B3" s="407"/>
      <c r="C3" s="407"/>
      <c r="D3" s="407"/>
      <c r="E3" s="408"/>
      <c r="F3" s="422">
        <f>SUM(I3:N3)</f>
        <v>1249</v>
      </c>
      <c r="G3" s="423"/>
      <c r="H3" s="424"/>
      <c r="I3" s="413">
        <f>SC_Performance!J21</f>
        <v>1072</v>
      </c>
      <c r="J3" s="414"/>
      <c r="K3" s="414"/>
      <c r="L3" s="413">
        <f>SC_Performance!I21</f>
        <v>177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421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422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423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424</v>
      </c>
      <c r="C10" s="81"/>
      <c r="D10" s="21"/>
      <c r="E10" s="80"/>
      <c r="F10" s="165"/>
      <c r="G10" s="17"/>
      <c r="H10" s="99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425</v>
      </c>
      <c r="C11" s="81"/>
      <c r="D11" s="21"/>
      <c r="E11" s="80"/>
      <c r="F11" s="165"/>
      <c r="G11" s="17"/>
      <c r="H11" s="99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426</v>
      </c>
      <c r="C12" s="81"/>
      <c r="D12" s="21"/>
      <c r="E12" s="80"/>
      <c r="F12" s="165"/>
      <c r="G12" s="17"/>
      <c r="H12" s="99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73" t="s">
        <v>427</v>
      </c>
      <c r="C13" s="81"/>
      <c r="D13" s="21"/>
      <c r="E13" s="80"/>
      <c r="F13" s="165"/>
      <c r="G13" s="17"/>
      <c r="H13" s="99"/>
      <c r="I13" s="81"/>
      <c r="J13" s="21"/>
      <c r="K13" s="80"/>
      <c r="L13" s="81"/>
      <c r="M13" s="21"/>
      <c r="N13" s="80"/>
    </row>
    <row r="14" spans="1:14" x14ac:dyDescent="0.25">
      <c r="A14" s="17">
        <v>8</v>
      </c>
      <c r="B14" s="73" t="s">
        <v>428</v>
      </c>
      <c r="C14" s="81"/>
      <c r="D14" s="21"/>
      <c r="E14" s="80"/>
      <c r="F14" s="165"/>
      <c r="G14" s="17"/>
      <c r="H14" s="99"/>
      <c r="I14" s="81"/>
      <c r="J14" s="21"/>
      <c r="K14" s="80"/>
      <c r="L14" s="81"/>
      <c r="M14" s="21"/>
      <c r="N14" s="80"/>
    </row>
    <row r="15" spans="1:14" x14ac:dyDescent="0.25">
      <c r="A15" s="17">
        <v>9</v>
      </c>
      <c r="B15" s="73" t="s">
        <v>429</v>
      </c>
      <c r="C15" s="81"/>
      <c r="D15" s="21"/>
      <c r="E15" s="80"/>
      <c r="F15" s="165"/>
      <c r="G15" s="17"/>
      <c r="H15" s="99"/>
      <c r="I15" s="81"/>
      <c r="J15" s="21"/>
      <c r="K15" s="80"/>
      <c r="L15" s="81"/>
      <c r="M15" s="21"/>
      <c r="N15" s="80"/>
    </row>
    <row r="16" spans="1:14" x14ac:dyDescent="0.25">
      <c r="A16" s="17">
        <v>10</v>
      </c>
      <c r="B16" s="73" t="s">
        <v>430</v>
      </c>
      <c r="C16" s="81"/>
      <c r="D16" s="21"/>
      <c r="E16" s="80"/>
      <c r="F16" s="165"/>
      <c r="G16" s="17"/>
      <c r="H16" s="99"/>
      <c r="I16" s="81"/>
      <c r="J16" s="21"/>
      <c r="K16" s="80"/>
      <c r="L16" s="81"/>
      <c r="M16" s="21"/>
      <c r="N16" s="80"/>
    </row>
    <row r="17" spans="1:14" x14ac:dyDescent="0.25">
      <c r="A17" s="17">
        <v>11</v>
      </c>
      <c r="B17" s="73" t="s">
        <v>431</v>
      </c>
      <c r="C17" s="81"/>
      <c r="D17" s="21"/>
      <c r="E17" s="80"/>
      <c r="F17" s="165"/>
      <c r="G17" s="17"/>
      <c r="H17" s="99"/>
      <c r="I17" s="81"/>
      <c r="J17" s="21"/>
      <c r="K17" s="80"/>
      <c r="L17" s="81"/>
      <c r="M17" s="21"/>
      <c r="N17" s="80"/>
    </row>
    <row r="18" spans="1:14" x14ac:dyDescent="0.25">
      <c r="A18" s="17">
        <v>12</v>
      </c>
      <c r="B18" s="73" t="s">
        <v>432</v>
      </c>
      <c r="C18" s="81"/>
      <c r="D18" s="21"/>
      <c r="E18" s="80"/>
      <c r="F18" s="165"/>
      <c r="G18" s="17"/>
      <c r="H18" s="99"/>
      <c r="I18" s="81"/>
      <c r="J18" s="21"/>
      <c r="K18" s="80"/>
      <c r="L18" s="81"/>
      <c r="M18" s="21"/>
      <c r="N18" s="80"/>
    </row>
    <row r="19" spans="1:14" ht="15.75" thickBot="1" x14ac:dyDescent="0.3">
      <c r="A19" s="17">
        <v>13</v>
      </c>
      <c r="B19" s="73" t="s">
        <v>74</v>
      </c>
      <c r="C19" s="82"/>
      <c r="D19" s="83"/>
      <c r="E19" s="84"/>
      <c r="F19" s="166"/>
      <c r="G19" s="101"/>
      <c r="H19" s="102"/>
      <c r="I19" s="82"/>
      <c r="J19" s="83"/>
      <c r="K19" s="84"/>
      <c r="L19" s="82"/>
      <c r="M19" s="83"/>
      <c r="N19" s="84"/>
    </row>
    <row r="20" spans="1:14" ht="15.75" thickBot="1" x14ac:dyDescent="0.3">
      <c r="A20" s="17"/>
      <c r="B20" s="18"/>
      <c r="C20" s="164"/>
      <c r="D20" s="164"/>
      <c r="E20" s="164"/>
      <c r="F20" s="206"/>
      <c r="G20" s="90"/>
      <c r="H20" s="90"/>
      <c r="I20" s="107"/>
      <c r="J20" s="74"/>
      <c r="K20" s="108"/>
      <c r="L20" s="107"/>
      <c r="M20" s="74"/>
      <c r="N20" s="108"/>
    </row>
    <row r="21" spans="1:14" ht="15.75" thickBot="1" x14ac:dyDescent="0.3">
      <c r="A21" s="17"/>
      <c r="B21" s="52" t="s">
        <v>508</v>
      </c>
      <c r="C21" s="91"/>
      <c r="D21" s="92"/>
      <c r="E21" s="93"/>
      <c r="F21" s="126"/>
      <c r="G21" s="92"/>
      <c r="H21" s="93"/>
      <c r="I21" s="91"/>
      <c r="J21" s="92"/>
      <c r="K21" s="93"/>
      <c r="L21" s="91"/>
      <c r="M21" s="92"/>
      <c r="N21" s="93"/>
    </row>
    <row r="22" spans="1:14" ht="15.75" thickBot="1" x14ac:dyDescent="0.3">
      <c r="A22" s="17"/>
      <c r="B22" s="17"/>
      <c r="C22" s="88"/>
      <c r="D22" s="88"/>
      <c r="E22" s="88"/>
      <c r="F22" s="127"/>
      <c r="G22" s="88"/>
      <c r="H22" s="88"/>
      <c r="I22" s="88"/>
      <c r="J22" s="88"/>
      <c r="K22" s="88"/>
      <c r="L22" s="88"/>
      <c r="M22" s="88"/>
      <c r="N22" s="88"/>
    </row>
    <row r="23" spans="1:14" ht="15.75" thickBot="1" x14ac:dyDescent="0.3">
      <c r="A23" s="17"/>
      <c r="B23" s="85" t="s">
        <v>82</v>
      </c>
      <c r="C23" s="129"/>
      <c r="D23" s="130"/>
      <c r="E23" s="131"/>
      <c r="F23" s="392"/>
      <c r="G23" s="392"/>
      <c r="H23" s="393"/>
      <c r="I23" s="394"/>
      <c r="J23" s="395"/>
      <c r="K23" s="396"/>
      <c r="L23" s="394"/>
      <c r="M23" s="395"/>
      <c r="N23" s="396"/>
    </row>
    <row r="24" spans="1:14" x14ac:dyDescent="0.25">
      <c r="A24" s="17"/>
      <c r="B24" s="28" t="s">
        <v>83</v>
      </c>
      <c r="C24" s="86"/>
      <c r="D24" s="86"/>
      <c r="E24" s="86"/>
      <c r="F24" s="128"/>
      <c r="G24" s="86"/>
      <c r="H24" s="86"/>
      <c r="I24" s="87"/>
      <c r="J24" s="87"/>
      <c r="K24" s="87"/>
      <c r="L24" s="87"/>
      <c r="M24" s="87"/>
      <c r="N24" s="87"/>
    </row>
  </sheetData>
  <sortState ref="B9:B21">
    <sortCondition ref="B9"/>
  </sortState>
  <mergeCells count="18">
    <mergeCell ref="F23:H23"/>
    <mergeCell ref="I23:K23"/>
    <mergeCell ref="L23:N23"/>
    <mergeCell ref="F5:H5"/>
    <mergeCell ref="I5:K5"/>
    <mergeCell ref="L5:N5"/>
    <mergeCell ref="L1:N1"/>
    <mergeCell ref="F2:H2"/>
    <mergeCell ref="I2:K2"/>
    <mergeCell ref="L2:N2"/>
    <mergeCell ref="I3:K3"/>
    <mergeCell ref="L3:N3"/>
    <mergeCell ref="F3:H3"/>
    <mergeCell ref="A1:E1"/>
    <mergeCell ref="A2:E2"/>
    <mergeCell ref="A3:E3"/>
    <mergeCell ref="F1:H1"/>
    <mergeCell ref="I1:K1"/>
  </mergeCells>
  <pageMargins left="0.25" right="0.25" top="0.75" bottom="0.75" header="0.3" footer="0.3"/>
  <pageSetup paperSize="9" scale="90" orientation="landscape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5"/>
  <sheetViews>
    <sheetView view="pageLayout" zoomScaleNormal="100" workbookViewId="0">
      <selection activeCell="K16" sqref="K16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00" t="s">
        <v>55</v>
      </c>
      <c r="B1" s="401"/>
      <c r="C1" s="401"/>
      <c r="D1" s="401"/>
      <c r="E1" s="402"/>
      <c r="F1" s="416">
        <v>17</v>
      </c>
      <c r="G1" s="417"/>
      <c r="H1" s="418"/>
      <c r="I1" s="409"/>
      <c r="J1" s="409"/>
      <c r="K1" s="409"/>
      <c r="L1" s="409"/>
      <c r="M1" s="409"/>
      <c r="N1" s="410"/>
    </row>
    <row r="2" spans="1:15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5" ht="24" thickBot="1" x14ac:dyDescent="0.4">
      <c r="A3" s="406" t="s">
        <v>15</v>
      </c>
      <c r="B3" s="407"/>
      <c r="C3" s="407"/>
      <c r="D3" s="407"/>
      <c r="E3" s="408"/>
      <c r="F3" s="422">
        <f>SUM(I3:N3)</f>
        <v>4472</v>
      </c>
      <c r="G3" s="423"/>
      <c r="H3" s="424"/>
      <c r="I3" s="413">
        <f>SC_Performance!J22</f>
        <v>3717</v>
      </c>
      <c r="J3" s="414"/>
      <c r="K3" s="414"/>
      <c r="L3" s="413">
        <f>SC_Performance!I22</f>
        <v>755</v>
      </c>
      <c r="M3" s="414"/>
      <c r="N3" s="415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 t="s">
        <v>433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 t="s">
        <v>149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 t="s">
        <v>434</v>
      </c>
      <c r="C9" s="81"/>
      <c r="D9" s="21"/>
      <c r="E9" s="80"/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 t="s">
        <v>435</v>
      </c>
      <c r="C10" s="81"/>
      <c r="D10" s="21"/>
      <c r="E10" s="80"/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x14ac:dyDescent="0.25">
      <c r="A11" s="17">
        <v>5</v>
      </c>
      <c r="B11" s="73" t="s">
        <v>436</v>
      </c>
      <c r="C11" s="81"/>
      <c r="D11" s="21"/>
      <c r="E11" s="80"/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x14ac:dyDescent="0.25">
      <c r="A12" s="17">
        <v>6</v>
      </c>
      <c r="B12" s="73" t="s">
        <v>181</v>
      </c>
      <c r="C12" s="81"/>
      <c r="D12" s="21"/>
      <c r="E12" s="80"/>
      <c r="F12" s="165"/>
      <c r="G12" s="17"/>
      <c r="H12" s="99"/>
      <c r="I12" s="81"/>
      <c r="J12" s="21"/>
      <c r="K12" s="80"/>
      <c r="L12" s="81"/>
      <c r="M12" s="21"/>
      <c r="N12" s="80"/>
      <c r="O12" s="23"/>
    </row>
    <row r="13" spans="1:15" x14ac:dyDescent="0.25">
      <c r="A13" s="17">
        <v>7</v>
      </c>
      <c r="B13" s="73" t="s">
        <v>437</v>
      </c>
      <c r="C13" s="81"/>
      <c r="D13" s="21"/>
      <c r="E13" s="80"/>
      <c r="F13" s="165"/>
      <c r="G13" s="17"/>
      <c r="H13" s="99"/>
      <c r="I13" s="81"/>
      <c r="J13" s="21"/>
      <c r="K13" s="80"/>
      <c r="L13" s="81"/>
      <c r="M13" s="21"/>
      <c r="N13" s="80"/>
      <c r="O13" s="23"/>
    </row>
    <row r="14" spans="1:15" x14ac:dyDescent="0.25">
      <c r="A14" s="17">
        <v>8</v>
      </c>
      <c r="B14" s="73" t="s">
        <v>438</v>
      </c>
      <c r="C14" s="81"/>
      <c r="D14" s="21"/>
      <c r="E14" s="80"/>
      <c r="F14" s="165"/>
      <c r="G14" s="17"/>
      <c r="H14" s="99"/>
      <c r="I14" s="81"/>
      <c r="J14" s="21"/>
      <c r="K14" s="80"/>
      <c r="L14" s="81"/>
      <c r="M14" s="21"/>
      <c r="N14" s="80"/>
      <c r="O14" s="24"/>
    </row>
    <row r="15" spans="1:15" x14ac:dyDescent="0.25">
      <c r="A15" s="17">
        <v>9</v>
      </c>
      <c r="B15" s="73" t="s">
        <v>439</v>
      </c>
      <c r="C15" s="81"/>
      <c r="D15" s="21"/>
      <c r="E15" s="80"/>
      <c r="F15" s="119"/>
      <c r="G15" s="21"/>
      <c r="H15" s="80"/>
      <c r="I15" s="81"/>
      <c r="J15" s="21"/>
      <c r="K15" s="80"/>
      <c r="L15" s="81"/>
      <c r="M15" s="17"/>
      <c r="N15" s="109"/>
      <c r="O15" s="23"/>
    </row>
    <row r="16" spans="1:15" x14ac:dyDescent="0.25">
      <c r="A16" s="17">
        <v>10</v>
      </c>
      <c r="B16" s="73" t="s">
        <v>440</v>
      </c>
      <c r="C16" s="81"/>
      <c r="D16" s="21"/>
      <c r="E16" s="80"/>
      <c r="F16" s="119"/>
      <c r="G16" s="21"/>
      <c r="H16" s="80"/>
      <c r="I16" s="81"/>
      <c r="J16" s="21"/>
      <c r="K16" s="80"/>
      <c r="L16" s="81"/>
      <c r="M16" s="17"/>
      <c r="N16" s="109"/>
      <c r="O16" s="23"/>
    </row>
    <row r="17" spans="1:16" x14ac:dyDescent="0.25">
      <c r="A17" s="17">
        <v>11</v>
      </c>
      <c r="B17" s="73" t="s">
        <v>441</v>
      </c>
      <c r="C17" s="81"/>
      <c r="D17" s="21"/>
      <c r="E17" s="80"/>
      <c r="F17" s="119"/>
      <c r="G17" s="21"/>
      <c r="H17" s="80"/>
      <c r="I17" s="81"/>
      <c r="J17" s="21"/>
      <c r="K17" s="80"/>
      <c r="L17" s="81"/>
      <c r="M17" s="17"/>
      <c r="N17" s="109"/>
      <c r="O17" s="23"/>
    </row>
    <row r="18" spans="1:16" x14ac:dyDescent="0.25">
      <c r="A18" s="17">
        <v>12</v>
      </c>
      <c r="B18" s="73" t="s">
        <v>442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17"/>
      <c r="N18" s="109"/>
      <c r="O18" s="23"/>
    </row>
    <row r="19" spans="1:16" x14ac:dyDescent="0.25">
      <c r="A19" s="17">
        <v>13</v>
      </c>
      <c r="B19" s="73" t="s">
        <v>386</v>
      </c>
      <c r="C19" s="81"/>
      <c r="D19" s="21"/>
      <c r="E19" s="80"/>
      <c r="F19" s="119"/>
      <c r="G19" s="21"/>
      <c r="H19" s="80"/>
      <c r="I19" s="81"/>
      <c r="J19" s="21"/>
      <c r="K19" s="80"/>
      <c r="L19" s="81"/>
      <c r="M19" s="17"/>
      <c r="N19" s="109"/>
      <c r="O19" s="22"/>
      <c r="P19" s="22"/>
    </row>
    <row r="20" spans="1:16" x14ac:dyDescent="0.25">
      <c r="A20" s="17">
        <v>14</v>
      </c>
      <c r="B20" s="73" t="s">
        <v>443</v>
      </c>
      <c r="C20" s="81"/>
      <c r="D20" s="21"/>
      <c r="E20" s="80"/>
      <c r="F20" s="119"/>
      <c r="G20" s="21"/>
      <c r="H20" s="80"/>
      <c r="I20" s="81"/>
      <c r="J20" s="21"/>
      <c r="K20" s="80"/>
      <c r="L20" s="81"/>
      <c r="M20" s="17"/>
      <c r="N20" s="109"/>
    </row>
    <row r="21" spans="1:16" x14ac:dyDescent="0.25">
      <c r="A21" s="17">
        <v>15</v>
      </c>
      <c r="B21" s="73" t="s">
        <v>444</v>
      </c>
      <c r="C21" s="81"/>
      <c r="D21" s="21"/>
      <c r="E21" s="80"/>
      <c r="F21" s="119"/>
      <c r="G21" s="21"/>
      <c r="H21" s="80"/>
      <c r="I21" s="81"/>
      <c r="J21" s="21"/>
      <c r="K21" s="80"/>
      <c r="L21" s="81"/>
      <c r="M21" s="17"/>
      <c r="N21" s="109"/>
    </row>
    <row r="22" spans="1:16" x14ac:dyDescent="0.25">
      <c r="A22" s="17">
        <v>16</v>
      </c>
      <c r="B22" s="73" t="s">
        <v>445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17"/>
      <c r="N22" s="109"/>
    </row>
    <row r="23" spans="1:16" x14ac:dyDescent="0.25">
      <c r="A23" s="17">
        <v>17</v>
      </c>
      <c r="B23" s="73" t="s">
        <v>446</v>
      </c>
      <c r="C23" s="81"/>
      <c r="D23" s="21"/>
      <c r="E23" s="80"/>
      <c r="F23" s="119"/>
      <c r="G23" s="21"/>
      <c r="H23" s="80"/>
      <c r="I23" s="81"/>
      <c r="J23" s="21"/>
      <c r="K23" s="80"/>
      <c r="L23" s="81"/>
      <c r="M23" s="17"/>
      <c r="N23" s="109"/>
    </row>
    <row r="24" spans="1:16" x14ac:dyDescent="0.25">
      <c r="A24" s="17">
        <v>18</v>
      </c>
      <c r="B24" s="73" t="s">
        <v>447</v>
      </c>
      <c r="C24" s="81"/>
      <c r="D24" s="21"/>
      <c r="E24" s="80"/>
      <c r="F24" s="119"/>
      <c r="G24" s="21"/>
      <c r="H24" s="80"/>
      <c r="I24" s="81"/>
      <c r="J24" s="21"/>
      <c r="K24" s="80"/>
      <c r="L24" s="81"/>
      <c r="M24" s="17"/>
      <c r="N24" s="109"/>
    </row>
    <row r="25" spans="1:16" x14ac:dyDescent="0.25">
      <c r="A25" s="17">
        <v>19</v>
      </c>
      <c r="B25" s="73" t="s">
        <v>448</v>
      </c>
      <c r="C25" s="81"/>
      <c r="D25" s="21"/>
      <c r="E25" s="80"/>
      <c r="F25" s="119"/>
      <c r="G25" s="21"/>
      <c r="H25" s="80"/>
      <c r="I25" s="81"/>
      <c r="J25" s="21"/>
      <c r="K25" s="80"/>
      <c r="L25" s="81"/>
      <c r="M25" s="17"/>
      <c r="N25" s="109"/>
    </row>
    <row r="26" spans="1:16" x14ac:dyDescent="0.25">
      <c r="A26" s="17">
        <v>20</v>
      </c>
      <c r="B26" s="73" t="s">
        <v>449</v>
      </c>
      <c r="C26" s="81"/>
      <c r="D26" s="21"/>
      <c r="E26" s="80"/>
      <c r="F26" s="119"/>
      <c r="G26" s="21"/>
      <c r="H26" s="80"/>
      <c r="I26" s="81"/>
      <c r="J26" s="21"/>
      <c r="K26" s="80"/>
      <c r="L26" s="81"/>
      <c r="M26" s="17"/>
      <c r="N26" s="109"/>
    </row>
    <row r="27" spans="1:16" x14ac:dyDescent="0.25">
      <c r="A27" s="17">
        <v>21</v>
      </c>
      <c r="B27" s="73" t="s">
        <v>450</v>
      </c>
      <c r="C27" s="81"/>
      <c r="D27" s="21"/>
      <c r="E27" s="80"/>
      <c r="F27" s="119"/>
      <c r="G27" s="21"/>
      <c r="H27" s="80"/>
      <c r="I27" s="81"/>
      <c r="J27" s="21"/>
      <c r="K27" s="80"/>
      <c r="L27" s="81"/>
      <c r="M27" s="17"/>
      <c r="N27" s="109"/>
    </row>
    <row r="28" spans="1:16" x14ac:dyDescent="0.25">
      <c r="A28" s="17">
        <v>22</v>
      </c>
      <c r="B28" s="73" t="s">
        <v>451</v>
      </c>
      <c r="C28" s="81"/>
      <c r="D28" s="21"/>
      <c r="E28" s="80"/>
      <c r="F28" s="119"/>
      <c r="G28" s="21"/>
      <c r="H28" s="80"/>
      <c r="I28" s="81"/>
      <c r="J28" s="21"/>
      <c r="K28" s="80"/>
      <c r="L28" s="81"/>
      <c r="M28" s="17"/>
      <c r="N28" s="109"/>
    </row>
    <row r="29" spans="1:16" x14ac:dyDescent="0.25">
      <c r="A29" s="17">
        <v>23</v>
      </c>
      <c r="B29" s="73" t="s">
        <v>452</v>
      </c>
      <c r="C29" s="81"/>
      <c r="D29" s="21"/>
      <c r="E29" s="80"/>
      <c r="F29" s="119"/>
      <c r="G29" s="21"/>
      <c r="H29" s="80"/>
      <c r="I29" s="81"/>
      <c r="J29" s="21"/>
      <c r="K29" s="80"/>
      <c r="L29" s="81"/>
      <c r="M29" s="17"/>
      <c r="N29" s="109"/>
    </row>
    <row r="30" spans="1:16" x14ac:dyDescent="0.25">
      <c r="A30" s="17">
        <v>24</v>
      </c>
      <c r="B30" s="73" t="s">
        <v>453</v>
      </c>
      <c r="C30" s="81"/>
      <c r="D30" s="21"/>
      <c r="E30" s="80"/>
      <c r="F30" s="119"/>
      <c r="G30" s="21"/>
      <c r="H30" s="80"/>
      <c r="I30" s="81"/>
      <c r="J30" s="21"/>
      <c r="K30" s="80"/>
      <c r="L30" s="81"/>
      <c r="M30" s="17"/>
      <c r="N30" s="109"/>
    </row>
    <row r="31" spans="1:16" x14ac:dyDescent="0.25">
      <c r="A31" s="17">
        <v>25</v>
      </c>
      <c r="B31" s="73" t="s">
        <v>454</v>
      </c>
      <c r="C31" s="81"/>
      <c r="D31" s="21"/>
      <c r="E31" s="80"/>
      <c r="F31" s="119"/>
      <c r="G31" s="21"/>
      <c r="H31" s="80"/>
      <c r="I31" s="81"/>
      <c r="J31" s="21"/>
      <c r="K31" s="80"/>
      <c r="L31" s="81"/>
      <c r="M31" s="17"/>
      <c r="N31" s="109"/>
    </row>
    <row r="32" spans="1:16" x14ac:dyDescent="0.25">
      <c r="A32" s="17">
        <v>26</v>
      </c>
      <c r="B32" s="73" t="s">
        <v>455</v>
      </c>
      <c r="C32" s="81"/>
      <c r="D32" s="21"/>
      <c r="E32" s="80"/>
      <c r="F32" s="119"/>
      <c r="G32" s="21"/>
      <c r="H32" s="80"/>
      <c r="I32" s="81"/>
      <c r="J32" s="21"/>
      <c r="K32" s="80"/>
      <c r="L32" s="81"/>
      <c r="M32" s="17"/>
      <c r="N32" s="109"/>
    </row>
    <row r="33" spans="1:14" x14ac:dyDescent="0.25">
      <c r="A33" s="17">
        <v>27</v>
      </c>
      <c r="B33" s="73" t="s">
        <v>456</v>
      </c>
      <c r="C33" s="81"/>
      <c r="D33" s="21"/>
      <c r="E33" s="80"/>
      <c r="F33" s="119"/>
      <c r="G33" s="21"/>
      <c r="H33" s="80"/>
      <c r="I33" s="81"/>
      <c r="J33" s="21"/>
      <c r="K33" s="80"/>
      <c r="L33" s="81"/>
      <c r="M33" s="17"/>
      <c r="N33" s="109"/>
    </row>
    <row r="34" spans="1:14" x14ac:dyDescent="0.25">
      <c r="A34" s="17">
        <v>28</v>
      </c>
      <c r="B34" s="73" t="s">
        <v>457</v>
      </c>
      <c r="C34" s="81"/>
      <c r="D34" s="21"/>
      <c r="E34" s="80"/>
      <c r="F34" s="119"/>
      <c r="G34" s="21"/>
      <c r="H34" s="80"/>
      <c r="I34" s="81"/>
      <c r="J34" s="21"/>
      <c r="K34" s="80"/>
      <c r="L34" s="81"/>
      <c r="M34" s="17"/>
      <c r="N34" s="109"/>
    </row>
    <row r="35" spans="1:14" x14ac:dyDescent="0.25">
      <c r="A35" s="17">
        <v>29</v>
      </c>
      <c r="B35" s="73" t="s">
        <v>458</v>
      </c>
      <c r="C35" s="81"/>
      <c r="D35" s="21"/>
      <c r="E35" s="80"/>
      <c r="F35" s="119"/>
      <c r="G35" s="21"/>
      <c r="H35" s="80"/>
      <c r="I35" s="81"/>
      <c r="J35" s="21"/>
      <c r="K35" s="80"/>
      <c r="L35" s="81"/>
      <c r="M35" s="17"/>
      <c r="N35" s="109"/>
    </row>
    <row r="36" spans="1:14" x14ac:dyDescent="0.25">
      <c r="A36" s="17">
        <v>30</v>
      </c>
      <c r="B36" s="73" t="s">
        <v>368</v>
      </c>
      <c r="C36" s="81"/>
      <c r="D36" s="21"/>
      <c r="E36" s="80"/>
      <c r="F36" s="119"/>
      <c r="G36" s="21"/>
      <c r="H36" s="80"/>
      <c r="I36" s="81"/>
      <c r="J36" s="21"/>
      <c r="K36" s="80"/>
      <c r="L36" s="81"/>
      <c r="M36" s="17"/>
      <c r="N36" s="109"/>
    </row>
    <row r="37" spans="1:14" x14ac:dyDescent="0.25">
      <c r="A37" s="17">
        <v>31</v>
      </c>
      <c r="B37" s="73" t="s">
        <v>459</v>
      </c>
      <c r="C37" s="81"/>
      <c r="D37" s="21"/>
      <c r="E37" s="80"/>
      <c r="F37" s="119"/>
      <c r="G37" s="21"/>
      <c r="H37" s="80"/>
      <c r="I37" s="81"/>
      <c r="J37" s="21"/>
      <c r="K37" s="80"/>
      <c r="L37" s="81"/>
      <c r="M37" s="17"/>
      <c r="N37" s="109"/>
    </row>
    <row r="38" spans="1:14" x14ac:dyDescent="0.25">
      <c r="A38" s="17">
        <v>32</v>
      </c>
      <c r="B38" s="73" t="s">
        <v>460</v>
      </c>
      <c r="C38" s="81"/>
      <c r="D38" s="21"/>
      <c r="E38" s="80"/>
      <c r="F38" s="119"/>
      <c r="G38" s="21"/>
      <c r="H38" s="80"/>
      <c r="I38" s="81"/>
      <c r="J38" s="21"/>
      <c r="K38" s="80"/>
      <c r="L38" s="81"/>
      <c r="M38" s="17"/>
      <c r="N38" s="109"/>
    </row>
    <row r="39" spans="1:14" x14ac:dyDescent="0.25">
      <c r="A39" s="17">
        <v>33</v>
      </c>
      <c r="B39" s="73" t="s">
        <v>80</v>
      </c>
      <c r="C39" s="81"/>
      <c r="D39" s="21"/>
      <c r="E39" s="80"/>
      <c r="F39" s="119"/>
      <c r="G39" s="21"/>
      <c r="H39" s="80"/>
      <c r="I39" s="81"/>
      <c r="J39" s="21"/>
      <c r="K39" s="80"/>
      <c r="L39" s="81"/>
      <c r="M39" s="17"/>
      <c r="N39" s="109"/>
    </row>
    <row r="40" spans="1:14" ht="15.75" thickBot="1" x14ac:dyDescent="0.3">
      <c r="A40" s="17">
        <v>34</v>
      </c>
      <c r="B40" s="73" t="s">
        <v>461</v>
      </c>
      <c r="C40" s="82"/>
      <c r="D40" s="83"/>
      <c r="E40" s="84"/>
      <c r="F40" s="120"/>
      <c r="G40" s="83"/>
      <c r="H40" s="84"/>
      <c r="I40" s="82"/>
      <c r="J40" s="83"/>
      <c r="K40" s="84"/>
      <c r="L40" s="82"/>
      <c r="M40" s="101"/>
      <c r="N40" s="110"/>
    </row>
    <row r="41" spans="1:14" ht="15.75" thickBot="1" x14ac:dyDescent="0.3">
      <c r="A41" s="17"/>
      <c r="B41" s="21"/>
      <c r="C41" s="89"/>
      <c r="D41" s="89"/>
      <c r="E41" s="89"/>
      <c r="F41" s="181"/>
      <c r="G41" s="74"/>
      <c r="H41" s="74"/>
      <c r="I41" s="74"/>
      <c r="J41" s="74"/>
      <c r="K41" s="74"/>
      <c r="L41" s="74"/>
      <c r="M41" s="90"/>
      <c r="N41" s="105"/>
    </row>
    <row r="42" spans="1:14" ht="15.75" thickBot="1" x14ac:dyDescent="0.3">
      <c r="A42" s="17"/>
      <c r="B42" s="52" t="s">
        <v>508</v>
      </c>
      <c r="C42" s="91"/>
      <c r="D42" s="92"/>
      <c r="E42" s="93"/>
      <c r="F42" s="126"/>
      <c r="G42" s="92"/>
      <c r="H42" s="93"/>
      <c r="I42" s="91"/>
      <c r="J42" s="92"/>
      <c r="K42" s="93"/>
      <c r="L42" s="91"/>
      <c r="M42" s="92"/>
      <c r="N42" s="93"/>
    </row>
    <row r="43" spans="1:14" ht="15.75" thickBot="1" x14ac:dyDescent="0.3">
      <c r="A43" s="17"/>
      <c r="B43" s="17"/>
      <c r="C43" s="88"/>
      <c r="D43" s="88"/>
      <c r="E43" s="88"/>
      <c r="F43" s="127"/>
      <c r="G43" s="88"/>
      <c r="H43" s="88"/>
      <c r="I43" s="88"/>
      <c r="J43" s="88"/>
      <c r="K43" s="88"/>
      <c r="L43" s="88"/>
      <c r="M43" s="88"/>
      <c r="N43" s="88"/>
    </row>
    <row r="44" spans="1:14" ht="15.75" thickBot="1" x14ac:dyDescent="0.3">
      <c r="A44" s="17"/>
      <c r="B44" s="85" t="s">
        <v>82</v>
      </c>
      <c r="C44" s="129"/>
      <c r="D44" s="130"/>
      <c r="E44" s="131"/>
      <c r="F44" s="392"/>
      <c r="G44" s="392"/>
      <c r="H44" s="393"/>
      <c r="I44" s="394"/>
      <c r="J44" s="395"/>
      <c r="K44" s="396"/>
      <c r="L44" s="394"/>
      <c r="M44" s="395"/>
      <c r="N44" s="396"/>
    </row>
    <row r="45" spans="1:14" x14ac:dyDescent="0.25">
      <c r="A45" s="17"/>
      <c r="B45" s="28" t="s">
        <v>83</v>
      </c>
      <c r="C45" s="86"/>
      <c r="D45" s="86"/>
      <c r="E45" s="86"/>
      <c r="F45" s="128"/>
      <c r="G45" s="86"/>
      <c r="H45" s="86"/>
      <c r="I45" s="87"/>
      <c r="J45" s="87"/>
      <c r="K45" s="87"/>
      <c r="L45" s="87"/>
      <c r="M45" s="87"/>
      <c r="N45" s="87"/>
    </row>
  </sheetData>
  <protectedRanges>
    <protectedRange sqref="O8:O18" name="Range1_1"/>
    <protectedRange sqref="P8:P18" name="Range2_2"/>
  </protectedRanges>
  <sortState ref="B10:B43">
    <sortCondition ref="B43"/>
  </sortState>
  <mergeCells count="18">
    <mergeCell ref="F44:H44"/>
    <mergeCell ref="I44:K44"/>
    <mergeCell ref="L44:N44"/>
    <mergeCell ref="F5:H5"/>
    <mergeCell ref="I5:K5"/>
    <mergeCell ref="L5:N5"/>
    <mergeCell ref="L3:N3"/>
    <mergeCell ref="F1:H1"/>
    <mergeCell ref="I1:K1"/>
    <mergeCell ref="L1:N1"/>
    <mergeCell ref="F2:H2"/>
    <mergeCell ref="I2:K2"/>
    <mergeCell ref="L2:N2"/>
    <mergeCell ref="A1:E1"/>
    <mergeCell ref="A2:E2"/>
    <mergeCell ref="A3:E3"/>
    <mergeCell ref="F3:H3"/>
    <mergeCell ref="I3:K3"/>
  </mergeCells>
  <dataValidations disablePrompts="1" count="2">
    <dataValidation type="list" allowBlank="1" showInputMessage="1" showErrorMessage="1" sqref="O8:O18">
      <formula1>OFFSET(admin3Start,MATCH(#REF!,admin3Col,0)-1,2,COUNTIF(admin3Col,#REF!),1)</formula1>
    </dataValidation>
    <dataValidation type="whole" allowBlank="1" showInputMessage="1" showErrorMessage="1" sqref="P8:P18">
      <formula1>0</formula1>
      <formula2>10000000</formula2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7"/>
  <sheetViews>
    <sheetView view="pageLayout" topLeftCell="B1" zoomScale="110" zoomScaleNormal="100" zoomScalePageLayoutView="110" workbookViewId="0">
      <selection activeCell="E24" sqref="C24:E24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1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476</v>
      </c>
      <c r="B3" s="451"/>
      <c r="C3" s="451"/>
      <c r="D3" s="451"/>
      <c r="E3" s="452"/>
      <c r="F3" s="453">
        <f>SUM(I3:N3)</f>
        <v>314</v>
      </c>
      <c r="G3" s="454"/>
      <c r="H3" s="455"/>
      <c r="I3" s="456">
        <f>E24</f>
        <v>303</v>
      </c>
      <c r="J3" s="457"/>
      <c r="K3" s="457"/>
      <c r="L3" s="456">
        <f>D24</f>
        <v>11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 t="s">
        <v>594</v>
      </c>
      <c r="C7" s="303">
        <f t="shared" ref="C7:C22" si="0">SUM(D7:E7)</f>
        <v>20</v>
      </c>
      <c r="D7" s="304">
        <v>0</v>
      </c>
      <c r="E7" s="305">
        <v>20</v>
      </c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 t="s">
        <v>595</v>
      </c>
      <c r="C8" s="303">
        <f t="shared" si="0"/>
        <v>6</v>
      </c>
      <c r="D8" s="304">
        <v>0</v>
      </c>
      <c r="E8" s="305">
        <v>6</v>
      </c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 t="s">
        <v>596</v>
      </c>
      <c r="C9" s="303">
        <f t="shared" si="0"/>
        <v>10</v>
      </c>
      <c r="D9" s="304">
        <v>1</v>
      </c>
      <c r="E9" s="305">
        <v>9</v>
      </c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 t="s">
        <v>597</v>
      </c>
      <c r="C10" s="303">
        <f t="shared" si="0"/>
        <v>6</v>
      </c>
      <c r="D10" s="304">
        <v>0</v>
      </c>
      <c r="E10" s="305">
        <v>6</v>
      </c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x14ac:dyDescent="0.25">
      <c r="A11" s="17">
        <v>5</v>
      </c>
      <c r="B11" s="73" t="s">
        <v>598</v>
      </c>
      <c r="C11" s="303">
        <f t="shared" si="0"/>
        <v>1</v>
      </c>
      <c r="D11" s="304">
        <v>0</v>
      </c>
      <c r="E11" s="305">
        <v>1</v>
      </c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x14ac:dyDescent="0.25">
      <c r="A12" s="17">
        <v>6</v>
      </c>
      <c r="B12" s="73" t="s">
        <v>599</v>
      </c>
      <c r="C12" s="303">
        <f t="shared" si="0"/>
        <v>33</v>
      </c>
      <c r="D12" s="304">
        <v>0</v>
      </c>
      <c r="E12" s="305">
        <v>33</v>
      </c>
      <c r="F12" s="165"/>
      <c r="G12" s="17"/>
      <c r="H12" s="99"/>
      <c r="I12" s="81"/>
      <c r="J12" s="21"/>
      <c r="K12" s="80"/>
      <c r="L12" s="81"/>
      <c r="M12" s="21"/>
      <c r="N12" s="80"/>
      <c r="O12" s="23"/>
    </row>
    <row r="13" spans="1:15" x14ac:dyDescent="0.25">
      <c r="A13" s="17">
        <v>7</v>
      </c>
      <c r="B13" s="73" t="s">
        <v>600</v>
      </c>
      <c r="C13" s="303">
        <f t="shared" si="0"/>
        <v>1</v>
      </c>
      <c r="D13" s="304">
        <v>0</v>
      </c>
      <c r="E13" s="305">
        <v>1</v>
      </c>
      <c r="F13" s="165"/>
      <c r="G13" s="17"/>
      <c r="H13" s="99"/>
      <c r="I13" s="81"/>
      <c r="J13" s="21"/>
      <c r="K13" s="80"/>
      <c r="L13" s="81"/>
      <c r="M13" s="21"/>
      <c r="N13" s="80"/>
      <c r="O13" s="23"/>
    </row>
    <row r="14" spans="1:15" x14ac:dyDescent="0.25">
      <c r="A14" s="17">
        <v>8</v>
      </c>
      <c r="B14" s="73" t="s">
        <v>601</v>
      </c>
      <c r="C14" s="303">
        <f t="shared" si="0"/>
        <v>34</v>
      </c>
      <c r="D14" s="304">
        <v>7</v>
      </c>
      <c r="E14" s="305">
        <v>27</v>
      </c>
      <c r="F14" s="165"/>
      <c r="G14" s="17"/>
      <c r="H14" s="99"/>
      <c r="I14" s="81"/>
      <c r="J14" s="21"/>
      <c r="K14" s="80"/>
      <c r="L14" s="81"/>
      <c r="M14" s="21"/>
      <c r="N14" s="80"/>
      <c r="O14" s="24"/>
    </row>
    <row r="15" spans="1:15" x14ac:dyDescent="0.25">
      <c r="A15" s="17">
        <v>9</v>
      </c>
      <c r="B15" s="73" t="s">
        <v>602</v>
      </c>
      <c r="C15" s="303">
        <f t="shared" si="0"/>
        <v>5</v>
      </c>
      <c r="D15" s="304">
        <v>0</v>
      </c>
      <c r="E15" s="305">
        <v>5</v>
      </c>
      <c r="F15" s="119"/>
      <c r="G15" s="21"/>
      <c r="H15" s="80"/>
      <c r="I15" s="81"/>
      <c r="J15" s="21"/>
      <c r="K15" s="80"/>
      <c r="L15" s="81"/>
      <c r="M15" s="17"/>
      <c r="N15" s="109"/>
      <c r="O15" s="23"/>
    </row>
    <row r="16" spans="1:15" x14ac:dyDescent="0.25">
      <c r="A16" s="17">
        <v>10</v>
      </c>
      <c r="B16" s="73" t="s">
        <v>603</v>
      </c>
      <c r="C16" s="303">
        <f t="shared" si="0"/>
        <v>20</v>
      </c>
      <c r="D16" s="304">
        <v>1</v>
      </c>
      <c r="E16" s="305">
        <v>19</v>
      </c>
      <c r="F16" s="119"/>
      <c r="G16" s="21"/>
      <c r="H16" s="80"/>
      <c r="I16" s="81"/>
      <c r="J16" s="21"/>
      <c r="K16" s="80"/>
      <c r="L16" s="81"/>
      <c r="M16" s="17"/>
      <c r="N16" s="109"/>
      <c r="O16" s="23"/>
    </row>
    <row r="17" spans="1:16" x14ac:dyDescent="0.25">
      <c r="A17" s="17">
        <v>11</v>
      </c>
      <c r="B17" s="73" t="s">
        <v>445</v>
      </c>
      <c r="C17" s="303">
        <f t="shared" si="0"/>
        <v>10</v>
      </c>
      <c r="D17" s="304">
        <v>0</v>
      </c>
      <c r="E17" s="305">
        <v>10</v>
      </c>
      <c r="F17" s="119"/>
      <c r="G17" s="21"/>
      <c r="H17" s="80"/>
      <c r="I17" s="81"/>
      <c r="J17" s="21"/>
      <c r="K17" s="80"/>
      <c r="L17" s="81"/>
      <c r="M17" s="17"/>
      <c r="N17" s="109"/>
      <c r="O17" s="23"/>
    </row>
    <row r="18" spans="1:16" x14ac:dyDescent="0.25">
      <c r="A18" s="17">
        <v>12</v>
      </c>
      <c r="B18" s="73" t="s">
        <v>604</v>
      </c>
      <c r="C18" s="303">
        <f t="shared" si="0"/>
        <v>70</v>
      </c>
      <c r="D18" s="304">
        <v>0</v>
      </c>
      <c r="E18" s="305">
        <v>70</v>
      </c>
      <c r="F18" s="119"/>
      <c r="G18" s="21"/>
      <c r="H18" s="80"/>
      <c r="I18" s="81"/>
      <c r="J18" s="21"/>
      <c r="K18" s="80"/>
      <c r="L18" s="81"/>
      <c r="M18" s="17"/>
      <c r="N18" s="109"/>
      <c r="O18" s="23"/>
    </row>
    <row r="19" spans="1:16" x14ac:dyDescent="0.25">
      <c r="A19" s="17">
        <v>13</v>
      </c>
      <c r="B19" s="73" t="s">
        <v>74</v>
      </c>
      <c r="C19" s="303">
        <f t="shared" si="0"/>
        <v>14</v>
      </c>
      <c r="D19" s="304">
        <v>1</v>
      </c>
      <c r="E19" s="305">
        <v>13</v>
      </c>
      <c r="F19" s="119"/>
      <c r="G19" s="21"/>
      <c r="H19" s="80"/>
      <c r="I19" s="81"/>
      <c r="J19" s="21"/>
      <c r="K19" s="80"/>
      <c r="L19" s="81"/>
      <c r="M19" s="17"/>
      <c r="N19" s="109"/>
      <c r="O19" s="22"/>
      <c r="P19" s="22"/>
    </row>
    <row r="20" spans="1:16" x14ac:dyDescent="0.25">
      <c r="A20" s="17">
        <v>14</v>
      </c>
      <c r="B20" s="73" t="s">
        <v>394</v>
      </c>
      <c r="C20" s="303">
        <f t="shared" si="0"/>
        <v>17</v>
      </c>
      <c r="D20" s="304">
        <v>0</v>
      </c>
      <c r="E20" s="305">
        <v>17</v>
      </c>
      <c r="F20" s="119"/>
      <c r="G20" s="21"/>
      <c r="H20" s="80"/>
      <c r="I20" s="81"/>
      <c r="J20" s="21"/>
      <c r="K20" s="80"/>
      <c r="L20" s="81"/>
      <c r="M20" s="17"/>
      <c r="N20" s="109"/>
    </row>
    <row r="21" spans="1:16" x14ac:dyDescent="0.25">
      <c r="A21" s="17">
        <v>15</v>
      </c>
      <c r="B21" s="73" t="s">
        <v>605</v>
      </c>
      <c r="C21" s="303">
        <f t="shared" si="0"/>
        <v>18</v>
      </c>
      <c r="D21" s="304">
        <v>1</v>
      </c>
      <c r="E21" s="305">
        <v>17</v>
      </c>
      <c r="F21" s="119"/>
      <c r="G21" s="21"/>
      <c r="H21" s="80"/>
      <c r="I21" s="81"/>
      <c r="J21" s="21"/>
      <c r="K21" s="80"/>
      <c r="L21" s="81"/>
      <c r="M21" s="17"/>
      <c r="N21" s="109"/>
    </row>
    <row r="22" spans="1:16" x14ac:dyDescent="0.25">
      <c r="A22" s="17">
        <v>16</v>
      </c>
      <c r="B22" s="73" t="s">
        <v>251</v>
      </c>
      <c r="C22" s="303">
        <f t="shared" si="0"/>
        <v>49</v>
      </c>
      <c r="D22" s="304">
        <v>0</v>
      </c>
      <c r="E22" s="305">
        <v>49</v>
      </c>
      <c r="F22" s="119"/>
      <c r="G22" s="21"/>
      <c r="H22" s="80"/>
      <c r="I22" s="81"/>
      <c r="J22" s="21"/>
      <c r="K22" s="80"/>
      <c r="L22" s="81"/>
      <c r="M22" s="17"/>
      <c r="N22" s="109"/>
    </row>
    <row r="23" spans="1:16" ht="15.75" thickBot="1" x14ac:dyDescent="0.3">
      <c r="A23" s="17"/>
      <c r="B23" s="21"/>
      <c r="C23" s="89"/>
      <c r="D23" s="89"/>
      <c r="E23" s="89"/>
      <c r="F23" s="181"/>
      <c r="G23" s="74"/>
      <c r="H23" s="74"/>
      <c r="I23" s="74"/>
      <c r="J23" s="74"/>
      <c r="K23" s="74"/>
      <c r="L23" s="74"/>
      <c r="M23" s="90"/>
      <c r="N23" s="105"/>
    </row>
    <row r="24" spans="1:16" ht="15.75" thickBot="1" x14ac:dyDescent="0.3">
      <c r="A24" s="17"/>
      <c r="B24" s="52" t="s">
        <v>508</v>
      </c>
      <c r="C24" s="91">
        <f>SUM(C7:C23)</f>
        <v>314</v>
      </c>
      <c r="D24" s="91">
        <f t="shared" ref="D24:E24" si="1">SUM(D7:D23)</f>
        <v>11</v>
      </c>
      <c r="E24" s="306">
        <f t="shared" si="1"/>
        <v>303</v>
      </c>
      <c r="F24" s="126"/>
      <c r="G24" s="92"/>
      <c r="H24" s="93"/>
      <c r="I24" s="91"/>
      <c r="J24" s="92"/>
      <c r="K24" s="93"/>
      <c r="L24" s="91"/>
      <c r="M24" s="92"/>
      <c r="N24" s="93"/>
    </row>
    <row r="25" spans="1:16" ht="15.75" thickBot="1" x14ac:dyDescent="0.3">
      <c r="A25" s="17"/>
      <c r="B25" s="17"/>
      <c r="C25" s="88"/>
      <c r="D25" s="88"/>
      <c r="E25" s="88"/>
      <c r="F25" s="127"/>
      <c r="G25" s="88"/>
      <c r="H25" s="88"/>
      <c r="I25" s="88"/>
      <c r="J25" s="88"/>
      <c r="K25" s="88"/>
      <c r="L25" s="88"/>
      <c r="M25" s="88"/>
      <c r="N25" s="88"/>
    </row>
    <row r="26" spans="1:16" ht="15.75" thickBot="1" x14ac:dyDescent="0.3">
      <c r="A26" s="17"/>
      <c r="B26" s="85" t="s">
        <v>82</v>
      </c>
      <c r="C26" s="129"/>
      <c r="D26" s="130"/>
      <c r="E26" s="131"/>
      <c r="F26" s="392"/>
      <c r="G26" s="392"/>
      <c r="H26" s="393"/>
      <c r="I26" s="394"/>
      <c r="J26" s="395"/>
      <c r="K26" s="396"/>
      <c r="L26" s="394"/>
      <c r="M26" s="395"/>
      <c r="N26" s="396"/>
    </row>
    <row r="27" spans="1:16" x14ac:dyDescent="0.25">
      <c r="A27" s="17"/>
      <c r="B27" s="28" t="s">
        <v>83</v>
      </c>
      <c r="C27" s="86"/>
      <c r="D27" s="86"/>
      <c r="E27" s="86"/>
      <c r="F27" s="128"/>
      <c r="G27" s="86"/>
      <c r="H27" s="86"/>
      <c r="I27" s="87"/>
      <c r="J27" s="87"/>
      <c r="K27" s="87"/>
      <c r="L27" s="87"/>
      <c r="M27" s="87"/>
      <c r="N27" s="87"/>
    </row>
  </sheetData>
  <protectedRanges>
    <protectedRange sqref="O8:O18" name="Range1_1"/>
    <protectedRange sqref="P8:P18" name="Range2_2"/>
  </protectedRanges>
  <sortState ref="B7:E22">
    <sortCondition ref="B7"/>
  </sortState>
  <mergeCells count="18">
    <mergeCell ref="F26:H26"/>
    <mergeCell ref="I26:K26"/>
    <mergeCell ref="L26:N26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whole" allowBlank="1" showInputMessage="1" showErrorMessage="1" sqref="P8:P18">
      <formula1>0</formula1>
      <formula2>10000000</formula2>
    </dataValidation>
    <dataValidation type="list" allowBlank="1" showInputMessage="1" showErrorMessage="1" sqref="O8:O18">
      <formula1>OFFSET(admin3Start,MATCH(#REF!,admin3Col,0)-1,2,COUNTIF(admin3Col,#REF!),1)</formula1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0"/>
  <sheetViews>
    <sheetView showWhiteSpace="0" view="pageLayout" zoomScale="90" zoomScaleNormal="80" zoomScalePageLayoutView="90" workbookViewId="0">
      <selection activeCell="G19" sqref="G19"/>
    </sheetView>
  </sheetViews>
  <sheetFormatPr defaultRowHeight="15" x14ac:dyDescent="0.25"/>
  <cols>
    <col min="1" max="1" width="4.42578125" customWidth="1"/>
    <col min="2" max="2" width="22.85546875" customWidth="1"/>
    <col min="3" max="3" width="12.5703125" customWidth="1"/>
    <col min="4" max="4" width="9.28515625" bestFit="1" customWidth="1"/>
    <col min="5" max="5" width="9.42578125" bestFit="1" customWidth="1"/>
    <col min="6" max="6" width="8.85546875" bestFit="1" customWidth="1"/>
    <col min="7" max="7" width="7.85546875" bestFit="1" customWidth="1"/>
    <col min="8" max="9" width="8.85546875" bestFit="1" customWidth="1"/>
    <col min="10" max="10" width="7.85546875" bestFit="1" customWidth="1"/>
    <col min="11" max="11" width="8.85546875" customWidth="1"/>
    <col min="12" max="12" width="8.85546875" bestFit="1" customWidth="1"/>
    <col min="13" max="13" width="7.85546875" bestFit="1" customWidth="1"/>
    <col min="14" max="14" width="8.85546875" bestFit="1" customWidth="1"/>
    <col min="15" max="15" width="22.140625" customWidth="1"/>
    <col min="16" max="16" width="21.85546875" customWidth="1"/>
  </cols>
  <sheetData>
    <row r="1" spans="1:16" ht="18.75" x14ac:dyDescent="0.3">
      <c r="A1" s="400" t="s">
        <v>55</v>
      </c>
      <c r="B1" s="401"/>
      <c r="C1" s="401"/>
      <c r="D1" s="401"/>
      <c r="E1" s="402"/>
      <c r="F1" s="416">
        <v>1</v>
      </c>
      <c r="G1" s="417"/>
      <c r="H1" s="418"/>
      <c r="I1" s="409"/>
      <c r="J1" s="409"/>
      <c r="K1" s="409"/>
      <c r="L1" s="409"/>
      <c r="M1" s="409"/>
      <c r="N1" s="410"/>
    </row>
    <row r="2" spans="1:16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6" ht="24" thickBot="1" x14ac:dyDescent="0.4">
      <c r="A3" s="406" t="s">
        <v>3</v>
      </c>
      <c r="B3" s="407"/>
      <c r="C3" s="407"/>
      <c r="D3" s="407"/>
      <c r="E3" s="408"/>
      <c r="F3" s="422">
        <f>SUM(I3:N3)</f>
        <v>3178</v>
      </c>
      <c r="G3" s="423"/>
      <c r="H3" s="424"/>
      <c r="I3" s="413">
        <f>SC_Performance!J6</f>
        <v>2202</v>
      </c>
      <c r="J3" s="414"/>
      <c r="K3" s="414"/>
      <c r="L3" s="413">
        <f>SC_Performance!I6</f>
        <v>976</v>
      </c>
      <c r="M3" s="414"/>
      <c r="N3" s="415"/>
    </row>
    <row r="4" spans="1:16" ht="15.75" thickBot="1" x14ac:dyDescent="0.3"/>
    <row r="5" spans="1:16" ht="15.75" thickBot="1" x14ac:dyDescent="0.3">
      <c r="A5" s="17"/>
      <c r="B5" s="76" t="s">
        <v>58</v>
      </c>
      <c r="C5" s="115" t="s">
        <v>511</v>
      </c>
      <c r="D5" s="116" t="s">
        <v>512</v>
      </c>
      <c r="E5" s="117" t="s">
        <v>513</v>
      </c>
      <c r="F5" s="398" t="s">
        <v>505</v>
      </c>
      <c r="G5" s="398"/>
      <c r="H5" s="399"/>
      <c r="I5" s="397" t="s">
        <v>501</v>
      </c>
      <c r="J5" s="398"/>
      <c r="K5" s="399"/>
      <c r="L5" s="397" t="s">
        <v>502</v>
      </c>
      <c r="M5" s="398"/>
      <c r="N5" s="399"/>
    </row>
    <row r="6" spans="1:16" ht="15.75" thickBot="1" x14ac:dyDescent="0.3">
      <c r="A6" s="17"/>
      <c r="B6" s="76"/>
      <c r="C6" s="122"/>
      <c r="D6" s="123"/>
      <c r="E6" s="124"/>
      <c r="F6" s="139" t="s">
        <v>503</v>
      </c>
      <c r="G6" s="140" t="s">
        <v>509</v>
      </c>
      <c r="H6" s="141" t="s">
        <v>504</v>
      </c>
      <c r="I6" s="139" t="s">
        <v>503</v>
      </c>
      <c r="J6" s="140" t="s">
        <v>509</v>
      </c>
      <c r="K6" s="141" t="s">
        <v>504</v>
      </c>
      <c r="L6" s="139" t="s">
        <v>586</v>
      </c>
      <c r="M6" s="140" t="s">
        <v>509</v>
      </c>
      <c r="N6" s="141" t="s">
        <v>504</v>
      </c>
    </row>
    <row r="7" spans="1:16" x14ac:dyDescent="0.25">
      <c r="A7" s="17">
        <v>1</v>
      </c>
      <c r="B7" s="73" t="s">
        <v>63</v>
      </c>
      <c r="C7" s="146">
        <f>D7+E7</f>
        <v>226</v>
      </c>
      <c r="D7" s="29">
        <v>105</v>
      </c>
      <c r="E7" s="142">
        <v>121</v>
      </c>
      <c r="F7" s="137"/>
      <c r="G7" s="138"/>
      <c r="H7" s="108"/>
      <c r="I7" s="107"/>
      <c r="J7" s="74"/>
      <c r="K7" s="108"/>
      <c r="L7" s="107" t="s">
        <v>587</v>
      </c>
      <c r="M7" s="74"/>
      <c r="N7" s="108"/>
    </row>
    <row r="8" spans="1:16" x14ac:dyDescent="0.25">
      <c r="A8" s="17">
        <v>2</v>
      </c>
      <c r="B8" s="73" t="s">
        <v>64</v>
      </c>
      <c r="C8" s="146">
        <f t="shared" ref="C8:C27" si="0">D8+E8</f>
        <v>276</v>
      </c>
      <c r="D8" s="132">
        <v>37</v>
      </c>
      <c r="E8" s="142">
        <v>239</v>
      </c>
      <c r="F8" s="79"/>
      <c r="G8" s="73"/>
      <c r="H8" s="80"/>
      <c r="I8" s="81"/>
      <c r="J8" s="21"/>
      <c r="K8" s="80"/>
      <c r="L8" s="81"/>
      <c r="M8" s="21"/>
      <c r="N8" s="80"/>
    </row>
    <row r="9" spans="1:16" x14ac:dyDescent="0.25">
      <c r="A9" s="17">
        <v>3</v>
      </c>
      <c r="B9" s="73" t="s">
        <v>65</v>
      </c>
      <c r="C9" s="146">
        <f t="shared" si="0"/>
        <v>177</v>
      </c>
      <c r="D9" s="132">
        <v>7</v>
      </c>
      <c r="E9" s="142">
        <v>170</v>
      </c>
      <c r="F9" s="79"/>
      <c r="G9" s="73"/>
      <c r="H9" s="80"/>
      <c r="I9" s="81"/>
      <c r="J9" s="21"/>
      <c r="K9" s="80"/>
      <c r="L9" s="81"/>
      <c r="M9" s="21"/>
      <c r="N9" s="80"/>
    </row>
    <row r="10" spans="1:16" x14ac:dyDescent="0.25">
      <c r="A10" s="17">
        <v>4</v>
      </c>
      <c r="B10" s="73" t="s">
        <v>66</v>
      </c>
      <c r="C10" s="146">
        <f t="shared" si="0"/>
        <v>134</v>
      </c>
      <c r="D10" s="132">
        <v>88</v>
      </c>
      <c r="E10" s="142">
        <v>46</v>
      </c>
      <c r="F10" s="79"/>
      <c r="G10" s="73"/>
      <c r="H10" s="80"/>
      <c r="I10" s="81"/>
      <c r="J10" s="21"/>
      <c r="K10" s="80"/>
      <c r="L10" s="81"/>
      <c r="M10" s="21"/>
      <c r="N10" s="80"/>
    </row>
    <row r="11" spans="1:16" x14ac:dyDescent="0.25">
      <c r="A11" s="17">
        <v>5</v>
      </c>
      <c r="B11" s="73" t="s">
        <v>67</v>
      </c>
      <c r="C11" s="146">
        <f t="shared" si="0"/>
        <v>184</v>
      </c>
      <c r="D11" s="132">
        <v>38</v>
      </c>
      <c r="E11" s="142">
        <v>146</v>
      </c>
      <c r="F11" s="79"/>
      <c r="G11" s="73"/>
      <c r="H11" s="80"/>
      <c r="I11" s="81"/>
      <c r="J11" s="21"/>
      <c r="K11" s="80"/>
      <c r="L11" s="81"/>
      <c r="M11" s="21"/>
      <c r="N11" s="80"/>
    </row>
    <row r="12" spans="1:16" x14ac:dyDescent="0.25">
      <c r="A12" s="17">
        <v>6</v>
      </c>
      <c r="B12" s="73" t="s">
        <v>68</v>
      </c>
      <c r="C12" s="146">
        <f t="shared" si="0"/>
        <v>163</v>
      </c>
      <c r="D12" s="132">
        <v>67</v>
      </c>
      <c r="E12" s="142">
        <v>96</v>
      </c>
      <c r="F12" s="79"/>
      <c r="G12" s="73"/>
      <c r="H12" s="80"/>
      <c r="I12" s="81"/>
      <c r="J12" s="21"/>
      <c r="K12" s="80"/>
      <c r="L12" s="81"/>
      <c r="M12" s="21"/>
      <c r="N12" s="80"/>
    </row>
    <row r="13" spans="1:16" x14ac:dyDescent="0.25">
      <c r="A13" s="17">
        <v>7</v>
      </c>
      <c r="B13" s="73" t="s">
        <v>69</v>
      </c>
      <c r="C13" s="146">
        <f t="shared" si="0"/>
        <v>107</v>
      </c>
      <c r="D13" s="29">
        <v>11</v>
      </c>
      <c r="E13" s="142">
        <v>96</v>
      </c>
      <c r="F13" s="79"/>
      <c r="G13" s="73"/>
      <c r="H13" s="80"/>
      <c r="I13" s="81"/>
      <c r="J13" s="21"/>
      <c r="K13" s="80"/>
      <c r="L13" s="81"/>
      <c r="M13" s="21"/>
      <c r="N13" s="80"/>
      <c r="O13" s="20"/>
      <c r="P13" s="20"/>
    </row>
    <row r="14" spans="1:16" x14ac:dyDescent="0.25">
      <c r="A14" s="17">
        <v>8</v>
      </c>
      <c r="B14" s="73" t="s">
        <v>70</v>
      </c>
      <c r="C14" s="146">
        <f t="shared" si="0"/>
        <v>143</v>
      </c>
      <c r="D14" s="132">
        <v>42</v>
      </c>
      <c r="E14" s="142">
        <v>101</v>
      </c>
      <c r="F14" s="79"/>
      <c r="G14" s="73"/>
      <c r="H14" s="80"/>
      <c r="I14" s="81"/>
      <c r="J14" s="21"/>
      <c r="K14" s="80"/>
      <c r="L14" s="81"/>
      <c r="M14" s="21"/>
      <c r="N14" s="80"/>
      <c r="O14" s="20"/>
      <c r="P14" s="20"/>
    </row>
    <row r="15" spans="1:16" x14ac:dyDescent="0.25">
      <c r="A15" s="17">
        <v>9</v>
      </c>
      <c r="B15" s="73" t="s">
        <v>71</v>
      </c>
      <c r="C15" s="146">
        <f t="shared" si="0"/>
        <v>106</v>
      </c>
      <c r="D15" s="29">
        <v>8</v>
      </c>
      <c r="E15" s="142">
        <v>98</v>
      </c>
      <c r="F15" s="79"/>
      <c r="G15" s="73"/>
      <c r="H15" s="80"/>
      <c r="I15" s="81"/>
      <c r="J15" s="21"/>
      <c r="K15" s="80"/>
      <c r="L15" s="81"/>
      <c r="M15" s="21"/>
      <c r="N15" s="80"/>
      <c r="O15" s="20"/>
      <c r="P15" s="20"/>
    </row>
    <row r="16" spans="1:16" x14ac:dyDescent="0.25">
      <c r="A16" s="17">
        <v>10</v>
      </c>
      <c r="B16" s="73" t="s">
        <v>9</v>
      </c>
      <c r="C16" s="146">
        <f t="shared" si="0"/>
        <v>51</v>
      </c>
      <c r="D16" s="29">
        <v>7</v>
      </c>
      <c r="E16" s="142">
        <v>44</v>
      </c>
      <c r="F16" s="79"/>
      <c r="G16" s="73"/>
      <c r="H16" s="80"/>
      <c r="I16" s="81"/>
      <c r="J16" s="21"/>
      <c r="K16" s="80"/>
      <c r="L16" s="81"/>
      <c r="M16" s="21"/>
      <c r="N16" s="80"/>
      <c r="O16" s="20"/>
      <c r="P16" s="20"/>
    </row>
    <row r="17" spans="1:16" x14ac:dyDescent="0.25">
      <c r="A17" s="17">
        <v>11</v>
      </c>
      <c r="B17" s="73" t="s">
        <v>72</v>
      </c>
      <c r="C17" s="146">
        <f t="shared" si="0"/>
        <v>133</v>
      </c>
      <c r="D17" s="29">
        <v>31</v>
      </c>
      <c r="E17" s="142">
        <v>102</v>
      </c>
      <c r="F17" s="79"/>
      <c r="G17" s="73"/>
      <c r="H17" s="80"/>
      <c r="I17" s="81"/>
      <c r="J17" s="21"/>
      <c r="K17" s="80"/>
      <c r="L17" s="81"/>
      <c r="M17" s="21"/>
      <c r="N17" s="80"/>
      <c r="O17" s="20"/>
      <c r="P17" s="20"/>
    </row>
    <row r="18" spans="1:16" x14ac:dyDescent="0.25">
      <c r="A18" s="17">
        <v>12</v>
      </c>
      <c r="B18" s="73" t="s">
        <v>73</v>
      </c>
      <c r="C18" s="146">
        <f t="shared" si="0"/>
        <v>97</v>
      </c>
      <c r="D18" s="132">
        <v>43</v>
      </c>
      <c r="E18" s="142">
        <v>54</v>
      </c>
      <c r="F18" s="81"/>
      <c r="G18" s="21"/>
      <c r="H18" s="80"/>
      <c r="I18" s="81"/>
      <c r="J18" s="21"/>
      <c r="K18" s="80"/>
      <c r="L18" s="81"/>
      <c r="M18" s="21"/>
      <c r="N18" s="80"/>
      <c r="O18" s="20"/>
      <c r="P18" s="20"/>
    </row>
    <row r="19" spans="1:16" x14ac:dyDescent="0.25">
      <c r="A19" s="17">
        <v>13</v>
      </c>
      <c r="B19" s="73" t="s">
        <v>74</v>
      </c>
      <c r="C19" s="146">
        <f t="shared" si="0"/>
        <v>236</v>
      </c>
      <c r="D19" s="29">
        <v>34</v>
      </c>
      <c r="E19" s="142">
        <v>202</v>
      </c>
      <c r="F19" s="81"/>
      <c r="G19" s="21"/>
      <c r="H19" s="80"/>
      <c r="I19" s="81"/>
      <c r="J19" s="21"/>
      <c r="K19" s="80"/>
      <c r="L19" s="81"/>
      <c r="M19" s="21"/>
      <c r="N19" s="80"/>
      <c r="O19" s="20"/>
      <c r="P19" s="20"/>
    </row>
    <row r="20" spans="1:16" x14ac:dyDescent="0.25">
      <c r="A20" s="17">
        <v>14</v>
      </c>
      <c r="B20" s="73" t="s">
        <v>75</v>
      </c>
      <c r="C20" s="146">
        <f t="shared" si="0"/>
        <v>61</v>
      </c>
      <c r="D20" s="29">
        <v>6</v>
      </c>
      <c r="E20" s="142">
        <v>55</v>
      </c>
      <c r="F20" s="81"/>
      <c r="G20" s="21"/>
      <c r="H20" s="80"/>
      <c r="I20" s="81"/>
      <c r="J20" s="21"/>
      <c r="K20" s="80"/>
      <c r="L20" s="81"/>
      <c r="M20" s="21"/>
      <c r="N20" s="80"/>
      <c r="O20" s="20"/>
      <c r="P20" s="20"/>
    </row>
    <row r="21" spans="1:16" x14ac:dyDescent="0.25">
      <c r="A21" s="17">
        <v>15</v>
      </c>
      <c r="B21" s="73" t="s">
        <v>76</v>
      </c>
      <c r="C21" s="146">
        <f t="shared" si="0"/>
        <v>111</v>
      </c>
      <c r="D21" s="29">
        <v>71</v>
      </c>
      <c r="E21" s="142">
        <v>40</v>
      </c>
      <c r="F21" s="81"/>
      <c r="G21" s="21"/>
      <c r="H21" s="80"/>
      <c r="I21" s="81"/>
      <c r="J21" s="21"/>
      <c r="K21" s="80"/>
      <c r="L21" s="81"/>
      <c r="M21" s="21"/>
      <c r="N21" s="80"/>
      <c r="O21" s="20"/>
      <c r="P21" s="20"/>
    </row>
    <row r="22" spans="1:16" x14ac:dyDescent="0.25">
      <c r="A22" s="17">
        <v>16</v>
      </c>
      <c r="B22" s="73" t="s">
        <v>77</v>
      </c>
      <c r="C22" s="146">
        <f t="shared" si="0"/>
        <v>142</v>
      </c>
      <c r="D22" s="29">
        <v>32</v>
      </c>
      <c r="E22" s="142">
        <v>110</v>
      </c>
      <c r="F22" s="81"/>
      <c r="G22" s="21"/>
      <c r="H22" s="80"/>
      <c r="I22" s="81"/>
      <c r="J22" s="21"/>
      <c r="K22" s="80"/>
      <c r="L22" s="81"/>
      <c r="M22" s="21"/>
      <c r="N22" s="80"/>
      <c r="O22" s="20"/>
      <c r="P22" s="20"/>
    </row>
    <row r="23" spans="1:16" x14ac:dyDescent="0.25">
      <c r="A23" s="17">
        <v>17</v>
      </c>
      <c r="B23" s="73" t="s">
        <v>78</v>
      </c>
      <c r="C23" s="146">
        <f t="shared" si="0"/>
        <v>118</v>
      </c>
      <c r="D23" s="132">
        <v>28</v>
      </c>
      <c r="E23" s="142">
        <v>90</v>
      </c>
      <c r="F23" s="81"/>
      <c r="G23" s="21"/>
      <c r="H23" s="80"/>
      <c r="I23" s="81"/>
      <c r="J23" s="21"/>
      <c r="K23" s="80"/>
      <c r="L23" s="81"/>
      <c r="M23" s="21"/>
      <c r="N23" s="80"/>
      <c r="O23" s="20"/>
      <c r="P23" s="20"/>
    </row>
    <row r="24" spans="1:16" x14ac:dyDescent="0.25">
      <c r="A24" s="17">
        <v>18</v>
      </c>
      <c r="B24" s="73" t="s">
        <v>79</v>
      </c>
      <c r="C24" s="146">
        <f t="shared" si="0"/>
        <v>219</v>
      </c>
      <c r="D24" s="29">
        <v>78</v>
      </c>
      <c r="E24" s="142">
        <v>141</v>
      </c>
      <c r="F24" s="81"/>
      <c r="G24" s="21"/>
      <c r="H24" s="80"/>
      <c r="I24" s="81"/>
      <c r="J24" s="21"/>
      <c r="K24" s="80"/>
      <c r="L24" s="81"/>
      <c r="M24" s="21"/>
      <c r="N24" s="80"/>
      <c r="O24" s="20"/>
      <c r="P24" s="20"/>
    </row>
    <row r="25" spans="1:16" x14ac:dyDescent="0.25">
      <c r="A25" s="17">
        <v>19</v>
      </c>
      <c r="B25" s="73" t="s">
        <v>80</v>
      </c>
      <c r="C25" s="146">
        <f t="shared" si="0"/>
        <v>132</v>
      </c>
      <c r="D25" s="132">
        <v>69</v>
      </c>
      <c r="E25" s="142">
        <v>63</v>
      </c>
      <c r="F25" s="81"/>
      <c r="G25" s="21"/>
      <c r="H25" s="80"/>
      <c r="I25" s="81"/>
      <c r="J25" s="21"/>
      <c r="K25" s="80"/>
      <c r="L25" s="81"/>
      <c r="M25" s="21"/>
      <c r="N25" s="80"/>
      <c r="O25" s="20"/>
      <c r="P25" s="20"/>
    </row>
    <row r="26" spans="1:16" x14ac:dyDescent="0.25">
      <c r="A26" s="17">
        <v>20</v>
      </c>
      <c r="B26" s="73" t="s">
        <v>81</v>
      </c>
      <c r="C26" s="146">
        <f t="shared" si="0"/>
        <v>147</v>
      </c>
      <c r="D26" s="132">
        <v>77</v>
      </c>
      <c r="E26" s="143">
        <v>70</v>
      </c>
      <c r="F26" s="94"/>
      <c r="G26" s="95"/>
      <c r="H26" s="96"/>
      <c r="I26" s="94"/>
      <c r="J26" s="95"/>
      <c r="K26" s="96"/>
      <c r="L26" s="94"/>
      <c r="M26" s="95"/>
      <c r="N26" s="96"/>
      <c r="O26" s="20"/>
      <c r="P26" s="20"/>
    </row>
    <row r="27" spans="1:16" ht="15.75" thickBot="1" x14ac:dyDescent="0.3">
      <c r="A27" s="17">
        <v>21</v>
      </c>
      <c r="B27" s="73" t="s">
        <v>514</v>
      </c>
      <c r="C27" s="147">
        <f t="shared" si="0"/>
        <v>215</v>
      </c>
      <c r="D27" s="135">
        <v>97</v>
      </c>
      <c r="E27" s="144">
        <v>118</v>
      </c>
      <c r="F27" s="82"/>
      <c r="G27" s="83"/>
      <c r="H27" s="84"/>
      <c r="I27" s="82"/>
      <c r="J27" s="83"/>
      <c r="K27" s="84"/>
      <c r="L27" s="82"/>
      <c r="M27" s="83"/>
      <c r="N27" s="84"/>
      <c r="O27" s="20"/>
      <c r="P27" s="20"/>
    </row>
    <row r="28" spans="1:16" ht="15.75" thickBot="1" x14ac:dyDescent="0.3">
      <c r="A28" s="17"/>
      <c r="B28" s="73"/>
      <c r="C28" s="90"/>
      <c r="D28" s="134"/>
      <c r="E28" s="89"/>
      <c r="F28" s="121"/>
      <c r="G28" s="89"/>
      <c r="H28" s="89"/>
      <c r="I28" s="89"/>
      <c r="J28" s="89"/>
      <c r="K28" s="89"/>
      <c r="L28" s="89"/>
      <c r="M28" s="89"/>
      <c r="N28" s="89"/>
      <c r="O28" s="20"/>
      <c r="P28" s="20"/>
    </row>
    <row r="29" spans="1:16" ht="15.75" thickBot="1" x14ac:dyDescent="0.3">
      <c r="A29" s="17"/>
      <c r="B29" s="52" t="s">
        <v>508</v>
      </c>
      <c r="C29" s="91">
        <f>SUM(C7:C27)</f>
        <v>3178</v>
      </c>
      <c r="D29" s="136">
        <f>SUM(D7:D27)</f>
        <v>976</v>
      </c>
      <c r="E29" s="145">
        <f>SUM(E7:E27)</f>
        <v>2202</v>
      </c>
      <c r="F29" s="126"/>
      <c r="G29" s="92"/>
      <c r="H29" s="93"/>
      <c r="I29" s="91"/>
      <c r="J29" s="92"/>
      <c r="K29" s="93"/>
      <c r="L29" s="91"/>
      <c r="M29" s="92"/>
      <c r="N29" s="93"/>
      <c r="O29" s="20"/>
      <c r="P29" s="20"/>
    </row>
    <row r="30" spans="1:16" ht="15.75" thickBot="1" x14ac:dyDescent="0.3">
      <c r="A30" s="17"/>
      <c r="B30" s="52"/>
      <c r="C30" s="88"/>
      <c r="D30" s="88"/>
      <c r="E30" s="88"/>
      <c r="F30" s="127"/>
      <c r="G30" s="88"/>
      <c r="H30" s="88"/>
      <c r="I30" s="88"/>
      <c r="J30" s="88"/>
      <c r="K30" s="88"/>
      <c r="L30" s="88"/>
      <c r="M30" s="88"/>
      <c r="N30" s="88"/>
      <c r="O30" s="20"/>
      <c r="P30" s="20"/>
    </row>
    <row r="31" spans="1:16" ht="15.75" thickBot="1" x14ac:dyDescent="0.3">
      <c r="A31" s="17"/>
      <c r="B31" s="85" t="s">
        <v>82</v>
      </c>
      <c r="C31" s="129"/>
      <c r="D31" s="130"/>
      <c r="E31" s="131"/>
      <c r="F31" s="392"/>
      <c r="G31" s="392"/>
      <c r="H31" s="393"/>
      <c r="I31" s="394"/>
      <c r="J31" s="395"/>
      <c r="K31" s="396"/>
      <c r="L31" s="394"/>
      <c r="M31" s="395"/>
      <c r="N31" s="396"/>
      <c r="O31" s="20"/>
      <c r="P31" s="20"/>
    </row>
    <row r="32" spans="1:16" x14ac:dyDescent="0.25">
      <c r="A32" s="17"/>
      <c r="B32" s="125" t="s">
        <v>83</v>
      </c>
      <c r="C32" s="86"/>
      <c r="D32" s="86"/>
      <c r="E32" s="86"/>
      <c r="F32" s="128"/>
      <c r="G32" s="86"/>
      <c r="H32" s="86"/>
      <c r="I32" s="87"/>
      <c r="J32" s="87"/>
      <c r="K32" s="87"/>
      <c r="L32" s="87"/>
      <c r="M32" s="87"/>
      <c r="N32" s="87"/>
      <c r="O32" s="20"/>
      <c r="P32" s="20"/>
    </row>
    <row r="33" spans="2:16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P33" s="20"/>
    </row>
    <row r="34" spans="2:16" x14ac:dyDescent="0.25">
      <c r="P34" s="20"/>
    </row>
    <row r="35" spans="2:16" x14ac:dyDescent="0.25">
      <c r="P35" s="20"/>
    </row>
    <row r="36" spans="2:16" x14ac:dyDescent="0.25">
      <c r="P36" s="20"/>
    </row>
    <row r="37" spans="2:16" x14ac:dyDescent="0.25">
      <c r="P37" s="20"/>
    </row>
    <row r="38" spans="2:16" x14ac:dyDescent="0.25">
      <c r="P38" s="20"/>
    </row>
    <row r="39" spans="2:16" x14ac:dyDescent="0.25">
      <c r="P39" s="20"/>
    </row>
    <row r="40" spans="2:16" x14ac:dyDescent="0.25">
      <c r="P40" s="20"/>
    </row>
  </sheetData>
  <sortState ref="B9:B28">
    <sortCondition ref="B9"/>
  </sortState>
  <mergeCells count="18">
    <mergeCell ref="A1:E1"/>
    <mergeCell ref="A2:E2"/>
    <mergeCell ref="A3:E3"/>
    <mergeCell ref="L1:N1"/>
    <mergeCell ref="L2:N2"/>
    <mergeCell ref="L3:N3"/>
    <mergeCell ref="F1:H1"/>
    <mergeCell ref="F2:H2"/>
    <mergeCell ref="F3:H3"/>
    <mergeCell ref="I1:K1"/>
    <mergeCell ref="I2:K2"/>
    <mergeCell ref="I3:K3"/>
    <mergeCell ref="F31:H31"/>
    <mergeCell ref="I31:K31"/>
    <mergeCell ref="L31:N31"/>
    <mergeCell ref="I5:K5"/>
    <mergeCell ref="L5:N5"/>
    <mergeCell ref="F5:H5"/>
  </mergeCells>
  <pageMargins left="0.25" right="0.25" top="0.75" bottom="0.75" header="0.3" footer="0.3"/>
  <pageSetup paperSize="9" scale="90" orientation="landscape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7"/>
  <sheetViews>
    <sheetView view="pageLayout" zoomScale="110" zoomScaleNormal="100" zoomScalePageLayoutView="110" workbookViewId="0">
      <selection activeCell="H11" sqref="H11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2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485</v>
      </c>
      <c r="B3" s="451"/>
      <c r="C3" s="451"/>
      <c r="D3" s="451"/>
      <c r="E3" s="452"/>
      <c r="F3" s="453">
        <f>SUM(I3:N3)</f>
        <v>0</v>
      </c>
      <c r="G3" s="454"/>
      <c r="H3" s="455"/>
      <c r="I3" s="456">
        <f>E24</f>
        <v>0</v>
      </c>
      <c r="J3" s="457"/>
      <c r="K3" s="457"/>
      <c r="L3" s="456">
        <f>D24</f>
        <v>0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/>
      <c r="C7" s="303">
        <f t="shared" ref="C7:C22" si="0">SUM(D7:E7)</f>
        <v>0</v>
      </c>
      <c r="D7" s="304"/>
      <c r="E7" s="305"/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/>
      <c r="C8" s="303">
        <f t="shared" si="0"/>
        <v>0</v>
      </c>
      <c r="D8" s="304"/>
      <c r="E8" s="305"/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/>
      <c r="C9" s="303">
        <f t="shared" si="0"/>
        <v>0</v>
      </c>
      <c r="D9" s="304"/>
      <c r="E9" s="305"/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/>
      <c r="C10" s="303">
        <f t="shared" si="0"/>
        <v>0</v>
      </c>
      <c r="D10" s="304"/>
      <c r="E10" s="305"/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x14ac:dyDescent="0.25">
      <c r="A11" s="17">
        <v>5</v>
      </c>
      <c r="B11" s="73"/>
      <c r="C11" s="303">
        <f t="shared" si="0"/>
        <v>0</v>
      </c>
      <c r="D11" s="304"/>
      <c r="E11" s="305"/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x14ac:dyDescent="0.25">
      <c r="A12" s="17">
        <v>6</v>
      </c>
      <c r="B12" s="73"/>
      <c r="C12" s="303">
        <f t="shared" si="0"/>
        <v>0</v>
      </c>
      <c r="D12" s="304"/>
      <c r="E12" s="305"/>
      <c r="F12" s="165"/>
      <c r="G12" s="17"/>
      <c r="H12" s="99"/>
      <c r="I12" s="81"/>
      <c r="J12" s="21"/>
      <c r="K12" s="80"/>
      <c r="L12" s="81"/>
      <c r="M12" s="21"/>
      <c r="N12" s="80"/>
      <c r="O12" s="23"/>
    </row>
    <row r="13" spans="1:15" x14ac:dyDescent="0.25">
      <c r="A13" s="17">
        <v>7</v>
      </c>
      <c r="B13" s="73"/>
      <c r="C13" s="303">
        <f t="shared" si="0"/>
        <v>0</v>
      </c>
      <c r="D13" s="304"/>
      <c r="E13" s="305"/>
      <c r="F13" s="165"/>
      <c r="G13" s="17"/>
      <c r="H13" s="99"/>
      <c r="I13" s="81"/>
      <c r="J13" s="21"/>
      <c r="K13" s="80"/>
      <c r="L13" s="81"/>
      <c r="M13" s="21"/>
      <c r="N13" s="80"/>
      <c r="O13" s="23"/>
    </row>
    <row r="14" spans="1:15" x14ac:dyDescent="0.25">
      <c r="A14" s="17">
        <v>8</v>
      </c>
      <c r="B14" s="73"/>
      <c r="C14" s="303">
        <f t="shared" si="0"/>
        <v>0</v>
      </c>
      <c r="D14" s="304"/>
      <c r="E14" s="305"/>
      <c r="F14" s="165"/>
      <c r="G14" s="17"/>
      <c r="H14" s="99"/>
      <c r="I14" s="81"/>
      <c r="J14" s="21"/>
      <c r="K14" s="80"/>
      <c r="L14" s="81"/>
      <c r="M14" s="21"/>
      <c r="N14" s="80"/>
      <c r="O14" s="24"/>
    </row>
    <row r="15" spans="1:15" x14ac:dyDescent="0.25">
      <c r="A15" s="17">
        <v>9</v>
      </c>
      <c r="B15" s="73"/>
      <c r="C15" s="303">
        <f t="shared" si="0"/>
        <v>0</v>
      </c>
      <c r="D15" s="304"/>
      <c r="E15" s="305"/>
      <c r="F15" s="119"/>
      <c r="G15" s="21"/>
      <c r="H15" s="80"/>
      <c r="I15" s="81"/>
      <c r="J15" s="21"/>
      <c r="K15" s="80"/>
      <c r="L15" s="81"/>
      <c r="M15" s="17"/>
      <c r="N15" s="109"/>
      <c r="O15" s="23"/>
    </row>
    <row r="16" spans="1:15" x14ac:dyDescent="0.25">
      <c r="A16" s="17">
        <v>10</v>
      </c>
      <c r="B16" s="73"/>
      <c r="C16" s="303">
        <f t="shared" si="0"/>
        <v>0</v>
      </c>
      <c r="D16" s="304"/>
      <c r="E16" s="305"/>
      <c r="F16" s="119"/>
      <c r="G16" s="21"/>
      <c r="H16" s="80"/>
      <c r="I16" s="81"/>
      <c r="J16" s="21"/>
      <c r="K16" s="80"/>
      <c r="L16" s="81"/>
      <c r="M16" s="17"/>
      <c r="N16" s="109"/>
      <c r="O16" s="23"/>
    </row>
    <row r="17" spans="1:16" x14ac:dyDescent="0.25">
      <c r="A17" s="17">
        <v>11</v>
      </c>
      <c r="B17" s="73"/>
      <c r="C17" s="303">
        <f t="shared" si="0"/>
        <v>0</v>
      </c>
      <c r="D17" s="304"/>
      <c r="E17" s="305"/>
      <c r="F17" s="119"/>
      <c r="G17" s="21"/>
      <c r="H17" s="80"/>
      <c r="I17" s="81"/>
      <c r="J17" s="21"/>
      <c r="K17" s="80"/>
      <c r="L17" s="81"/>
      <c r="M17" s="17"/>
      <c r="N17" s="109"/>
      <c r="O17" s="23"/>
    </row>
    <row r="18" spans="1:16" x14ac:dyDescent="0.25">
      <c r="A18" s="17">
        <v>12</v>
      </c>
      <c r="B18" s="73"/>
      <c r="C18" s="303">
        <f t="shared" si="0"/>
        <v>0</v>
      </c>
      <c r="D18" s="304"/>
      <c r="E18" s="305"/>
      <c r="F18" s="119"/>
      <c r="G18" s="21"/>
      <c r="H18" s="80"/>
      <c r="I18" s="81"/>
      <c r="J18" s="21"/>
      <c r="K18" s="80"/>
      <c r="L18" s="81"/>
      <c r="M18" s="17"/>
      <c r="N18" s="109"/>
      <c r="O18" s="23"/>
    </row>
    <row r="19" spans="1:16" x14ac:dyDescent="0.25">
      <c r="A19" s="17">
        <v>13</v>
      </c>
      <c r="B19" s="73"/>
      <c r="C19" s="303">
        <f t="shared" si="0"/>
        <v>0</v>
      </c>
      <c r="D19" s="304"/>
      <c r="E19" s="305"/>
      <c r="F19" s="119"/>
      <c r="G19" s="21"/>
      <c r="H19" s="80"/>
      <c r="I19" s="81"/>
      <c r="J19" s="21"/>
      <c r="K19" s="80"/>
      <c r="L19" s="81"/>
      <c r="M19" s="17"/>
      <c r="N19" s="109"/>
      <c r="O19" s="22"/>
      <c r="P19" s="22"/>
    </row>
    <row r="20" spans="1:16" x14ac:dyDescent="0.25">
      <c r="A20" s="17">
        <v>14</v>
      </c>
      <c r="B20" s="73"/>
      <c r="C20" s="303">
        <f t="shared" si="0"/>
        <v>0</v>
      </c>
      <c r="D20" s="304"/>
      <c r="E20" s="305"/>
      <c r="F20" s="119"/>
      <c r="G20" s="21"/>
      <c r="H20" s="80"/>
      <c r="I20" s="81"/>
      <c r="J20" s="21"/>
      <c r="K20" s="80"/>
      <c r="L20" s="81"/>
      <c r="M20" s="17"/>
      <c r="N20" s="109"/>
    </row>
    <row r="21" spans="1:16" x14ac:dyDescent="0.25">
      <c r="A21" s="17">
        <v>15</v>
      </c>
      <c r="B21" s="73"/>
      <c r="C21" s="303">
        <f t="shared" si="0"/>
        <v>0</v>
      </c>
      <c r="D21" s="304"/>
      <c r="E21" s="305"/>
      <c r="F21" s="119"/>
      <c r="G21" s="21"/>
      <c r="H21" s="80"/>
      <c r="I21" s="81"/>
      <c r="J21" s="21"/>
      <c r="K21" s="80"/>
      <c r="L21" s="81"/>
      <c r="M21" s="17"/>
      <c r="N21" s="109"/>
    </row>
    <row r="22" spans="1:16" x14ac:dyDescent="0.25">
      <c r="A22" s="17">
        <v>16</v>
      </c>
      <c r="B22" s="73"/>
      <c r="C22" s="303">
        <f t="shared" si="0"/>
        <v>0</v>
      </c>
      <c r="D22" s="304"/>
      <c r="E22" s="305"/>
      <c r="F22" s="119"/>
      <c r="G22" s="21"/>
      <c r="H22" s="80"/>
      <c r="I22" s="81"/>
      <c r="J22" s="21"/>
      <c r="K22" s="80"/>
      <c r="L22" s="81"/>
      <c r="M22" s="17"/>
      <c r="N22" s="109"/>
    </row>
    <row r="23" spans="1:16" ht="15.75" thickBot="1" x14ac:dyDescent="0.3">
      <c r="A23" s="17"/>
      <c r="B23" s="21"/>
      <c r="C23" s="89"/>
      <c r="D23" s="89"/>
      <c r="E23" s="89"/>
      <c r="F23" s="181"/>
      <c r="G23" s="74"/>
      <c r="H23" s="74"/>
      <c r="I23" s="74"/>
      <c r="J23" s="74"/>
      <c r="K23" s="74"/>
      <c r="L23" s="74"/>
      <c r="M23" s="90"/>
      <c r="N23" s="105"/>
    </row>
    <row r="24" spans="1:16" ht="15.75" thickBot="1" x14ac:dyDescent="0.3">
      <c r="A24" s="17"/>
      <c r="B24" s="52" t="s">
        <v>508</v>
      </c>
      <c r="C24" s="91">
        <f>SUM(C7:C23)</f>
        <v>0</v>
      </c>
      <c r="D24" s="91">
        <f t="shared" ref="D24:E24" si="1">SUM(D7:D23)</f>
        <v>0</v>
      </c>
      <c r="E24" s="306">
        <f t="shared" si="1"/>
        <v>0</v>
      </c>
      <c r="F24" s="126"/>
      <c r="G24" s="92"/>
      <c r="H24" s="93"/>
      <c r="I24" s="91"/>
      <c r="J24" s="92"/>
      <c r="K24" s="93"/>
      <c r="L24" s="91"/>
      <c r="M24" s="92"/>
      <c r="N24" s="93"/>
    </row>
    <row r="25" spans="1:16" ht="15.75" thickBot="1" x14ac:dyDescent="0.3">
      <c r="A25" s="17"/>
      <c r="B25" s="17"/>
      <c r="C25" s="88"/>
      <c r="D25" s="88"/>
      <c r="E25" s="88"/>
      <c r="F25" s="127"/>
      <c r="G25" s="88"/>
      <c r="H25" s="88"/>
      <c r="I25" s="88"/>
      <c r="J25" s="88"/>
      <c r="K25" s="88"/>
      <c r="L25" s="88"/>
      <c r="M25" s="88"/>
      <c r="N25" s="88"/>
    </row>
    <row r="26" spans="1:16" ht="15.75" thickBot="1" x14ac:dyDescent="0.3">
      <c r="A26" s="17"/>
      <c r="B26" s="85" t="s">
        <v>82</v>
      </c>
      <c r="C26" s="129"/>
      <c r="D26" s="130"/>
      <c r="E26" s="131"/>
      <c r="F26" s="392"/>
      <c r="G26" s="392"/>
      <c r="H26" s="393"/>
      <c r="I26" s="394"/>
      <c r="J26" s="395"/>
      <c r="K26" s="396"/>
      <c r="L26" s="394"/>
      <c r="M26" s="395"/>
      <c r="N26" s="396"/>
    </row>
    <row r="27" spans="1:16" x14ac:dyDescent="0.25">
      <c r="A27" s="17"/>
      <c r="B27" s="28" t="s">
        <v>83</v>
      </c>
      <c r="C27" s="86"/>
      <c r="D27" s="86"/>
      <c r="E27" s="86"/>
      <c r="F27" s="128"/>
      <c r="G27" s="86"/>
      <c r="H27" s="86"/>
      <c r="I27" s="87"/>
      <c r="J27" s="87"/>
      <c r="K27" s="87"/>
      <c r="L27" s="87"/>
      <c r="M27" s="87"/>
      <c r="N27" s="87"/>
    </row>
  </sheetData>
  <protectedRanges>
    <protectedRange sqref="O8:O18" name="Range1_1"/>
    <protectedRange sqref="P8:P18" name="Range2_2"/>
  </protectedRanges>
  <mergeCells count="18">
    <mergeCell ref="F26:H26"/>
    <mergeCell ref="I26:K26"/>
    <mergeCell ref="L26:N26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list" allowBlank="1" showInputMessage="1" showErrorMessage="1" sqref="O8:O18">
      <formula1>OFFSET(admin3Start,MATCH(#REF!,admin3Col,0)-1,2,COUNTIF(admin3Col,#REF!),1)</formula1>
    </dataValidation>
    <dataValidation type="whole" allowBlank="1" showInputMessage="1" showErrorMessage="1" sqref="P8:P18">
      <formula1>0</formula1>
      <formula2>10000000</formula2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7"/>
  <sheetViews>
    <sheetView view="pageLayout" zoomScale="110" zoomScaleNormal="100" zoomScalePageLayoutView="110" workbookViewId="0">
      <selection activeCell="D9" sqref="D9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3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42</v>
      </c>
      <c r="B3" s="451"/>
      <c r="C3" s="451"/>
      <c r="D3" s="451"/>
      <c r="E3" s="452"/>
      <c r="F3" s="453">
        <f>SUM(I3:N3)</f>
        <v>0</v>
      </c>
      <c r="G3" s="454"/>
      <c r="H3" s="455"/>
      <c r="I3" s="456">
        <f>E24</f>
        <v>0</v>
      </c>
      <c r="J3" s="457"/>
      <c r="K3" s="457"/>
      <c r="L3" s="456">
        <f>D24</f>
        <v>0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/>
      <c r="C7" s="303">
        <f t="shared" ref="C7:C22" si="0">SUM(D7:E7)</f>
        <v>0</v>
      </c>
      <c r="D7" s="304"/>
      <c r="E7" s="305"/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/>
      <c r="C8" s="303">
        <f t="shared" si="0"/>
        <v>0</v>
      </c>
      <c r="D8" s="304"/>
      <c r="E8" s="305"/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/>
      <c r="C9" s="303">
        <f t="shared" si="0"/>
        <v>0</v>
      </c>
      <c r="D9" s="304"/>
      <c r="E9" s="305"/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/>
      <c r="C10" s="303">
        <f t="shared" si="0"/>
        <v>0</v>
      </c>
      <c r="D10" s="304"/>
      <c r="E10" s="305"/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x14ac:dyDescent="0.25">
      <c r="A11" s="17">
        <v>5</v>
      </c>
      <c r="B11" s="73"/>
      <c r="C11" s="303">
        <f t="shared" si="0"/>
        <v>0</v>
      </c>
      <c r="D11" s="304"/>
      <c r="E11" s="305"/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x14ac:dyDescent="0.25">
      <c r="A12" s="17">
        <v>6</v>
      </c>
      <c r="B12" s="73"/>
      <c r="C12" s="303">
        <f t="shared" si="0"/>
        <v>0</v>
      </c>
      <c r="D12" s="304"/>
      <c r="E12" s="305"/>
      <c r="F12" s="165"/>
      <c r="G12" s="17"/>
      <c r="H12" s="99"/>
      <c r="I12" s="81"/>
      <c r="J12" s="21"/>
      <c r="K12" s="80"/>
      <c r="L12" s="81"/>
      <c r="M12" s="21"/>
      <c r="N12" s="80"/>
      <c r="O12" s="23"/>
    </row>
    <row r="13" spans="1:15" x14ac:dyDescent="0.25">
      <c r="A13" s="17">
        <v>7</v>
      </c>
      <c r="B13" s="73"/>
      <c r="C13" s="303">
        <f t="shared" si="0"/>
        <v>0</v>
      </c>
      <c r="D13" s="304"/>
      <c r="E13" s="305"/>
      <c r="F13" s="165"/>
      <c r="G13" s="17"/>
      <c r="H13" s="99"/>
      <c r="I13" s="81"/>
      <c r="J13" s="21"/>
      <c r="K13" s="80"/>
      <c r="L13" s="81"/>
      <c r="M13" s="21"/>
      <c r="N13" s="80"/>
      <c r="O13" s="23"/>
    </row>
    <row r="14" spans="1:15" x14ac:dyDescent="0.25">
      <c r="A14" s="17">
        <v>8</v>
      </c>
      <c r="B14" s="73"/>
      <c r="C14" s="303">
        <f t="shared" si="0"/>
        <v>0</v>
      </c>
      <c r="D14" s="304"/>
      <c r="E14" s="305"/>
      <c r="F14" s="165"/>
      <c r="G14" s="17"/>
      <c r="H14" s="99"/>
      <c r="I14" s="81"/>
      <c r="J14" s="21"/>
      <c r="K14" s="80"/>
      <c r="L14" s="81"/>
      <c r="M14" s="21"/>
      <c r="N14" s="80"/>
      <c r="O14" s="24"/>
    </row>
    <row r="15" spans="1:15" x14ac:dyDescent="0.25">
      <c r="A15" s="17">
        <v>9</v>
      </c>
      <c r="B15" s="73"/>
      <c r="C15" s="303">
        <f t="shared" si="0"/>
        <v>0</v>
      </c>
      <c r="D15" s="304"/>
      <c r="E15" s="305"/>
      <c r="F15" s="119"/>
      <c r="G15" s="21"/>
      <c r="H15" s="80"/>
      <c r="I15" s="81"/>
      <c r="J15" s="21"/>
      <c r="K15" s="80"/>
      <c r="L15" s="81"/>
      <c r="M15" s="17"/>
      <c r="N15" s="109"/>
      <c r="O15" s="23"/>
    </row>
    <row r="16" spans="1:15" x14ac:dyDescent="0.25">
      <c r="A16" s="17">
        <v>10</v>
      </c>
      <c r="B16" s="73"/>
      <c r="C16" s="303">
        <f t="shared" si="0"/>
        <v>0</v>
      </c>
      <c r="D16" s="304"/>
      <c r="E16" s="305"/>
      <c r="F16" s="119"/>
      <c r="G16" s="21"/>
      <c r="H16" s="80"/>
      <c r="I16" s="81"/>
      <c r="J16" s="21"/>
      <c r="K16" s="80"/>
      <c r="L16" s="81"/>
      <c r="M16" s="17"/>
      <c r="N16" s="109"/>
      <c r="O16" s="23"/>
    </row>
    <row r="17" spans="1:16" x14ac:dyDescent="0.25">
      <c r="A17" s="17">
        <v>11</v>
      </c>
      <c r="B17" s="73"/>
      <c r="C17" s="303">
        <f t="shared" si="0"/>
        <v>0</v>
      </c>
      <c r="D17" s="304"/>
      <c r="E17" s="305"/>
      <c r="F17" s="119"/>
      <c r="G17" s="21"/>
      <c r="H17" s="80"/>
      <c r="I17" s="81"/>
      <c r="J17" s="21"/>
      <c r="K17" s="80"/>
      <c r="L17" s="81"/>
      <c r="M17" s="17"/>
      <c r="N17" s="109"/>
      <c r="O17" s="23"/>
    </row>
    <row r="18" spans="1:16" x14ac:dyDescent="0.25">
      <c r="A18" s="17">
        <v>12</v>
      </c>
      <c r="B18" s="73"/>
      <c r="C18" s="303">
        <f t="shared" si="0"/>
        <v>0</v>
      </c>
      <c r="D18" s="304"/>
      <c r="E18" s="305"/>
      <c r="F18" s="119"/>
      <c r="G18" s="21"/>
      <c r="H18" s="80"/>
      <c r="I18" s="81"/>
      <c r="J18" s="21"/>
      <c r="K18" s="80"/>
      <c r="L18" s="81"/>
      <c r="M18" s="17"/>
      <c r="N18" s="109"/>
      <c r="O18" s="23"/>
    </row>
    <row r="19" spans="1:16" x14ac:dyDescent="0.25">
      <c r="A19" s="17">
        <v>13</v>
      </c>
      <c r="B19" s="73"/>
      <c r="C19" s="303">
        <f t="shared" si="0"/>
        <v>0</v>
      </c>
      <c r="D19" s="304"/>
      <c r="E19" s="305"/>
      <c r="F19" s="119"/>
      <c r="G19" s="21"/>
      <c r="H19" s="80"/>
      <c r="I19" s="81"/>
      <c r="J19" s="21"/>
      <c r="K19" s="80"/>
      <c r="L19" s="81"/>
      <c r="M19" s="17"/>
      <c r="N19" s="109"/>
      <c r="O19" s="22"/>
      <c r="P19" s="22"/>
    </row>
    <row r="20" spans="1:16" x14ac:dyDescent="0.25">
      <c r="A20" s="17">
        <v>14</v>
      </c>
      <c r="B20" s="73"/>
      <c r="C20" s="303">
        <f t="shared" si="0"/>
        <v>0</v>
      </c>
      <c r="D20" s="304"/>
      <c r="E20" s="305"/>
      <c r="F20" s="119"/>
      <c r="G20" s="21"/>
      <c r="H20" s="80"/>
      <c r="I20" s="81"/>
      <c r="J20" s="21"/>
      <c r="K20" s="80"/>
      <c r="L20" s="81"/>
      <c r="M20" s="17"/>
      <c r="N20" s="109"/>
    </row>
    <row r="21" spans="1:16" x14ac:dyDescent="0.25">
      <c r="A21" s="17">
        <v>15</v>
      </c>
      <c r="B21" s="73"/>
      <c r="C21" s="303">
        <f t="shared" si="0"/>
        <v>0</v>
      </c>
      <c r="D21" s="304"/>
      <c r="E21" s="305"/>
      <c r="F21" s="119"/>
      <c r="G21" s="21"/>
      <c r="H21" s="80"/>
      <c r="I21" s="81"/>
      <c r="J21" s="21"/>
      <c r="K21" s="80"/>
      <c r="L21" s="81"/>
      <c r="M21" s="17"/>
      <c r="N21" s="109"/>
    </row>
    <row r="22" spans="1:16" x14ac:dyDescent="0.25">
      <c r="A22" s="17">
        <v>16</v>
      </c>
      <c r="B22" s="73"/>
      <c r="C22" s="303">
        <f t="shared" si="0"/>
        <v>0</v>
      </c>
      <c r="D22" s="304"/>
      <c r="E22" s="305"/>
      <c r="F22" s="119"/>
      <c r="G22" s="21"/>
      <c r="H22" s="80"/>
      <c r="I22" s="81"/>
      <c r="J22" s="21"/>
      <c r="K22" s="80"/>
      <c r="L22" s="81"/>
      <c r="M22" s="17"/>
      <c r="N22" s="109"/>
    </row>
    <row r="23" spans="1:16" ht="15.75" thickBot="1" x14ac:dyDescent="0.3">
      <c r="A23" s="17"/>
      <c r="B23" s="21"/>
      <c r="C23" s="89"/>
      <c r="D23" s="89"/>
      <c r="E23" s="89"/>
      <c r="F23" s="181"/>
      <c r="G23" s="74"/>
      <c r="H23" s="74"/>
      <c r="I23" s="74"/>
      <c r="J23" s="74"/>
      <c r="K23" s="74"/>
      <c r="L23" s="74"/>
      <c r="M23" s="90"/>
      <c r="N23" s="105"/>
    </row>
    <row r="24" spans="1:16" ht="15.75" thickBot="1" x14ac:dyDescent="0.3">
      <c r="A24" s="17"/>
      <c r="B24" s="52" t="s">
        <v>508</v>
      </c>
      <c r="C24" s="91">
        <f>SUM(C7:C23)</f>
        <v>0</v>
      </c>
      <c r="D24" s="91">
        <f t="shared" ref="D24:E24" si="1">SUM(D7:D23)</f>
        <v>0</v>
      </c>
      <c r="E24" s="306">
        <f t="shared" si="1"/>
        <v>0</v>
      </c>
      <c r="F24" s="126"/>
      <c r="G24" s="92"/>
      <c r="H24" s="93"/>
      <c r="I24" s="91"/>
      <c r="J24" s="92"/>
      <c r="K24" s="93"/>
      <c r="L24" s="91"/>
      <c r="M24" s="92"/>
      <c r="N24" s="93"/>
    </row>
    <row r="25" spans="1:16" ht="15.75" thickBot="1" x14ac:dyDescent="0.3">
      <c r="A25" s="17"/>
      <c r="B25" s="17"/>
      <c r="C25" s="88"/>
      <c r="D25" s="88"/>
      <c r="E25" s="88"/>
      <c r="F25" s="127"/>
      <c r="G25" s="88"/>
      <c r="H25" s="88"/>
      <c r="I25" s="88"/>
      <c r="J25" s="88"/>
      <c r="K25" s="88"/>
      <c r="L25" s="88"/>
      <c r="M25" s="88"/>
      <c r="N25" s="88"/>
    </row>
    <row r="26" spans="1:16" ht="15.75" thickBot="1" x14ac:dyDescent="0.3">
      <c r="A26" s="17"/>
      <c r="B26" s="85" t="s">
        <v>82</v>
      </c>
      <c r="C26" s="129"/>
      <c r="D26" s="130"/>
      <c r="E26" s="131"/>
      <c r="F26" s="392"/>
      <c r="G26" s="392"/>
      <c r="H26" s="393"/>
      <c r="I26" s="394"/>
      <c r="J26" s="395"/>
      <c r="K26" s="396"/>
      <c r="L26" s="394"/>
      <c r="M26" s="395"/>
      <c r="N26" s="396"/>
    </row>
    <row r="27" spans="1:16" x14ac:dyDescent="0.25">
      <c r="A27" s="17"/>
      <c r="B27" s="28" t="s">
        <v>83</v>
      </c>
      <c r="C27" s="86"/>
      <c r="D27" s="86"/>
      <c r="E27" s="86"/>
      <c r="F27" s="128"/>
      <c r="G27" s="86"/>
      <c r="H27" s="86"/>
      <c r="I27" s="87"/>
      <c r="J27" s="87"/>
      <c r="K27" s="87"/>
      <c r="L27" s="87"/>
      <c r="M27" s="87"/>
      <c r="N27" s="87"/>
    </row>
  </sheetData>
  <protectedRanges>
    <protectedRange sqref="O8:O18" name="Range1_1"/>
    <protectedRange sqref="P8:P18" name="Range2_2"/>
  </protectedRanges>
  <mergeCells count="18">
    <mergeCell ref="F26:H26"/>
    <mergeCell ref="I26:K26"/>
    <mergeCell ref="L26:N26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whole" allowBlank="1" showInputMessage="1" showErrorMessage="1" sqref="P8:P18">
      <formula1>0</formula1>
      <formula2>10000000</formula2>
    </dataValidation>
    <dataValidation type="list" allowBlank="1" showInputMessage="1" showErrorMessage="1" sqref="O8:O18">
      <formula1>OFFSET(admin3Start,MATCH(#REF!,admin3Col,0)-1,2,COUNTIF(admin3Col,#REF!),1)</formula1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6"/>
  <sheetViews>
    <sheetView view="pageLayout" zoomScale="110" zoomScaleNormal="100" zoomScalePageLayoutView="110" workbookViewId="0">
      <selection activeCell="H13" sqref="H13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4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572</v>
      </c>
      <c r="B3" s="451"/>
      <c r="C3" s="451"/>
      <c r="D3" s="451"/>
      <c r="E3" s="452"/>
      <c r="F3" s="453">
        <f>SUM(I3:N3)</f>
        <v>117</v>
      </c>
      <c r="G3" s="454"/>
      <c r="H3" s="455"/>
      <c r="I3" s="456">
        <f>E13</f>
        <v>116</v>
      </c>
      <c r="J3" s="457"/>
      <c r="K3" s="457"/>
      <c r="L3" s="456">
        <f>D13</f>
        <v>1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 t="s">
        <v>674</v>
      </c>
      <c r="C7" s="303">
        <f>SUM(D7:E7)</f>
        <v>1</v>
      </c>
      <c r="D7" s="304">
        <v>1</v>
      </c>
      <c r="E7" s="305">
        <v>0</v>
      </c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 t="s">
        <v>675</v>
      </c>
      <c r="C8" s="303">
        <f>SUM(D8:E8)</f>
        <v>104</v>
      </c>
      <c r="D8" s="304">
        <v>0</v>
      </c>
      <c r="E8" s="305">
        <v>104</v>
      </c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 t="s">
        <v>676</v>
      </c>
      <c r="C9" s="303">
        <f>SUM(D9:E9)</f>
        <v>3</v>
      </c>
      <c r="D9" s="304">
        <v>0</v>
      </c>
      <c r="E9" s="305">
        <v>3</v>
      </c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 t="s">
        <v>677</v>
      </c>
      <c r="C10" s="303">
        <f>SUM(D10:E10)</f>
        <v>4</v>
      </c>
      <c r="D10" s="304">
        <v>0</v>
      </c>
      <c r="E10" s="305">
        <v>4</v>
      </c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ht="15.75" thickBot="1" x14ac:dyDescent="0.3">
      <c r="A11" s="17">
        <v>5</v>
      </c>
      <c r="B11" s="73" t="s">
        <v>678</v>
      </c>
      <c r="C11" s="313">
        <f>SUM(D11:E11)</f>
        <v>5</v>
      </c>
      <c r="D11" s="314">
        <v>0</v>
      </c>
      <c r="E11" s="315">
        <v>5</v>
      </c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ht="15.75" thickBot="1" x14ac:dyDescent="0.3">
      <c r="A12" s="17"/>
      <c r="B12" s="21"/>
      <c r="C12" s="89"/>
      <c r="D12" s="89"/>
      <c r="E12" s="89"/>
      <c r="F12" s="181"/>
      <c r="G12" s="74"/>
      <c r="H12" s="74"/>
      <c r="I12" s="74"/>
      <c r="J12" s="74"/>
      <c r="K12" s="74"/>
      <c r="L12" s="74"/>
      <c r="M12" s="90"/>
      <c r="N12" s="105"/>
    </row>
    <row r="13" spans="1:15" ht="15.75" thickBot="1" x14ac:dyDescent="0.3">
      <c r="A13" s="17"/>
      <c r="B13" s="52" t="s">
        <v>508</v>
      </c>
      <c r="C13" s="91">
        <f>SUM(C7:C12)</f>
        <v>117</v>
      </c>
      <c r="D13" s="91">
        <f>SUM(D7:D12)</f>
        <v>1</v>
      </c>
      <c r="E13" s="306">
        <f>SUM(E7:E12)</f>
        <v>116</v>
      </c>
      <c r="F13" s="126"/>
      <c r="G13" s="92"/>
      <c r="H13" s="93"/>
      <c r="I13" s="91"/>
      <c r="J13" s="92"/>
      <c r="K13" s="93"/>
      <c r="L13" s="91"/>
      <c r="M13" s="92"/>
      <c r="N13" s="93"/>
    </row>
    <row r="14" spans="1:15" ht="15.75" thickBot="1" x14ac:dyDescent="0.3">
      <c r="A14" s="17"/>
      <c r="B14" s="17"/>
      <c r="C14" s="88"/>
      <c r="D14" s="88"/>
      <c r="E14" s="88"/>
      <c r="F14" s="127"/>
      <c r="G14" s="88"/>
      <c r="H14" s="88"/>
      <c r="I14" s="88"/>
      <c r="J14" s="88"/>
      <c r="K14" s="88"/>
      <c r="L14" s="88"/>
      <c r="M14" s="88"/>
      <c r="N14" s="88"/>
    </row>
    <row r="15" spans="1:15" ht="15.75" thickBot="1" x14ac:dyDescent="0.3">
      <c r="A15" s="17"/>
      <c r="B15" s="85" t="s">
        <v>82</v>
      </c>
      <c r="C15" s="129"/>
      <c r="D15" s="130"/>
      <c r="E15" s="131"/>
      <c r="F15" s="392"/>
      <c r="G15" s="392"/>
      <c r="H15" s="393"/>
      <c r="I15" s="394"/>
      <c r="J15" s="395"/>
      <c r="K15" s="396"/>
      <c r="L15" s="394"/>
      <c r="M15" s="395"/>
      <c r="N15" s="396"/>
    </row>
    <row r="16" spans="1:15" x14ac:dyDescent="0.25">
      <c r="A16" s="17"/>
      <c r="B16" s="28" t="s">
        <v>83</v>
      </c>
      <c r="C16" s="86"/>
      <c r="D16" s="86"/>
      <c r="E16" s="86"/>
      <c r="F16" s="128"/>
      <c r="G16" s="86"/>
      <c r="H16" s="86"/>
      <c r="I16" s="87"/>
      <c r="J16" s="87"/>
      <c r="K16" s="87"/>
      <c r="L16" s="87"/>
      <c r="M16" s="87"/>
      <c r="N16" s="87"/>
    </row>
  </sheetData>
  <protectedRanges>
    <protectedRange sqref="O8:O11" name="Range1_1"/>
    <protectedRange sqref="P8:P11" name="Range2_2"/>
  </protectedRanges>
  <mergeCells count="18">
    <mergeCell ref="F15:H15"/>
    <mergeCell ref="I15:K15"/>
    <mergeCell ref="L15:N15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list" allowBlank="1" showInputMessage="1" showErrorMessage="1" sqref="O8:O11">
      <formula1>OFFSET(admin3Start,MATCH(#REF!,admin3Col,0)-1,2,COUNTIF(admin3Col,#REF!),1)</formula1>
    </dataValidation>
    <dataValidation type="whole" allowBlank="1" showInputMessage="1" showErrorMessage="1" sqref="P8:P11">
      <formula1>0</formula1>
      <formula2>10000000</formula2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7"/>
  <sheetViews>
    <sheetView view="pageLayout" zoomScale="110" zoomScaleNormal="100" zoomScalePageLayoutView="110" workbookViewId="0">
      <selection activeCell="G14" sqref="G14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5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573</v>
      </c>
      <c r="B3" s="451"/>
      <c r="C3" s="451"/>
      <c r="D3" s="451"/>
      <c r="E3" s="452"/>
      <c r="F3" s="453">
        <f>SUM(I3:N3)</f>
        <v>0</v>
      </c>
      <c r="G3" s="454"/>
      <c r="H3" s="455"/>
      <c r="I3" s="456">
        <f>E24</f>
        <v>0</v>
      </c>
      <c r="J3" s="457"/>
      <c r="K3" s="457"/>
      <c r="L3" s="456">
        <f>D24</f>
        <v>0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/>
      <c r="C7" s="303">
        <f t="shared" ref="C7:C22" si="0">SUM(D7:E7)</f>
        <v>0</v>
      </c>
      <c r="D7" s="304"/>
      <c r="E7" s="305"/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/>
      <c r="C8" s="303">
        <f t="shared" si="0"/>
        <v>0</v>
      </c>
      <c r="D8" s="304"/>
      <c r="E8" s="305"/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/>
      <c r="C9" s="303">
        <f t="shared" si="0"/>
        <v>0</v>
      </c>
      <c r="D9" s="304"/>
      <c r="E9" s="305"/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/>
      <c r="C10" s="303">
        <f t="shared" si="0"/>
        <v>0</v>
      </c>
      <c r="D10" s="304"/>
      <c r="E10" s="305"/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x14ac:dyDescent="0.25">
      <c r="A11" s="17">
        <v>5</v>
      </c>
      <c r="B11" s="73"/>
      <c r="C11" s="303">
        <f t="shared" si="0"/>
        <v>0</v>
      </c>
      <c r="D11" s="304"/>
      <c r="E11" s="305"/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x14ac:dyDescent="0.25">
      <c r="A12" s="17">
        <v>6</v>
      </c>
      <c r="B12" s="73"/>
      <c r="C12" s="303">
        <f t="shared" si="0"/>
        <v>0</v>
      </c>
      <c r="D12" s="304"/>
      <c r="E12" s="305"/>
      <c r="F12" s="165"/>
      <c r="G12" s="17"/>
      <c r="H12" s="99"/>
      <c r="I12" s="81"/>
      <c r="J12" s="21"/>
      <c r="K12" s="80"/>
      <c r="L12" s="81"/>
      <c r="M12" s="21"/>
      <c r="N12" s="80"/>
      <c r="O12" s="23"/>
    </row>
    <row r="13" spans="1:15" x14ac:dyDescent="0.25">
      <c r="A13" s="17">
        <v>7</v>
      </c>
      <c r="B13" s="73"/>
      <c r="C13" s="303">
        <f t="shared" si="0"/>
        <v>0</v>
      </c>
      <c r="D13" s="304"/>
      <c r="E13" s="305"/>
      <c r="F13" s="165"/>
      <c r="G13" s="17"/>
      <c r="H13" s="99"/>
      <c r="I13" s="81"/>
      <c r="J13" s="21"/>
      <c r="K13" s="80"/>
      <c r="L13" s="81"/>
      <c r="M13" s="21"/>
      <c r="N13" s="80"/>
      <c r="O13" s="23"/>
    </row>
    <row r="14" spans="1:15" x14ac:dyDescent="0.25">
      <c r="A14" s="17">
        <v>8</v>
      </c>
      <c r="B14" s="73"/>
      <c r="C14" s="303">
        <f t="shared" si="0"/>
        <v>0</v>
      </c>
      <c r="D14" s="304"/>
      <c r="E14" s="305"/>
      <c r="F14" s="165"/>
      <c r="G14" s="17"/>
      <c r="H14" s="99"/>
      <c r="I14" s="81"/>
      <c r="J14" s="21"/>
      <c r="K14" s="80"/>
      <c r="L14" s="81"/>
      <c r="M14" s="21"/>
      <c r="N14" s="80"/>
      <c r="O14" s="24"/>
    </row>
    <row r="15" spans="1:15" x14ac:dyDescent="0.25">
      <c r="A15" s="17">
        <v>9</v>
      </c>
      <c r="B15" s="73"/>
      <c r="C15" s="303">
        <f t="shared" si="0"/>
        <v>0</v>
      </c>
      <c r="D15" s="304"/>
      <c r="E15" s="305"/>
      <c r="F15" s="119"/>
      <c r="G15" s="21"/>
      <c r="H15" s="80"/>
      <c r="I15" s="81"/>
      <c r="J15" s="21"/>
      <c r="K15" s="80"/>
      <c r="L15" s="81"/>
      <c r="M15" s="17"/>
      <c r="N15" s="109"/>
      <c r="O15" s="23"/>
    </row>
    <row r="16" spans="1:15" x14ac:dyDescent="0.25">
      <c r="A16" s="17">
        <v>10</v>
      </c>
      <c r="B16" s="73"/>
      <c r="C16" s="303">
        <f t="shared" si="0"/>
        <v>0</v>
      </c>
      <c r="D16" s="304"/>
      <c r="E16" s="305"/>
      <c r="F16" s="119"/>
      <c r="G16" s="21"/>
      <c r="H16" s="80"/>
      <c r="I16" s="81"/>
      <c r="J16" s="21"/>
      <c r="K16" s="80"/>
      <c r="L16" s="81"/>
      <c r="M16" s="17"/>
      <c r="N16" s="109"/>
      <c r="O16" s="23"/>
    </row>
    <row r="17" spans="1:16" x14ac:dyDescent="0.25">
      <c r="A17" s="17">
        <v>11</v>
      </c>
      <c r="B17" s="73"/>
      <c r="C17" s="303">
        <f t="shared" si="0"/>
        <v>0</v>
      </c>
      <c r="D17" s="304"/>
      <c r="E17" s="305"/>
      <c r="F17" s="119"/>
      <c r="G17" s="21"/>
      <c r="H17" s="80"/>
      <c r="I17" s="81"/>
      <c r="J17" s="21"/>
      <c r="K17" s="80"/>
      <c r="L17" s="81"/>
      <c r="M17" s="17"/>
      <c r="N17" s="109"/>
      <c r="O17" s="23"/>
    </row>
    <row r="18" spans="1:16" x14ac:dyDescent="0.25">
      <c r="A18" s="17">
        <v>12</v>
      </c>
      <c r="B18" s="73"/>
      <c r="C18" s="303">
        <f t="shared" si="0"/>
        <v>0</v>
      </c>
      <c r="D18" s="304"/>
      <c r="E18" s="305"/>
      <c r="F18" s="119"/>
      <c r="G18" s="21"/>
      <c r="H18" s="80"/>
      <c r="I18" s="81"/>
      <c r="J18" s="21"/>
      <c r="K18" s="80"/>
      <c r="L18" s="81"/>
      <c r="M18" s="17"/>
      <c r="N18" s="109"/>
      <c r="O18" s="23"/>
    </row>
    <row r="19" spans="1:16" x14ac:dyDescent="0.25">
      <c r="A19" s="17">
        <v>13</v>
      </c>
      <c r="B19" s="73"/>
      <c r="C19" s="303">
        <f t="shared" si="0"/>
        <v>0</v>
      </c>
      <c r="D19" s="304"/>
      <c r="E19" s="305"/>
      <c r="F19" s="119"/>
      <c r="G19" s="21"/>
      <c r="H19" s="80"/>
      <c r="I19" s="81"/>
      <c r="J19" s="21"/>
      <c r="K19" s="80"/>
      <c r="L19" s="81"/>
      <c r="M19" s="17"/>
      <c r="N19" s="109"/>
      <c r="O19" s="22"/>
      <c r="P19" s="22"/>
    </row>
    <row r="20" spans="1:16" x14ac:dyDescent="0.25">
      <c r="A20" s="17">
        <v>14</v>
      </c>
      <c r="B20" s="73"/>
      <c r="C20" s="303">
        <f t="shared" si="0"/>
        <v>0</v>
      </c>
      <c r="D20" s="304"/>
      <c r="E20" s="305"/>
      <c r="F20" s="119"/>
      <c r="G20" s="21"/>
      <c r="H20" s="80"/>
      <c r="I20" s="81"/>
      <c r="J20" s="21"/>
      <c r="K20" s="80"/>
      <c r="L20" s="81"/>
      <c r="M20" s="17"/>
      <c r="N20" s="109"/>
    </row>
    <row r="21" spans="1:16" x14ac:dyDescent="0.25">
      <c r="A21" s="17">
        <v>15</v>
      </c>
      <c r="B21" s="73"/>
      <c r="C21" s="303">
        <f t="shared" si="0"/>
        <v>0</v>
      </c>
      <c r="D21" s="304"/>
      <c r="E21" s="305"/>
      <c r="F21" s="119"/>
      <c r="G21" s="21"/>
      <c r="H21" s="80"/>
      <c r="I21" s="81"/>
      <c r="J21" s="21"/>
      <c r="K21" s="80"/>
      <c r="L21" s="81"/>
      <c r="M21" s="17"/>
      <c r="N21" s="109"/>
    </row>
    <row r="22" spans="1:16" x14ac:dyDescent="0.25">
      <c r="A22" s="17">
        <v>16</v>
      </c>
      <c r="B22" s="73"/>
      <c r="C22" s="303">
        <f t="shared" si="0"/>
        <v>0</v>
      </c>
      <c r="D22" s="304"/>
      <c r="E22" s="305"/>
      <c r="F22" s="119"/>
      <c r="G22" s="21"/>
      <c r="H22" s="80"/>
      <c r="I22" s="81"/>
      <c r="J22" s="21"/>
      <c r="K22" s="80"/>
      <c r="L22" s="81"/>
      <c r="M22" s="17"/>
      <c r="N22" s="109"/>
    </row>
    <row r="23" spans="1:16" ht="15.75" thickBot="1" x14ac:dyDescent="0.3">
      <c r="A23" s="17"/>
      <c r="B23" s="21"/>
      <c r="C23" s="89"/>
      <c r="D23" s="89"/>
      <c r="E23" s="89"/>
      <c r="F23" s="181"/>
      <c r="G23" s="74"/>
      <c r="H23" s="74"/>
      <c r="I23" s="74"/>
      <c r="J23" s="74"/>
      <c r="K23" s="74"/>
      <c r="L23" s="74"/>
      <c r="M23" s="90"/>
      <c r="N23" s="105"/>
    </row>
    <row r="24" spans="1:16" ht="15.75" thickBot="1" x14ac:dyDescent="0.3">
      <c r="A24" s="17"/>
      <c r="B24" s="52" t="s">
        <v>508</v>
      </c>
      <c r="C24" s="91">
        <f>SUM(C7:C23)</f>
        <v>0</v>
      </c>
      <c r="D24" s="91">
        <f t="shared" ref="D24:E24" si="1">SUM(D7:D23)</f>
        <v>0</v>
      </c>
      <c r="E24" s="306">
        <f t="shared" si="1"/>
        <v>0</v>
      </c>
      <c r="F24" s="126"/>
      <c r="G24" s="92"/>
      <c r="H24" s="93"/>
      <c r="I24" s="91"/>
      <c r="J24" s="92"/>
      <c r="K24" s="93"/>
      <c r="L24" s="91"/>
      <c r="M24" s="92"/>
      <c r="N24" s="93"/>
    </row>
    <row r="25" spans="1:16" ht="15.75" thickBot="1" x14ac:dyDescent="0.3">
      <c r="A25" s="17"/>
      <c r="B25" s="17"/>
      <c r="C25" s="88"/>
      <c r="D25" s="88"/>
      <c r="E25" s="88"/>
      <c r="F25" s="127"/>
      <c r="G25" s="88"/>
      <c r="H25" s="88"/>
      <c r="I25" s="88"/>
      <c r="J25" s="88"/>
      <c r="K25" s="88"/>
      <c r="L25" s="88"/>
      <c r="M25" s="88"/>
      <c r="N25" s="88"/>
    </row>
    <row r="26" spans="1:16" ht="15.75" thickBot="1" x14ac:dyDescent="0.3">
      <c r="A26" s="17"/>
      <c r="B26" s="85" t="s">
        <v>82</v>
      </c>
      <c r="C26" s="129"/>
      <c r="D26" s="130"/>
      <c r="E26" s="131"/>
      <c r="F26" s="392"/>
      <c r="G26" s="392"/>
      <c r="H26" s="393"/>
      <c r="I26" s="394"/>
      <c r="J26" s="395"/>
      <c r="K26" s="396"/>
      <c r="L26" s="394"/>
      <c r="M26" s="395"/>
      <c r="N26" s="396"/>
    </row>
    <row r="27" spans="1:16" x14ac:dyDescent="0.25">
      <c r="A27" s="17"/>
      <c r="B27" s="28" t="s">
        <v>83</v>
      </c>
      <c r="C27" s="86"/>
      <c r="D27" s="86"/>
      <c r="E27" s="86"/>
      <c r="F27" s="128"/>
      <c r="G27" s="86"/>
      <c r="H27" s="86"/>
      <c r="I27" s="87"/>
      <c r="J27" s="87"/>
      <c r="K27" s="87"/>
      <c r="L27" s="87"/>
      <c r="M27" s="87"/>
      <c r="N27" s="87"/>
    </row>
  </sheetData>
  <protectedRanges>
    <protectedRange sqref="O8:O18" name="Range1_1"/>
    <protectedRange sqref="P8:P18" name="Range2_2"/>
  </protectedRanges>
  <mergeCells count="18">
    <mergeCell ref="F26:H26"/>
    <mergeCell ref="I26:K26"/>
    <mergeCell ref="L26:N26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disablePrompts="1" count="2">
    <dataValidation type="list" allowBlank="1" showInputMessage="1" showErrorMessage="1" sqref="O8:O18">
      <formula1>OFFSET(admin3Start,MATCH(#REF!,admin3Col,0)-1,2,COUNTIF(admin3Col,#REF!),1)</formula1>
    </dataValidation>
    <dataValidation type="whole" allowBlank="1" showInputMessage="1" showErrorMessage="1" sqref="P8:P18">
      <formula1>0</formula1>
      <formula2>10000000</formula2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7"/>
  <sheetViews>
    <sheetView view="pageLayout" zoomScale="110" zoomScaleNormal="100" zoomScalePageLayoutView="110" workbookViewId="0">
      <selection activeCell="H10" sqref="H10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6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577</v>
      </c>
      <c r="B3" s="451"/>
      <c r="C3" s="451"/>
      <c r="D3" s="451"/>
      <c r="E3" s="452"/>
      <c r="F3" s="453">
        <f>SUM(I3:N3)</f>
        <v>46</v>
      </c>
      <c r="G3" s="454"/>
      <c r="H3" s="455"/>
      <c r="I3" s="456">
        <f>E14</f>
        <v>46</v>
      </c>
      <c r="J3" s="457"/>
      <c r="K3" s="457"/>
      <c r="L3" s="456">
        <f>D14</f>
        <v>0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 t="s">
        <v>668</v>
      </c>
      <c r="C7" s="303">
        <f t="shared" ref="C7:C12" si="0">SUM(D7:E7)</f>
        <v>28</v>
      </c>
      <c r="D7" s="304">
        <v>0</v>
      </c>
      <c r="E7" s="305">
        <v>28</v>
      </c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 t="s">
        <v>669</v>
      </c>
      <c r="C8" s="303">
        <f t="shared" si="0"/>
        <v>8</v>
      </c>
      <c r="D8" s="304">
        <v>0</v>
      </c>
      <c r="E8" s="305">
        <v>8</v>
      </c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 t="s">
        <v>670</v>
      </c>
      <c r="C9" s="303">
        <f t="shared" si="0"/>
        <v>1</v>
      </c>
      <c r="D9" s="304">
        <v>0</v>
      </c>
      <c r="E9" s="305">
        <v>1</v>
      </c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 t="s">
        <v>671</v>
      </c>
      <c r="C10" s="303">
        <f t="shared" si="0"/>
        <v>7</v>
      </c>
      <c r="D10" s="304">
        <v>0</v>
      </c>
      <c r="E10" s="305">
        <v>7</v>
      </c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x14ac:dyDescent="0.25">
      <c r="A11" s="17">
        <v>5</v>
      </c>
      <c r="B11" s="73" t="s">
        <v>672</v>
      </c>
      <c r="C11" s="303">
        <f t="shared" si="0"/>
        <v>1</v>
      </c>
      <c r="D11" s="317">
        <v>0</v>
      </c>
      <c r="E11" s="318">
        <v>1</v>
      </c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ht="15.75" thickBot="1" x14ac:dyDescent="0.3">
      <c r="A12" s="17">
        <v>6</v>
      </c>
      <c r="B12" s="73" t="s">
        <v>673</v>
      </c>
      <c r="C12" s="313">
        <f t="shared" si="0"/>
        <v>1</v>
      </c>
      <c r="D12" s="314">
        <v>0</v>
      </c>
      <c r="E12" s="315">
        <v>1</v>
      </c>
      <c r="F12" s="165"/>
      <c r="G12" s="17"/>
      <c r="H12" s="99"/>
      <c r="I12" s="81"/>
      <c r="J12" s="21"/>
      <c r="K12" s="80"/>
      <c r="L12" s="81"/>
      <c r="M12" s="21"/>
      <c r="N12" s="80"/>
      <c r="O12" s="23"/>
    </row>
    <row r="13" spans="1:15" ht="15.75" thickBot="1" x14ac:dyDescent="0.3">
      <c r="A13" s="17"/>
      <c r="B13" s="21"/>
      <c r="C13" s="89"/>
      <c r="D13" s="89"/>
      <c r="E13" s="89"/>
      <c r="F13" s="181"/>
      <c r="G13" s="74"/>
      <c r="H13" s="74"/>
      <c r="I13" s="74"/>
      <c r="J13" s="74"/>
      <c r="K13" s="74"/>
      <c r="L13" s="74"/>
      <c r="M13" s="90"/>
      <c r="N13" s="105"/>
    </row>
    <row r="14" spans="1:15" ht="15.75" thickBot="1" x14ac:dyDescent="0.3">
      <c r="A14" s="17"/>
      <c r="B14" s="52" t="s">
        <v>508</v>
      </c>
      <c r="C14" s="91">
        <f>SUM(C7:C13)</f>
        <v>46</v>
      </c>
      <c r="D14" s="91">
        <f>SUM(D7:D13)</f>
        <v>0</v>
      </c>
      <c r="E14" s="306">
        <f>SUM(E7:E13)</f>
        <v>46</v>
      </c>
      <c r="F14" s="126"/>
      <c r="G14" s="92"/>
      <c r="H14" s="93"/>
      <c r="I14" s="91"/>
      <c r="J14" s="92"/>
      <c r="K14" s="93"/>
      <c r="L14" s="91"/>
      <c r="M14" s="92"/>
      <c r="N14" s="93"/>
    </row>
    <row r="15" spans="1:15" ht="15.75" thickBot="1" x14ac:dyDescent="0.3">
      <c r="A15" s="17"/>
      <c r="B15" s="17"/>
      <c r="C15" s="88"/>
      <c r="D15" s="88"/>
      <c r="E15" s="88"/>
      <c r="F15" s="127"/>
      <c r="G15" s="88"/>
      <c r="H15" s="88"/>
      <c r="I15" s="88"/>
      <c r="J15" s="88"/>
      <c r="K15" s="88"/>
      <c r="L15" s="88"/>
      <c r="M15" s="88"/>
      <c r="N15" s="88"/>
    </row>
    <row r="16" spans="1:15" ht="15.75" thickBot="1" x14ac:dyDescent="0.3">
      <c r="A16" s="17"/>
      <c r="B16" s="85" t="s">
        <v>82</v>
      </c>
      <c r="C16" s="129"/>
      <c r="D16" s="130"/>
      <c r="E16" s="131"/>
      <c r="F16" s="392"/>
      <c r="G16" s="392"/>
      <c r="H16" s="393"/>
      <c r="I16" s="394"/>
      <c r="J16" s="395"/>
      <c r="K16" s="396"/>
      <c r="L16" s="394"/>
      <c r="M16" s="395"/>
      <c r="N16" s="396"/>
    </row>
    <row r="17" spans="1:14" x14ac:dyDescent="0.25">
      <c r="A17" s="17"/>
      <c r="B17" s="28" t="s">
        <v>83</v>
      </c>
      <c r="C17" s="86"/>
      <c r="D17" s="86"/>
      <c r="E17" s="86"/>
      <c r="F17" s="128"/>
      <c r="G17" s="86"/>
      <c r="H17" s="86"/>
      <c r="I17" s="87"/>
      <c r="J17" s="87"/>
      <c r="K17" s="87"/>
      <c r="L17" s="87"/>
      <c r="M17" s="87"/>
      <c r="N17" s="87"/>
    </row>
  </sheetData>
  <protectedRanges>
    <protectedRange sqref="O8:O12" name="Range1_1"/>
    <protectedRange sqref="P8:P12" name="Range2_2"/>
  </protectedRanges>
  <mergeCells count="18">
    <mergeCell ref="F16:H16"/>
    <mergeCell ref="I16:K16"/>
    <mergeCell ref="L16:N16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whole" allowBlank="1" showInputMessage="1" showErrorMessage="1" sqref="P8:P12">
      <formula1>0</formula1>
      <formula2>10000000</formula2>
    </dataValidation>
    <dataValidation type="list" allowBlank="1" showInputMessage="1" showErrorMessage="1" sqref="O8:O12">
      <formula1>OFFSET(admin3Start,MATCH(#REF!,admin3Col,0)-1,2,COUNTIF(admin3Col,#REF!),1)</formula1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7"/>
  <sheetViews>
    <sheetView view="pageLayout" zoomScaleNormal="100" workbookViewId="0">
      <selection activeCell="I16" sqref="I16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7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490</v>
      </c>
      <c r="B3" s="451"/>
      <c r="C3" s="451"/>
      <c r="D3" s="451"/>
      <c r="E3" s="452"/>
      <c r="F3" s="453">
        <f>SUM(I3:N3)</f>
        <v>1046</v>
      </c>
      <c r="G3" s="454"/>
      <c r="H3" s="455"/>
      <c r="I3" s="456">
        <f>E31</f>
        <v>897</v>
      </c>
      <c r="J3" s="457"/>
      <c r="K3" s="457"/>
      <c r="L3" s="456">
        <f>D31</f>
        <v>149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319" t="s">
        <v>513</v>
      </c>
      <c r="F5" s="430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77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 t="s">
        <v>606</v>
      </c>
      <c r="C7" s="303">
        <f>SUM(D7:E7)</f>
        <v>40</v>
      </c>
      <c r="D7" s="304">
        <v>4</v>
      </c>
      <c r="E7" s="305">
        <v>36</v>
      </c>
      <c r="F7" s="79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 t="s">
        <v>607</v>
      </c>
      <c r="C8" s="303">
        <f t="shared" ref="C8:C29" si="0">SUM(D8:E8)</f>
        <v>24</v>
      </c>
      <c r="D8" s="304">
        <v>8</v>
      </c>
      <c r="E8" s="305">
        <v>16</v>
      </c>
      <c r="F8" s="79"/>
      <c r="G8" s="73"/>
      <c r="H8" s="80"/>
      <c r="I8" s="81"/>
      <c r="J8" s="21"/>
      <c r="K8" s="80"/>
      <c r="L8" s="81"/>
      <c r="M8" s="21"/>
      <c r="N8" s="80"/>
    </row>
    <row r="9" spans="1:15" x14ac:dyDescent="0.25">
      <c r="A9" s="17">
        <v>3</v>
      </c>
      <c r="B9" s="73" t="s">
        <v>608</v>
      </c>
      <c r="C9" s="303">
        <f t="shared" si="0"/>
        <v>36</v>
      </c>
      <c r="D9" s="304">
        <v>2</v>
      </c>
      <c r="E9" s="305">
        <v>34</v>
      </c>
      <c r="F9" s="79"/>
      <c r="G9" s="73"/>
      <c r="H9" s="80"/>
      <c r="I9" s="81"/>
      <c r="J9" s="21"/>
      <c r="K9" s="80"/>
      <c r="L9" s="81"/>
      <c r="M9" s="21"/>
      <c r="N9" s="80"/>
    </row>
    <row r="10" spans="1:15" x14ac:dyDescent="0.25">
      <c r="A10" s="17">
        <v>4</v>
      </c>
      <c r="B10" s="73" t="s">
        <v>609</v>
      </c>
      <c r="C10" s="303">
        <f t="shared" si="0"/>
        <v>17</v>
      </c>
      <c r="D10" s="304">
        <v>0</v>
      </c>
      <c r="E10" s="305">
        <v>17</v>
      </c>
      <c r="F10" s="79"/>
      <c r="G10" s="73"/>
      <c r="H10" s="80"/>
      <c r="I10" s="81"/>
      <c r="J10" s="21"/>
      <c r="K10" s="80"/>
      <c r="L10" s="81"/>
      <c r="M10" s="21"/>
      <c r="N10" s="80"/>
    </row>
    <row r="11" spans="1:15" x14ac:dyDescent="0.25">
      <c r="A11" s="17">
        <v>5</v>
      </c>
      <c r="B11" s="73" t="s">
        <v>610</v>
      </c>
      <c r="C11" s="303">
        <f t="shared" si="0"/>
        <v>26</v>
      </c>
      <c r="D11" s="304">
        <v>2</v>
      </c>
      <c r="E11" s="305">
        <v>24</v>
      </c>
      <c r="F11" s="81"/>
      <c r="G11" s="17"/>
      <c r="H11" s="80"/>
      <c r="I11" s="81"/>
      <c r="J11" s="21"/>
      <c r="K11" s="80"/>
      <c r="L11" s="81"/>
      <c r="M11" s="21"/>
      <c r="N11" s="80"/>
    </row>
    <row r="12" spans="1:15" x14ac:dyDescent="0.25">
      <c r="A12" s="17">
        <v>6</v>
      </c>
      <c r="B12" s="73" t="s">
        <v>611</v>
      </c>
      <c r="C12" s="303">
        <f t="shared" si="0"/>
        <v>27</v>
      </c>
      <c r="D12" s="304">
        <v>1</v>
      </c>
      <c r="E12" s="305">
        <v>26</v>
      </c>
      <c r="F12" s="79"/>
      <c r="G12" s="73"/>
      <c r="H12" s="80"/>
      <c r="I12" s="81"/>
      <c r="J12" s="21"/>
      <c r="K12" s="80"/>
      <c r="L12" s="81"/>
      <c r="M12" s="21"/>
      <c r="N12" s="80"/>
    </row>
    <row r="13" spans="1:15" x14ac:dyDescent="0.25">
      <c r="A13" s="17">
        <v>7</v>
      </c>
      <c r="B13" s="73" t="s">
        <v>612</v>
      </c>
      <c r="C13" s="303">
        <f t="shared" si="0"/>
        <v>21</v>
      </c>
      <c r="D13" s="304">
        <v>1</v>
      </c>
      <c r="E13" s="305">
        <v>20</v>
      </c>
      <c r="F13" s="79"/>
      <c r="G13" s="73"/>
      <c r="H13" s="80"/>
      <c r="I13" s="81"/>
      <c r="J13" s="21"/>
      <c r="K13" s="80"/>
      <c r="L13" s="81"/>
      <c r="M13" s="21"/>
      <c r="N13" s="80"/>
    </row>
    <row r="14" spans="1:15" x14ac:dyDescent="0.25">
      <c r="A14" s="17">
        <v>8</v>
      </c>
      <c r="B14" s="73" t="s">
        <v>613</v>
      </c>
      <c r="C14" s="303">
        <f t="shared" si="0"/>
        <v>86</v>
      </c>
      <c r="D14" s="304">
        <v>2</v>
      </c>
      <c r="E14" s="305">
        <v>84</v>
      </c>
      <c r="F14" s="79"/>
      <c r="G14" s="73"/>
      <c r="H14" s="80"/>
      <c r="I14" s="81"/>
      <c r="J14" s="21"/>
      <c r="K14" s="80"/>
      <c r="L14" s="81"/>
      <c r="M14" s="21"/>
      <c r="N14" s="80"/>
    </row>
    <row r="15" spans="1:15" x14ac:dyDescent="0.25">
      <c r="A15" s="17">
        <v>9</v>
      </c>
      <c r="B15" s="73" t="s">
        <v>614</v>
      </c>
      <c r="C15" s="303">
        <f t="shared" si="0"/>
        <v>42</v>
      </c>
      <c r="D15" s="304">
        <v>3</v>
      </c>
      <c r="E15" s="305">
        <v>39</v>
      </c>
      <c r="F15" s="79"/>
      <c r="G15" s="73"/>
      <c r="H15" s="80"/>
      <c r="I15" s="81"/>
      <c r="J15" s="21"/>
      <c r="K15" s="80"/>
      <c r="L15" s="81"/>
      <c r="M15" s="21"/>
      <c r="N15" s="80"/>
      <c r="O15" s="23"/>
    </row>
    <row r="16" spans="1:15" x14ac:dyDescent="0.25">
      <c r="A16" s="17">
        <v>10</v>
      </c>
      <c r="B16" s="73" t="s">
        <v>615</v>
      </c>
      <c r="C16" s="303">
        <f t="shared" si="0"/>
        <v>6</v>
      </c>
      <c r="D16" s="304">
        <v>0</v>
      </c>
      <c r="E16" s="305">
        <v>6</v>
      </c>
      <c r="F16" s="79"/>
      <c r="G16" s="73"/>
      <c r="H16" s="80"/>
      <c r="I16" s="81"/>
      <c r="J16" s="21"/>
      <c r="K16" s="80"/>
      <c r="L16" s="81"/>
      <c r="M16" s="21"/>
      <c r="N16" s="80"/>
      <c r="O16" s="23"/>
    </row>
    <row r="17" spans="1:15" x14ac:dyDescent="0.25">
      <c r="A17" s="17">
        <v>11</v>
      </c>
      <c r="B17" s="73" t="s">
        <v>616</v>
      </c>
      <c r="C17" s="303">
        <f t="shared" si="0"/>
        <v>55</v>
      </c>
      <c r="D17" s="304">
        <v>0</v>
      </c>
      <c r="E17" s="305">
        <v>55</v>
      </c>
      <c r="F17" s="79"/>
      <c r="G17" s="73"/>
      <c r="H17" s="80"/>
      <c r="I17" s="81"/>
      <c r="J17" s="21"/>
      <c r="K17" s="80"/>
      <c r="L17" s="81"/>
      <c r="M17" s="21"/>
      <c r="N17" s="80"/>
      <c r="O17" s="23"/>
    </row>
    <row r="18" spans="1:15" x14ac:dyDescent="0.25">
      <c r="A18" s="17">
        <v>12</v>
      </c>
      <c r="B18" s="73" t="s">
        <v>617</v>
      </c>
      <c r="C18" s="303">
        <f t="shared" si="0"/>
        <v>40</v>
      </c>
      <c r="D18" s="304">
        <v>13</v>
      </c>
      <c r="E18" s="305">
        <v>27</v>
      </c>
      <c r="F18" s="98"/>
      <c r="G18" s="17"/>
      <c r="H18" s="99"/>
      <c r="I18" s="81"/>
      <c r="J18" s="21"/>
      <c r="K18" s="80"/>
      <c r="L18" s="81"/>
      <c r="M18" s="21"/>
      <c r="N18" s="80"/>
      <c r="O18" s="23"/>
    </row>
    <row r="19" spans="1:15" x14ac:dyDescent="0.25">
      <c r="A19" s="17">
        <v>13</v>
      </c>
      <c r="B19" s="73" t="s">
        <v>618</v>
      </c>
      <c r="C19" s="303">
        <f t="shared" si="0"/>
        <v>45</v>
      </c>
      <c r="D19" s="304">
        <v>0</v>
      </c>
      <c r="E19" s="305">
        <v>45</v>
      </c>
      <c r="F19" s="98"/>
      <c r="G19" s="17"/>
      <c r="H19" s="99"/>
      <c r="I19" s="81"/>
      <c r="J19" s="21"/>
      <c r="K19" s="80"/>
      <c r="L19" s="81"/>
      <c r="M19" s="21"/>
      <c r="N19" s="80"/>
      <c r="O19" s="23"/>
    </row>
    <row r="20" spans="1:15" x14ac:dyDescent="0.25">
      <c r="A20" s="17">
        <v>14</v>
      </c>
      <c r="B20" s="73" t="s">
        <v>619</v>
      </c>
      <c r="C20" s="303">
        <f t="shared" si="0"/>
        <v>87</v>
      </c>
      <c r="D20" s="304">
        <v>2</v>
      </c>
      <c r="E20" s="305">
        <v>85</v>
      </c>
      <c r="F20" s="98"/>
      <c r="G20" s="17"/>
      <c r="H20" s="99"/>
      <c r="I20" s="81"/>
      <c r="J20" s="21"/>
      <c r="K20" s="80"/>
      <c r="L20" s="81"/>
      <c r="M20" s="21"/>
      <c r="N20" s="80"/>
      <c r="O20" s="23"/>
    </row>
    <row r="21" spans="1:15" x14ac:dyDescent="0.25">
      <c r="A21" s="17">
        <v>15</v>
      </c>
      <c r="B21" s="73" t="s">
        <v>620</v>
      </c>
      <c r="C21" s="303">
        <f t="shared" si="0"/>
        <v>31</v>
      </c>
      <c r="D21" s="317">
        <v>1</v>
      </c>
      <c r="E21" s="318">
        <v>30</v>
      </c>
      <c r="F21" s="98"/>
      <c r="G21" s="17"/>
      <c r="H21" s="99"/>
      <c r="I21" s="81"/>
      <c r="J21" s="21"/>
      <c r="K21" s="80"/>
      <c r="L21" s="81"/>
      <c r="M21" s="21"/>
      <c r="N21" s="80"/>
      <c r="O21" s="23"/>
    </row>
    <row r="22" spans="1:15" x14ac:dyDescent="0.25">
      <c r="A22" s="17">
        <v>16</v>
      </c>
      <c r="B22" s="73" t="s">
        <v>621</v>
      </c>
      <c r="C22" s="303">
        <f t="shared" si="0"/>
        <v>47</v>
      </c>
      <c r="D22" s="317">
        <v>10</v>
      </c>
      <c r="E22" s="318">
        <v>37</v>
      </c>
      <c r="F22" s="98"/>
      <c r="G22" s="17"/>
      <c r="H22" s="99"/>
      <c r="I22" s="81"/>
      <c r="J22" s="21"/>
      <c r="K22" s="80"/>
      <c r="L22" s="81"/>
      <c r="M22" s="21"/>
      <c r="N22" s="80"/>
      <c r="O22" s="23"/>
    </row>
    <row r="23" spans="1:15" x14ac:dyDescent="0.25">
      <c r="A23" s="17">
        <v>17</v>
      </c>
      <c r="B23" s="73" t="s">
        <v>622</v>
      </c>
      <c r="C23" s="303">
        <f t="shared" si="0"/>
        <v>52</v>
      </c>
      <c r="D23" s="317">
        <v>3</v>
      </c>
      <c r="E23" s="318">
        <v>49</v>
      </c>
      <c r="F23" s="98"/>
      <c r="G23" s="17"/>
      <c r="H23" s="99"/>
      <c r="I23" s="81"/>
      <c r="J23" s="21"/>
      <c r="K23" s="80"/>
      <c r="L23" s="81"/>
      <c r="M23" s="21"/>
      <c r="N23" s="80"/>
      <c r="O23" s="23"/>
    </row>
    <row r="24" spans="1:15" x14ac:dyDescent="0.25">
      <c r="A24" s="17">
        <v>18</v>
      </c>
      <c r="B24" s="73" t="s">
        <v>623</v>
      </c>
      <c r="C24" s="303">
        <f t="shared" si="0"/>
        <v>22</v>
      </c>
      <c r="D24" s="317">
        <v>1</v>
      </c>
      <c r="E24" s="318">
        <v>21</v>
      </c>
      <c r="F24" s="98"/>
      <c r="G24" s="17"/>
      <c r="H24" s="99"/>
      <c r="I24" s="81"/>
      <c r="J24" s="21"/>
      <c r="K24" s="80"/>
      <c r="L24" s="81"/>
      <c r="M24" s="21"/>
      <c r="N24" s="80"/>
      <c r="O24" s="23"/>
    </row>
    <row r="25" spans="1:15" x14ac:dyDescent="0.25">
      <c r="A25" s="17">
        <v>19</v>
      </c>
      <c r="B25" s="73" t="s">
        <v>624</v>
      </c>
      <c r="C25" s="303">
        <f t="shared" si="0"/>
        <v>1</v>
      </c>
      <c r="D25" s="317">
        <v>0</v>
      </c>
      <c r="E25" s="318">
        <v>1</v>
      </c>
      <c r="F25" s="320"/>
      <c r="G25" s="321"/>
      <c r="H25" s="210"/>
      <c r="I25" s="81"/>
      <c r="J25" s="21"/>
      <c r="K25" s="80"/>
      <c r="L25" s="81"/>
      <c r="M25" s="21"/>
      <c r="N25" s="80"/>
      <c r="O25" s="23"/>
    </row>
    <row r="26" spans="1:15" x14ac:dyDescent="0.25">
      <c r="A26" s="17">
        <v>20</v>
      </c>
      <c r="B26" s="73" t="s">
        <v>625</v>
      </c>
      <c r="C26" s="303">
        <f t="shared" si="0"/>
        <v>42</v>
      </c>
      <c r="D26" s="317">
        <v>0</v>
      </c>
      <c r="E26" s="318">
        <v>42</v>
      </c>
      <c r="F26" s="320"/>
      <c r="G26" s="321"/>
      <c r="H26" s="210"/>
      <c r="I26" s="81"/>
      <c r="J26" s="21"/>
      <c r="K26" s="80"/>
      <c r="L26" s="81"/>
      <c r="M26" s="21"/>
      <c r="N26" s="80"/>
      <c r="O26" s="23"/>
    </row>
    <row r="27" spans="1:15" x14ac:dyDescent="0.25">
      <c r="A27" s="17">
        <v>21</v>
      </c>
      <c r="B27" s="73" t="s">
        <v>626</v>
      </c>
      <c r="C27" s="303">
        <f t="shared" si="0"/>
        <v>43</v>
      </c>
      <c r="D27" s="317">
        <v>0</v>
      </c>
      <c r="E27" s="318">
        <v>43</v>
      </c>
      <c r="F27" s="320"/>
      <c r="G27" s="321"/>
      <c r="H27" s="210"/>
      <c r="I27" s="81"/>
      <c r="J27" s="21"/>
      <c r="K27" s="80"/>
      <c r="L27" s="81"/>
      <c r="M27" s="21"/>
      <c r="N27" s="80"/>
      <c r="O27" s="23"/>
    </row>
    <row r="28" spans="1:15" x14ac:dyDescent="0.25">
      <c r="A28" s="17">
        <v>22</v>
      </c>
      <c r="B28" s="73" t="s">
        <v>627</v>
      </c>
      <c r="C28" s="303">
        <f t="shared" si="0"/>
        <v>20</v>
      </c>
      <c r="D28" s="317">
        <v>0</v>
      </c>
      <c r="E28" s="318">
        <v>20</v>
      </c>
      <c r="F28" s="320"/>
      <c r="G28" s="321"/>
      <c r="H28" s="210"/>
      <c r="I28" s="81"/>
      <c r="J28" s="21"/>
      <c r="K28" s="80"/>
      <c r="L28" s="81"/>
      <c r="M28" s="21"/>
      <c r="N28" s="80"/>
      <c r="O28" s="23"/>
    </row>
    <row r="29" spans="1:15" ht="15.75" thickBot="1" x14ac:dyDescent="0.3">
      <c r="A29" s="17">
        <v>23</v>
      </c>
      <c r="B29" s="73" t="s">
        <v>628</v>
      </c>
      <c r="C29" s="313">
        <f t="shared" si="0"/>
        <v>236</v>
      </c>
      <c r="D29" s="314">
        <v>96</v>
      </c>
      <c r="E29" s="315">
        <v>140</v>
      </c>
      <c r="F29" s="100"/>
      <c r="G29" s="101"/>
      <c r="H29" s="102"/>
      <c r="I29" s="81"/>
      <c r="J29" s="21"/>
      <c r="K29" s="80"/>
      <c r="L29" s="81"/>
      <c r="M29" s="21"/>
      <c r="N29" s="80"/>
      <c r="O29" s="23"/>
    </row>
    <row r="30" spans="1:15" ht="15.75" thickBot="1" x14ac:dyDescent="0.3">
      <c r="A30" s="17"/>
      <c r="B30" s="21"/>
      <c r="C30" s="89"/>
      <c r="D30" s="89"/>
      <c r="E30" s="89"/>
      <c r="F30" s="181"/>
      <c r="G30" s="74"/>
      <c r="H30" s="74"/>
      <c r="I30" s="74"/>
      <c r="J30" s="74"/>
      <c r="K30" s="74"/>
      <c r="L30" s="74"/>
      <c r="M30" s="90"/>
      <c r="N30" s="105"/>
    </row>
    <row r="31" spans="1:15" ht="15.75" thickBot="1" x14ac:dyDescent="0.3">
      <c r="A31" s="17"/>
      <c r="B31" s="52" t="s">
        <v>508</v>
      </c>
      <c r="C31" s="323">
        <f>SUM(C7:C30)</f>
        <v>1046</v>
      </c>
      <c r="D31" s="91">
        <f>SUM(D7:D30)</f>
        <v>149</v>
      </c>
      <c r="E31" s="322">
        <f>SUM(E7:E29)</f>
        <v>897</v>
      </c>
      <c r="F31" s="126"/>
      <c r="G31" s="92"/>
      <c r="H31" s="93"/>
      <c r="I31" s="91"/>
      <c r="J31" s="92"/>
      <c r="K31" s="93"/>
      <c r="L31" s="91"/>
      <c r="M31" s="92"/>
      <c r="N31" s="93"/>
    </row>
    <row r="32" spans="1:15" ht="15.75" thickBot="1" x14ac:dyDescent="0.3">
      <c r="A32" s="17"/>
      <c r="B32" s="17"/>
      <c r="C32" s="88"/>
      <c r="D32" s="88"/>
      <c r="E32" s="185" t="s">
        <v>629</v>
      </c>
      <c r="F32" s="127"/>
      <c r="G32" s="88"/>
      <c r="H32" s="88"/>
      <c r="I32" s="88"/>
      <c r="J32" s="88"/>
      <c r="K32" s="88"/>
      <c r="L32" s="88"/>
      <c r="M32" s="88"/>
      <c r="N32" s="88"/>
    </row>
    <row r="33" spans="1:14" ht="15.75" thickBot="1" x14ac:dyDescent="0.3">
      <c r="A33" s="17"/>
      <c r="B33" s="85" t="s">
        <v>82</v>
      </c>
      <c r="C33" s="129"/>
      <c r="D33" s="130"/>
      <c r="E33" s="131"/>
      <c r="F33" s="392"/>
      <c r="G33" s="392"/>
      <c r="H33" s="393"/>
      <c r="I33" s="394"/>
      <c r="J33" s="395"/>
      <c r="K33" s="396"/>
      <c r="L33" s="394"/>
      <c r="M33" s="395"/>
      <c r="N33" s="396"/>
    </row>
    <row r="34" spans="1:14" x14ac:dyDescent="0.25">
      <c r="A34" s="17"/>
      <c r="B34" s="28" t="s">
        <v>83</v>
      </c>
      <c r="C34" s="86"/>
      <c r="D34" s="86"/>
      <c r="E34" s="86"/>
      <c r="F34" s="128"/>
      <c r="G34" s="86"/>
      <c r="H34" s="86"/>
      <c r="I34" s="87"/>
      <c r="J34" s="87"/>
      <c r="K34" s="87"/>
      <c r="L34" s="87"/>
      <c r="M34" s="87"/>
      <c r="N34" s="87"/>
    </row>
    <row r="37" spans="1:14" x14ac:dyDescent="0.25">
      <c r="F37" s="25"/>
    </row>
  </sheetData>
  <protectedRanges>
    <protectedRange sqref="O15:O29" name="Range1_1"/>
    <protectedRange sqref="P15:P29" name="Range2_2"/>
  </protectedRanges>
  <mergeCells count="18">
    <mergeCell ref="F33:H33"/>
    <mergeCell ref="I33:K33"/>
    <mergeCell ref="L33:N33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list" allowBlank="1" showInputMessage="1" showErrorMessage="1" sqref="O15:O29">
      <formula1>OFFSET(admin3Start,MATCH(#REF!,admin3Col,0)-1,2,COUNTIF(admin3Col,#REF!),1)</formula1>
    </dataValidation>
    <dataValidation type="whole" allowBlank="1" showInputMessage="1" showErrorMessage="1" sqref="P15:P29">
      <formula1>0</formula1>
      <formula2>10000000</formula2>
    </dataValidation>
  </dataValidations>
  <pageMargins left="0.25" right="0.25" top="0.75" bottom="0.75" header="0.3" footer="0.3"/>
  <pageSetup paperSize="9" scale="80" orientation="landscape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43"/>
  <sheetViews>
    <sheetView view="pageLayout" zoomScaleNormal="100" workbookViewId="0">
      <selection activeCell="F1" sqref="F1:H1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8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491</v>
      </c>
      <c r="B3" s="451"/>
      <c r="C3" s="451"/>
      <c r="D3" s="451"/>
      <c r="E3" s="452"/>
      <c r="F3" s="453">
        <f>SUM(I3:N3)</f>
        <v>1435</v>
      </c>
      <c r="G3" s="454"/>
      <c r="H3" s="455"/>
      <c r="I3" s="456">
        <f>E37</f>
        <v>1171</v>
      </c>
      <c r="J3" s="457"/>
      <c r="K3" s="457"/>
      <c r="L3" s="456">
        <f>D37</f>
        <v>264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319" t="s">
        <v>513</v>
      </c>
      <c r="F5" s="430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77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 t="s">
        <v>606</v>
      </c>
      <c r="C7" s="303">
        <f>SUM(D7:E7)</f>
        <v>30</v>
      </c>
      <c r="D7" s="304">
        <v>5</v>
      </c>
      <c r="E7" s="305">
        <v>25</v>
      </c>
      <c r="F7" s="79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 t="s">
        <v>179</v>
      </c>
      <c r="C8" s="303">
        <f t="shared" ref="C8:C34" si="0">SUM(D8:E8)</f>
        <v>31</v>
      </c>
      <c r="D8" s="304">
        <v>3</v>
      </c>
      <c r="E8" s="305">
        <v>28</v>
      </c>
      <c r="F8" s="79"/>
      <c r="G8" s="73"/>
      <c r="H8" s="80"/>
      <c r="I8" s="81"/>
      <c r="J8" s="21"/>
      <c r="K8" s="80"/>
      <c r="L8" s="81"/>
      <c r="M8" s="21"/>
      <c r="N8" s="80"/>
    </row>
    <row r="9" spans="1:15" x14ac:dyDescent="0.25">
      <c r="A9" s="17">
        <v>3</v>
      </c>
      <c r="B9" s="73" t="s">
        <v>643</v>
      </c>
      <c r="C9" s="303">
        <f t="shared" si="0"/>
        <v>49</v>
      </c>
      <c r="D9" s="304">
        <v>2</v>
      </c>
      <c r="E9" s="305">
        <v>47</v>
      </c>
      <c r="F9" s="79"/>
      <c r="G9" s="73"/>
      <c r="H9" s="80"/>
      <c r="I9" s="81"/>
      <c r="J9" s="21"/>
      <c r="K9" s="80"/>
      <c r="L9" s="81"/>
      <c r="M9" s="21"/>
      <c r="N9" s="80"/>
    </row>
    <row r="10" spans="1:15" x14ac:dyDescent="0.25">
      <c r="A10" s="17">
        <v>4</v>
      </c>
      <c r="B10" s="73" t="s">
        <v>644</v>
      </c>
      <c r="C10" s="303">
        <f t="shared" si="0"/>
        <v>33</v>
      </c>
      <c r="D10" s="304">
        <v>2</v>
      </c>
      <c r="E10" s="305">
        <v>31</v>
      </c>
      <c r="F10" s="79"/>
      <c r="G10" s="73"/>
      <c r="H10" s="80"/>
      <c r="I10" s="81"/>
      <c r="J10" s="21"/>
      <c r="K10" s="80"/>
      <c r="L10" s="81"/>
      <c r="M10" s="21"/>
      <c r="N10" s="80"/>
    </row>
    <row r="11" spans="1:15" x14ac:dyDescent="0.25">
      <c r="A11" s="17">
        <v>5</v>
      </c>
      <c r="B11" s="73" t="s">
        <v>645</v>
      </c>
      <c r="C11" s="303">
        <f t="shared" si="0"/>
        <v>11</v>
      </c>
      <c r="D11" s="304">
        <v>0</v>
      </c>
      <c r="E11" s="305">
        <v>11</v>
      </c>
      <c r="F11" s="81"/>
      <c r="G11" s="17"/>
      <c r="H11" s="80"/>
      <c r="I11" s="81"/>
      <c r="J11" s="21"/>
      <c r="K11" s="80"/>
      <c r="L11" s="81"/>
      <c r="M11" s="21"/>
      <c r="N11" s="80"/>
    </row>
    <row r="12" spans="1:15" x14ac:dyDescent="0.25">
      <c r="A12" s="17">
        <v>6</v>
      </c>
      <c r="B12" s="73" t="s">
        <v>646</v>
      </c>
      <c r="C12" s="303">
        <f t="shared" si="0"/>
        <v>9</v>
      </c>
      <c r="D12" s="304">
        <v>3</v>
      </c>
      <c r="E12" s="305">
        <v>6</v>
      </c>
      <c r="F12" s="79"/>
      <c r="G12" s="73"/>
      <c r="H12" s="80"/>
      <c r="I12" s="81"/>
      <c r="J12" s="21"/>
      <c r="K12" s="80"/>
      <c r="L12" s="81"/>
      <c r="M12" s="21"/>
      <c r="N12" s="80"/>
    </row>
    <row r="13" spans="1:15" x14ac:dyDescent="0.25">
      <c r="A13" s="17">
        <v>7</v>
      </c>
      <c r="B13" s="73" t="s">
        <v>647</v>
      </c>
      <c r="C13" s="303">
        <f t="shared" si="0"/>
        <v>15</v>
      </c>
      <c r="D13" s="304">
        <v>5</v>
      </c>
      <c r="E13" s="305">
        <v>10</v>
      </c>
      <c r="F13" s="79"/>
      <c r="G13" s="73"/>
      <c r="H13" s="80"/>
      <c r="I13" s="81"/>
      <c r="J13" s="21"/>
      <c r="K13" s="80"/>
      <c r="L13" s="81"/>
      <c r="M13" s="21"/>
      <c r="N13" s="80"/>
    </row>
    <row r="14" spans="1:15" x14ac:dyDescent="0.25">
      <c r="A14" s="17">
        <v>8</v>
      </c>
      <c r="B14" s="73" t="s">
        <v>648</v>
      </c>
      <c r="C14" s="303">
        <f t="shared" si="0"/>
        <v>20</v>
      </c>
      <c r="D14" s="304">
        <v>1</v>
      </c>
      <c r="E14" s="305">
        <v>19</v>
      </c>
      <c r="F14" s="79"/>
      <c r="G14" s="73"/>
      <c r="H14" s="80"/>
      <c r="I14" s="81"/>
      <c r="J14" s="21"/>
      <c r="K14" s="80"/>
      <c r="L14" s="81"/>
      <c r="M14" s="21"/>
      <c r="N14" s="80"/>
    </row>
    <row r="15" spans="1:15" x14ac:dyDescent="0.25">
      <c r="A15" s="17">
        <v>9</v>
      </c>
      <c r="B15" s="73" t="s">
        <v>649</v>
      </c>
      <c r="C15" s="303">
        <f t="shared" si="0"/>
        <v>11</v>
      </c>
      <c r="D15" s="304">
        <v>0</v>
      </c>
      <c r="E15" s="305">
        <v>11</v>
      </c>
      <c r="F15" s="79"/>
      <c r="G15" s="73"/>
      <c r="H15" s="80"/>
      <c r="I15" s="81"/>
      <c r="J15" s="21"/>
      <c r="K15" s="80"/>
      <c r="L15" s="81"/>
      <c r="M15" s="21"/>
      <c r="N15" s="80"/>
      <c r="O15" s="23"/>
    </row>
    <row r="16" spans="1:15" x14ac:dyDescent="0.25">
      <c r="A16" s="17">
        <v>10</v>
      </c>
      <c r="B16" s="73" t="s">
        <v>650</v>
      </c>
      <c r="C16" s="303">
        <f t="shared" si="0"/>
        <v>78</v>
      </c>
      <c r="D16" s="304">
        <v>14</v>
      </c>
      <c r="E16" s="305">
        <v>64</v>
      </c>
      <c r="F16" s="79"/>
      <c r="G16" s="73"/>
      <c r="H16" s="80"/>
      <c r="I16" s="81"/>
      <c r="J16" s="21"/>
      <c r="K16" s="80"/>
      <c r="L16" s="81"/>
      <c r="M16" s="21"/>
      <c r="N16" s="80"/>
      <c r="O16" s="23"/>
    </row>
    <row r="17" spans="1:15" x14ac:dyDescent="0.25">
      <c r="A17" s="17">
        <v>11</v>
      </c>
      <c r="B17" s="73" t="s">
        <v>651</v>
      </c>
      <c r="C17" s="303">
        <f t="shared" si="0"/>
        <v>9</v>
      </c>
      <c r="D17" s="304">
        <v>0</v>
      </c>
      <c r="E17" s="305">
        <v>9</v>
      </c>
      <c r="F17" s="79"/>
      <c r="G17" s="73"/>
      <c r="H17" s="80"/>
      <c r="I17" s="81"/>
      <c r="J17" s="21"/>
      <c r="K17" s="80"/>
      <c r="L17" s="81"/>
      <c r="M17" s="21"/>
      <c r="N17" s="80"/>
      <c r="O17" s="23"/>
    </row>
    <row r="18" spans="1:15" x14ac:dyDescent="0.25">
      <c r="A18" s="17">
        <v>12</v>
      </c>
      <c r="B18" s="73" t="s">
        <v>652</v>
      </c>
      <c r="C18" s="303">
        <f t="shared" si="0"/>
        <v>9</v>
      </c>
      <c r="D18" s="304">
        <v>1</v>
      </c>
      <c r="E18" s="305">
        <v>8</v>
      </c>
      <c r="F18" s="98"/>
      <c r="G18" s="17"/>
      <c r="H18" s="99"/>
      <c r="I18" s="81"/>
      <c r="J18" s="21"/>
      <c r="K18" s="80"/>
      <c r="L18" s="81"/>
      <c r="M18" s="21"/>
      <c r="N18" s="80"/>
      <c r="O18" s="23"/>
    </row>
    <row r="19" spans="1:15" x14ac:dyDescent="0.25">
      <c r="A19" s="17">
        <v>13</v>
      </c>
      <c r="B19" s="73" t="s">
        <v>653</v>
      </c>
      <c r="C19" s="303">
        <f t="shared" si="0"/>
        <v>5</v>
      </c>
      <c r="D19" s="304">
        <v>0</v>
      </c>
      <c r="E19" s="305">
        <v>5</v>
      </c>
      <c r="F19" s="98"/>
      <c r="G19" s="17"/>
      <c r="H19" s="99"/>
      <c r="I19" s="81"/>
      <c r="J19" s="21"/>
      <c r="K19" s="80"/>
      <c r="L19" s="81"/>
      <c r="M19" s="21"/>
      <c r="N19" s="80"/>
      <c r="O19" s="23"/>
    </row>
    <row r="20" spans="1:15" x14ac:dyDescent="0.25">
      <c r="A20" s="17">
        <v>14</v>
      </c>
      <c r="B20" s="106" t="s">
        <v>654</v>
      </c>
      <c r="C20" s="303">
        <f t="shared" si="0"/>
        <v>42</v>
      </c>
      <c r="D20" s="304">
        <v>7</v>
      </c>
      <c r="E20" s="305">
        <v>35</v>
      </c>
      <c r="F20" s="98"/>
      <c r="G20" s="17"/>
      <c r="H20" s="99"/>
      <c r="I20" s="81"/>
      <c r="J20" s="21"/>
      <c r="K20" s="80"/>
      <c r="L20" s="81"/>
      <c r="M20" s="21"/>
      <c r="N20" s="80"/>
      <c r="O20" s="23"/>
    </row>
    <row r="21" spans="1:15" x14ac:dyDescent="0.25">
      <c r="A21" s="17">
        <v>15</v>
      </c>
      <c r="B21" s="106" t="s">
        <v>655</v>
      </c>
      <c r="C21" s="303">
        <f t="shared" si="0"/>
        <v>10</v>
      </c>
      <c r="D21" s="317">
        <v>0</v>
      </c>
      <c r="E21" s="318">
        <v>10</v>
      </c>
      <c r="F21" s="98"/>
      <c r="G21" s="17"/>
      <c r="H21" s="99"/>
      <c r="I21" s="81"/>
      <c r="J21" s="21"/>
      <c r="K21" s="80"/>
      <c r="L21" s="81"/>
      <c r="M21" s="21"/>
      <c r="N21" s="80"/>
      <c r="O21" s="23"/>
    </row>
    <row r="22" spans="1:15" x14ac:dyDescent="0.25">
      <c r="A22" s="17">
        <v>16</v>
      </c>
      <c r="B22" s="106" t="s">
        <v>656</v>
      </c>
      <c r="C22" s="303">
        <f t="shared" si="0"/>
        <v>65</v>
      </c>
      <c r="D22" s="317">
        <v>8</v>
      </c>
      <c r="E22" s="318">
        <v>57</v>
      </c>
      <c r="F22" s="98"/>
      <c r="G22" s="17"/>
      <c r="H22" s="99"/>
      <c r="I22" s="81"/>
      <c r="J22" s="21"/>
      <c r="K22" s="80"/>
      <c r="L22" s="81"/>
      <c r="M22" s="21"/>
      <c r="N22" s="80"/>
      <c r="O22" s="23"/>
    </row>
    <row r="23" spans="1:15" x14ac:dyDescent="0.25">
      <c r="A23" s="17">
        <v>17</v>
      </c>
      <c r="B23" s="106" t="s">
        <v>657</v>
      </c>
      <c r="C23" s="303">
        <f t="shared" si="0"/>
        <v>142</v>
      </c>
      <c r="D23" s="317">
        <v>6</v>
      </c>
      <c r="E23" s="318">
        <v>136</v>
      </c>
      <c r="F23" s="98"/>
      <c r="G23" s="17"/>
      <c r="H23" s="99"/>
      <c r="I23" s="81"/>
      <c r="J23" s="21"/>
      <c r="K23" s="80"/>
      <c r="L23" s="81"/>
      <c r="M23" s="21"/>
      <c r="N23" s="80"/>
      <c r="O23" s="23"/>
    </row>
    <row r="24" spans="1:15" x14ac:dyDescent="0.25">
      <c r="A24" s="17">
        <v>18</v>
      </c>
      <c r="B24" s="106" t="s">
        <v>658</v>
      </c>
      <c r="C24" s="303">
        <f t="shared" si="0"/>
        <v>5</v>
      </c>
      <c r="D24" s="317">
        <v>0</v>
      </c>
      <c r="E24" s="318">
        <v>5</v>
      </c>
      <c r="F24" s="98"/>
      <c r="G24" s="17"/>
      <c r="H24" s="99"/>
      <c r="I24" s="81"/>
      <c r="J24" s="21"/>
      <c r="K24" s="80"/>
      <c r="L24" s="81"/>
      <c r="M24" s="21"/>
      <c r="N24" s="80"/>
      <c r="O24" s="23"/>
    </row>
    <row r="25" spans="1:15" x14ac:dyDescent="0.25">
      <c r="A25" s="17">
        <v>19</v>
      </c>
      <c r="B25" s="106" t="s">
        <v>659</v>
      </c>
      <c r="C25" s="303">
        <f t="shared" si="0"/>
        <v>103</v>
      </c>
      <c r="D25" s="317">
        <v>2</v>
      </c>
      <c r="E25" s="318">
        <v>101</v>
      </c>
      <c r="F25" s="320"/>
      <c r="G25" s="321"/>
      <c r="H25" s="210"/>
      <c r="I25" s="81"/>
      <c r="J25" s="21"/>
      <c r="K25" s="80"/>
      <c r="L25" s="81"/>
      <c r="M25" s="21"/>
      <c r="N25" s="80"/>
      <c r="O25" s="23"/>
    </row>
    <row r="26" spans="1:15" x14ac:dyDescent="0.25">
      <c r="A26" s="17">
        <v>20</v>
      </c>
      <c r="B26" s="106" t="s">
        <v>660</v>
      </c>
      <c r="C26" s="303">
        <f t="shared" si="0"/>
        <v>169</v>
      </c>
      <c r="D26" s="317">
        <v>1</v>
      </c>
      <c r="E26" s="318">
        <v>168</v>
      </c>
      <c r="F26" s="320"/>
      <c r="G26" s="321"/>
      <c r="H26" s="210"/>
      <c r="I26" s="81"/>
      <c r="J26" s="21"/>
      <c r="K26" s="80"/>
      <c r="L26" s="81"/>
      <c r="M26" s="21"/>
      <c r="N26" s="80"/>
      <c r="O26" s="23"/>
    </row>
    <row r="27" spans="1:15" x14ac:dyDescent="0.25">
      <c r="A27" s="17">
        <v>21</v>
      </c>
      <c r="B27" s="106" t="s">
        <v>661</v>
      </c>
      <c r="C27" s="303">
        <f t="shared" si="0"/>
        <v>102</v>
      </c>
      <c r="D27" s="317">
        <v>6</v>
      </c>
      <c r="E27" s="318">
        <v>96</v>
      </c>
      <c r="F27" s="320"/>
      <c r="G27" s="321"/>
      <c r="H27" s="210"/>
      <c r="I27" s="81"/>
      <c r="J27" s="21"/>
      <c r="K27" s="80"/>
      <c r="L27" s="81"/>
      <c r="M27" s="21"/>
      <c r="N27" s="80"/>
      <c r="O27" s="23"/>
    </row>
    <row r="28" spans="1:15" x14ac:dyDescent="0.25">
      <c r="A28" s="17">
        <v>22</v>
      </c>
      <c r="B28" s="106" t="s">
        <v>662</v>
      </c>
      <c r="C28" s="303">
        <f t="shared" si="0"/>
        <v>108</v>
      </c>
      <c r="D28" s="317">
        <v>95</v>
      </c>
      <c r="E28" s="318">
        <v>13</v>
      </c>
      <c r="F28" s="320"/>
      <c r="G28" s="321"/>
      <c r="H28" s="210"/>
      <c r="I28" s="81"/>
      <c r="J28" s="21"/>
      <c r="K28" s="80"/>
      <c r="L28" s="81"/>
      <c r="M28" s="21"/>
      <c r="N28" s="80"/>
      <c r="O28" s="23"/>
    </row>
    <row r="29" spans="1:15" x14ac:dyDescent="0.25">
      <c r="A29" s="17">
        <v>23</v>
      </c>
      <c r="B29" s="106" t="s">
        <v>370</v>
      </c>
      <c r="C29" s="316">
        <f t="shared" si="0"/>
        <v>59</v>
      </c>
      <c r="D29" s="317">
        <v>49</v>
      </c>
      <c r="E29" s="318">
        <v>10</v>
      </c>
      <c r="F29" s="320"/>
      <c r="G29" s="321"/>
      <c r="H29" s="210"/>
      <c r="I29" s="81"/>
      <c r="J29" s="21"/>
      <c r="K29" s="80"/>
      <c r="L29" s="81"/>
      <c r="M29" s="21"/>
      <c r="N29" s="80"/>
      <c r="O29" s="23"/>
    </row>
    <row r="30" spans="1:15" x14ac:dyDescent="0.25">
      <c r="A30" s="17">
        <v>24</v>
      </c>
      <c r="B30" s="106" t="s">
        <v>663</v>
      </c>
      <c r="C30" s="316">
        <f t="shared" si="0"/>
        <v>71</v>
      </c>
      <c r="D30" s="317">
        <v>24</v>
      </c>
      <c r="E30" s="318">
        <v>47</v>
      </c>
      <c r="F30" s="320"/>
      <c r="G30" s="321"/>
      <c r="H30" s="210"/>
      <c r="I30" s="81"/>
      <c r="J30" s="21"/>
      <c r="K30" s="80"/>
      <c r="L30" s="81"/>
      <c r="M30" s="21"/>
      <c r="N30" s="80"/>
      <c r="O30" s="23"/>
    </row>
    <row r="31" spans="1:15" x14ac:dyDescent="0.25">
      <c r="A31" s="17">
        <v>25</v>
      </c>
      <c r="B31" s="106" t="s">
        <v>664</v>
      </c>
      <c r="C31" s="316">
        <f t="shared" si="0"/>
        <v>46</v>
      </c>
      <c r="D31" s="317">
        <v>5</v>
      </c>
      <c r="E31" s="318">
        <v>41</v>
      </c>
      <c r="F31" s="320"/>
      <c r="G31" s="321"/>
      <c r="H31" s="210"/>
      <c r="I31" s="81"/>
      <c r="J31" s="21"/>
      <c r="K31" s="80"/>
      <c r="L31" s="81"/>
      <c r="M31" s="21"/>
      <c r="N31" s="80"/>
      <c r="O31" s="23"/>
    </row>
    <row r="32" spans="1:15" x14ac:dyDescent="0.25">
      <c r="A32" s="17">
        <v>26</v>
      </c>
      <c r="B32" s="106" t="s">
        <v>665</v>
      </c>
      <c r="C32" s="316">
        <f t="shared" si="0"/>
        <v>3</v>
      </c>
      <c r="D32" s="317">
        <v>0</v>
      </c>
      <c r="E32" s="318">
        <v>3</v>
      </c>
      <c r="F32" s="320"/>
      <c r="G32" s="321"/>
      <c r="H32" s="210"/>
      <c r="I32" s="81"/>
      <c r="J32" s="21"/>
      <c r="K32" s="80"/>
      <c r="L32" s="81"/>
      <c r="M32" s="21"/>
      <c r="N32" s="80"/>
    </row>
    <row r="33" spans="1:15" x14ac:dyDescent="0.25">
      <c r="A33" s="17">
        <v>27</v>
      </c>
      <c r="B33" s="106" t="s">
        <v>666</v>
      </c>
      <c r="C33" s="316">
        <f t="shared" si="0"/>
        <v>86</v>
      </c>
      <c r="D33" s="317">
        <v>12</v>
      </c>
      <c r="E33" s="318">
        <v>74</v>
      </c>
      <c r="F33" s="320"/>
      <c r="G33" s="321"/>
      <c r="H33" s="210"/>
      <c r="I33" s="81"/>
      <c r="J33" s="21"/>
      <c r="K33" s="80"/>
      <c r="L33" s="81"/>
      <c r="M33" s="21"/>
      <c r="N33" s="80"/>
      <c r="O33" s="23"/>
    </row>
    <row r="34" spans="1:15" x14ac:dyDescent="0.25">
      <c r="A34" s="17">
        <v>28</v>
      </c>
      <c r="B34" s="106" t="s">
        <v>667</v>
      </c>
      <c r="C34" s="316">
        <f t="shared" si="0"/>
        <v>114</v>
      </c>
      <c r="D34" s="317">
        <v>13</v>
      </c>
      <c r="E34" s="318">
        <v>101</v>
      </c>
      <c r="F34" s="320"/>
      <c r="G34" s="321"/>
      <c r="H34" s="210"/>
      <c r="I34" s="81"/>
      <c r="J34" s="21"/>
      <c r="K34" s="80"/>
      <c r="L34" s="81"/>
      <c r="M34" s="21"/>
      <c r="N34" s="80"/>
      <c r="O34" s="23"/>
    </row>
    <row r="35" spans="1:15" ht="15.75" thickBot="1" x14ac:dyDescent="0.3">
      <c r="A35" s="17"/>
      <c r="B35" s="73"/>
      <c r="C35" s="313"/>
      <c r="D35" s="314"/>
      <c r="E35" s="315"/>
      <c r="F35" s="100"/>
      <c r="G35" s="101"/>
      <c r="H35" s="102"/>
      <c r="I35" s="81"/>
      <c r="J35" s="21"/>
      <c r="K35" s="80"/>
      <c r="L35" s="81"/>
      <c r="M35" s="21"/>
      <c r="N35" s="80"/>
      <c r="O35" s="23"/>
    </row>
    <row r="36" spans="1:15" ht="15.75" thickBot="1" x14ac:dyDescent="0.3">
      <c r="A36" s="17"/>
      <c r="B36" s="21"/>
      <c r="C36" s="89"/>
      <c r="D36" s="89"/>
      <c r="E36" s="89"/>
      <c r="F36" s="181"/>
      <c r="G36" s="74"/>
      <c r="H36" s="74"/>
      <c r="I36" s="74"/>
      <c r="J36" s="74"/>
      <c r="K36" s="74"/>
      <c r="L36" s="74"/>
      <c r="M36" s="90"/>
      <c r="N36" s="105"/>
    </row>
    <row r="37" spans="1:15" ht="15.75" thickBot="1" x14ac:dyDescent="0.3">
      <c r="A37" s="17"/>
      <c r="B37" s="52" t="s">
        <v>508</v>
      </c>
      <c r="C37" s="323">
        <f>SUM(C7:C36)</f>
        <v>1435</v>
      </c>
      <c r="D37" s="323">
        <f>SUM(D7:D35)</f>
        <v>264</v>
      </c>
      <c r="E37" s="327">
        <f>SUM(E7:E35)</f>
        <v>1171</v>
      </c>
      <c r="F37" s="126"/>
      <c r="G37" s="92"/>
      <c r="H37" s="93"/>
      <c r="I37" s="91"/>
      <c r="J37" s="92"/>
      <c r="K37" s="93"/>
      <c r="L37" s="91"/>
      <c r="M37" s="92"/>
      <c r="N37" s="93"/>
    </row>
    <row r="38" spans="1:15" ht="15.75" thickBot="1" x14ac:dyDescent="0.3">
      <c r="A38" s="17"/>
      <c r="B38" s="17"/>
      <c r="C38" s="88"/>
      <c r="D38" s="88"/>
      <c r="E38" s="185" t="s">
        <v>629</v>
      </c>
      <c r="F38" s="127"/>
      <c r="G38" s="88"/>
      <c r="H38" s="88"/>
      <c r="I38" s="88"/>
      <c r="J38" s="88"/>
      <c r="K38" s="88"/>
      <c r="L38" s="88"/>
      <c r="M38" s="88"/>
      <c r="N38" s="88"/>
    </row>
    <row r="39" spans="1:15" ht="15.75" thickBot="1" x14ac:dyDescent="0.3">
      <c r="A39" s="17"/>
      <c r="B39" s="85" t="s">
        <v>82</v>
      </c>
      <c r="C39" s="129"/>
      <c r="D39" s="130"/>
      <c r="E39" s="131"/>
      <c r="F39" s="392"/>
      <c r="G39" s="392"/>
      <c r="H39" s="393"/>
      <c r="I39" s="394"/>
      <c r="J39" s="395"/>
      <c r="K39" s="396"/>
      <c r="L39" s="394"/>
      <c r="M39" s="395"/>
      <c r="N39" s="396"/>
    </row>
    <row r="40" spans="1:15" x14ac:dyDescent="0.25">
      <c r="A40" s="17"/>
      <c r="B40" s="28" t="s">
        <v>83</v>
      </c>
      <c r="C40" s="86"/>
      <c r="D40" s="86"/>
      <c r="E40" s="86"/>
      <c r="F40" s="128"/>
      <c r="G40" s="86"/>
      <c r="H40" s="86"/>
      <c r="I40" s="87"/>
      <c r="J40" s="87"/>
      <c r="K40" s="87"/>
      <c r="L40" s="87"/>
      <c r="M40" s="87"/>
      <c r="N40" s="87"/>
    </row>
    <row r="43" spans="1:15" x14ac:dyDescent="0.25">
      <c r="F43" s="25"/>
    </row>
  </sheetData>
  <protectedRanges>
    <protectedRange sqref="O15:O31 O33:O35" name="Range1_1"/>
    <protectedRange sqref="P15:P35" name="Range2_2"/>
  </protectedRanges>
  <mergeCells count="18">
    <mergeCell ref="F39:H39"/>
    <mergeCell ref="I39:K39"/>
    <mergeCell ref="L39:N39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whole" allowBlank="1" showInputMessage="1" showErrorMessage="1" sqref="P15:P35">
      <formula1>0</formula1>
      <formula2>10000000</formula2>
    </dataValidation>
    <dataValidation type="list" allowBlank="1" showInputMessage="1" showErrorMessage="1" sqref="O15:O31 O33:O35">
      <formula1>OFFSET(admin3Start,MATCH(#REF!,admin3Col,0)-1,2,COUNTIF(admin3Col,#REF!),1)</formula1>
    </dataValidation>
  </dataValidations>
  <pageMargins left="0.25" right="0.25" top="0.75" bottom="0.75" header="0.3" footer="0.3"/>
  <pageSetup paperSize="9" scale="80" orientation="landscape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3"/>
  <sheetViews>
    <sheetView view="pageLayout" zoomScaleNormal="100" workbookViewId="0">
      <selection activeCell="J12" sqref="J12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9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49</v>
      </c>
      <c r="B3" s="451"/>
      <c r="C3" s="451"/>
      <c r="D3" s="451"/>
      <c r="E3" s="452"/>
      <c r="F3" s="453">
        <f>SUM(I3:N3)</f>
        <v>764</v>
      </c>
      <c r="G3" s="454"/>
      <c r="H3" s="455"/>
      <c r="I3" s="456">
        <f>E27</f>
        <v>744</v>
      </c>
      <c r="J3" s="457"/>
      <c r="K3" s="457"/>
      <c r="L3" s="456">
        <f>D27</f>
        <v>20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319" t="s">
        <v>513</v>
      </c>
      <c r="F5" s="430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77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106" t="s">
        <v>630</v>
      </c>
      <c r="C7" s="303">
        <f>SUM(D7:E7)</f>
        <v>39</v>
      </c>
      <c r="D7" s="304">
        <v>0</v>
      </c>
      <c r="E7" s="305">
        <v>39</v>
      </c>
      <c r="F7" s="79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106" t="s">
        <v>282</v>
      </c>
      <c r="C8" s="303">
        <f t="shared" ref="C8:C24" si="0">SUM(D8:E8)</f>
        <v>11</v>
      </c>
      <c r="D8" s="304">
        <v>0</v>
      </c>
      <c r="E8" s="305">
        <v>11</v>
      </c>
      <c r="F8" s="79"/>
      <c r="G8" s="73"/>
      <c r="H8" s="80"/>
      <c r="I8" s="81"/>
      <c r="J8" s="21"/>
      <c r="K8" s="80"/>
      <c r="L8" s="81"/>
      <c r="M8" s="21"/>
      <c r="N8" s="80"/>
    </row>
    <row r="9" spans="1:15" x14ac:dyDescent="0.25">
      <c r="A9" s="17">
        <v>3</v>
      </c>
      <c r="B9" s="106" t="s">
        <v>631</v>
      </c>
      <c r="C9" s="303">
        <f t="shared" si="0"/>
        <v>11</v>
      </c>
      <c r="D9" s="304">
        <v>0</v>
      </c>
      <c r="E9" s="305">
        <v>11</v>
      </c>
      <c r="F9" s="79"/>
      <c r="G9" s="73"/>
      <c r="H9" s="80"/>
      <c r="I9" s="81"/>
      <c r="J9" s="21"/>
      <c r="K9" s="80"/>
      <c r="L9" s="81"/>
      <c r="M9" s="21"/>
      <c r="N9" s="80"/>
    </row>
    <row r="10" spans="1:15" x14ac:dyDescent="0.25">
      <c r="A10" s="17">
        <v>4</v>
      </c>
      <c r="B10" s="106" t="s">
        <v>632</v>
      </c>
      <c r="C10" s="303">
        <f t="shared" si="0"/>
        <v>37</v>
      </c>
      <c r="D10" s="304">
        <v>0</v>
      </c>
      <c r="E10" s="305">
        <v>37</v>
      </c>
      <c r="F10" s="79"/>
      <c r="G10" s="73"/>
      <c r="H10" s="80"/>
      <c r="I10" s="81"/>
      <c r="J10" s="21"/>
      <c r="K10" s="80"/>
      <c r="L10" s="81"/>
      <c r="M10" s="21"/>
      <c r="N10" s="80"/>
    </row>
    <row r="11" spans="1:15" x14ac:dyDescent="0.25">
      <c r="A11" s="17">
        <v>5</v>
      </c>
      <c r="B11" s="106" t="s">
        <v>633</v>
      </c>
      <c r="C11" s="303">
        <f t="shared" si="0"/>
        <v>90</v>
      </c>
      <c r="D11" s="304">
        <v>0</v>
      </c>
      <c r="E11" s="305">
        <v>90</v>
      </c>
      <c r="F11" s="81"/>
      <c r="G11" s="17"/>
      <c r="H11" s="80"/>
      <c r="I11" s="81"/>
      <c r="J11" s="21"/>
      <c r="K11" s="80"/>
      <c r="L11" s="81"/>
      <c r="M11" s="21"/>
      <c r="N11" s="80"/>
    </row>
    <row r="12" spans="1:15" x14ac:dyDescent="0.25">
      <c r="A12" s="17">
        <v>6</v>
      </c>
      <c r="B12" s="106" t="s">
        <v>634</v>
      </c>
      <c r="C12" s="303">
        <f t="shared" si="0"/>
        <v>19</v>
      </c>
      <c r="D12" s="304">
        <v>0</v>
      </c>
      <c r="E12" s="305">
        <v>19</v>
      </c>
      <c r="F12" s="79"/>
      <c r="G12" s="73"/>
      <c r="H12" s="80"/>
      <c r="I12" s="81"/>
      <c r="J12" s="21"/>
      <c r="K12" s="80"/>
      <c r="L12" s="81"/>
      <c r="M12" s="21"/>
      <c r="N12" s="80"/>
    </row>
    <row r="13" spans="1:15" x14ac:dyDescent="0.25">
      <c r="A13" s="17">
        <v>7</v>
      </c>
      <c r="B13" s="106" t="s">
        <v>635</v>
      </c>
      <c r="C13" s="303">
        <f t="shared" si="0"/>
        <v>40</v>
      </c>
      <c r="D13" s="304">
        <v>0</v>
      </c>
      <c r="E13" s="305">
        <v>40</v>
      </c>
      <c r="F13" s="79"/>
      <c r="G13" s="73"/>
      <c r="H13" s="80"/>
      <c r="I13" s="81"/>
      <c r="J13" s="21"/>
      <c r="K13" s="80"/>
      <c r="L13" s="81"/>
      <c r="M13" s="21"/>
      <c r="N13" s="80"/>
    </row>
    <row r="14" spans="1:15" x14ac:dyDescent="0.25">
      <c r="A14" s="17">
        <v>8</v>
      </c>
      <c r="B14" s="106" t="s">
        <v>636</v>
      </c>
      <c r="C14" s="303">
        <f t="shared" si="0"/>
        <v>6</v>
      </c>
      <c r="D14" s="304">
        <v>0</v>
      </c>
      <c r="E14" s="305">
        <v>6</v>
      </c>
      <c r="F14" s="79"/>
      <c r="G14" s="73"/>
      <c r="H14" s="80"/>
      <c r="I14" s="81"/>
      <c r="J14" s="21"/>
      <c r="K14" s="80"/>
      <c r="L14" s="81"/>
      <c r="M14" s="21"/>
      <c r="N14" s="80"/>
    </row>
    <row r="15" spans="1:15" x14ac:dyDescent="0.25">
      <c r="A15" s="17">
        <v>9</v>
      </c>
      <c r="B15" s="106" t="s">
        <v>637</v>
      </c>
      <c r="C15" s="303">
        <f t="shared" si="0"/>
        <v>24</v>
      </c>
      <c r="D15" s="304">
        <v>0</v>
      </c>
      <c r="E15" s="305">
        <v>24</v>
      </c>
      <c r="F15" s="79"/>
      <c r="G15" s="73"/>
      <c r="H15" s="80"/>
      <c r="I15" s="81"/>
      <c r="J15" s="21"/>
      <c r="K15" s="80"/>
      <c r="L15" s="81"/>
      <c r="M15" s="21"/>
      <c r="N15" s="80"/>
      <c r="O15" s="23"/>
    </row>
    <row r="16" spans="1:15" x14ac:dyDescent="0.25">
      <c r="A16" s="17">
        <v>10</v>
      </c>
      <c r="B16" s="106" t="s">
        <v>638</v>
      </c>
      <c r="C16" s="303">
        <f t="shared" si="0"/>
        <v>23</v>
      </c>
      <c r="D16" s="304">
        <v>1</v>
      </c>
      <c r="E16" s="305">
        <v>22</v>
      </c>
      <c r="F16" s="79"/>
      <c r="G16" s="73"/>
      <c r="H16" s="80"/>
      <c r="I16" s="81"/>
      <c r="J16" s="21"/>
      <c r="K16" s="80"/>
      <c r="L16" s="81"/>
      <c r="M16" s="21"/>
      <c r="N16" s="80"/>
      <c r="O16" s="23"/>
    </row>
    <row r="17" spans="1:15" x14ac:dyDescent="0.25">
      <c r="A17" s="17">
        <v>11</v>
      </c>
      <c r="B17" s="106" t="s">
        <v>639</v>
      </c>
      <c r="C17" s="303">
        <f t="shared" si="0"/>
        <v>91</v>
      </c>
      <c r="D17" s="304">
        <v>1</v>
      </c>
      <c r="E17" s="305">
        <v>90</v>
      </c>
      <c r="F17" s="79"/>
      <c r="G17" s="73"/>
      <c r="H17" s="80"/>
      <c r="I17" s="81"/>
      <c r="J17" s="21"/>
      <c r="K17" s="80"/>
      <c r="L17" s="81"/>
      <c r="M17" s="21"/>
      <c r="N17" s="80"/>
      <c r="O17" s="23"/>
    </row>
    <row r="18" spans="1:15" x14ac:dyDescent="0.25">
      <c r="A18" s="17">
        <v>12</v>
      </c>
      <c r="B18" s="106" t="s">
        <v>640</v>
      </c>
      <c r="C18" s="303">
        <f t="shared" si="0"/>
        <v>96</v>
      </c>
      <c r="D18" s="304">
        <v>1</v>
      </c>
      <c r="E18" s="305">
        <v>95</v>
      </c>
      <c r="F18" s="98"/>
      <c r="G18" s="17"/>
      <c r="H18" s="99"/>
      <c r="I18" s="81"/>
      <c r="J18" s="21"/>
      <c r="K18" s="80"/>
      <c r="L18" s="81"/>
      <c r="M18" s="21"/>
      <c r="N18" s="80"/>
      <c r="O18" s="23"/>
    </row>
    <row r="19" spans="1:15" x14ac:dyDescent="0.25">
      <c r="A19" s="17">
        <v>13</v>
      </c>
      <c r="B19" s="106" t="s">
        <v>74</v>
      </c>
      <c r="C19" s="303">
        <f t="shared" si="0"/>
        <v>24</v>
      </c>
      <c r="D19" s="304">
        <v>1</v>
      </c>
      <c r="E19" s="305">
        <v>23</v>
      </c>
      <c r="F19" s="98"/>
      <c r="G19" s="17"/>
      <c r="H19" s="99"/>
      <c r="I19" s="81"/>
      <c r="J19" s="21"/>
      <c r="K19" s="80"/>
      <c r="L19" s="81"/>
      <c r="M19" s="21"/>
      <c r="N19" s="80"/>
      <c r="O19" s="23"/>
    </row>
    <row r="20" spans="1:15" x14ac:dyDescent="0.25">
      <c r="A20" s="17">
        <v>14</v>
      </c>
      <c r="B20" s="106" t="s">
        <v>14</v>
      </c>
      <c r="C20" s="303">
        <f t="shared" si="0"/>
        <v>67</v>
      </c>
      <c r="D20" s="304">
        <v>2</v>
      </c>
      <c r="E20" s="305">
        <v>65</v>
      </c>
      <c r="F20" s="98"/>
      <c r="G20" s="17"/>
      <c r="H20" s="99"/>
      <c r="I20" s="81"/>
      <c r="J20" s="21"/>
      <c r="K20" s="80"/>
      <c r="L20" s="81"/>
      <c r="M20" s="21"/>
      <c r="N20" s="80"/>
      <c r="O20" s="23"/>
    </row>
    <row r="21" spans="1:15" x14ac:dyDescent="0.25">
      <c r="A21" s="17">
        <v>15</v>
      </c>
      <c r="B21" s="106" t="s">
        <v>309</v>
      </c>
      <c r="C21" s="303">
        <f t="shared" si="0"/>
        <v>19</v>
      </c>
      <c r="D21" s="317">
        <v>1</v>
      </c>
      <c r="E21" s="318">
        <v>18</v>
      </c>
      <c r="F21" s="98"/>
      <c r="G21" s="17"/>
      <c r="H21" s="99"/>
      <c r="I21" s="81"/>
      <c r="J21" s="21"/>
      <c r="K21" s="80"/>
      <c r="L21" s="81"/>
      <c r="M21" s="21"/>
      <c r="N21" s="80"/>
      <c r="O21" s="23"/>
    </row>
    <row r="22" spans="1:15" x14ac:dyDescent="0.25">
      <c r="A22" s="17">
        <v>16</v>
      </c>
      <c r="B22" s="106" t="s">
        <v>394</v>
      </c>
      <c r="C22" s="303">
        <f t="shared" si="0"/>
        <v>31</v>
      </c>
      <c r="D22" s="317">
        <v>0</v>
      </c>
      <c r="E22" s="318">
        <v>31</v>
      </c>
      <c r="F22" s="98"/>
      <c r="G22" s="17"/>
      <c r="H22" s="99"/>
      <c r="I22" s="81"/>
      <c r="J22" s="21"/>
      <c r="K22" s="80"/>
      <c r="L22" s="81"/>
      <c r="M22" s="21"/>
      <c r="N22" s="80"/>
      <c r="O22" s="23"/>
    </row>
    <row r="23" spans="1:15" x14ac:dyDescent="0.25">
      <c r="A23" s="17">
        <v>17</v>
      </c>
      <c r="B23" s="106" t="s">
        <v>641</v>
      </c>
      <c r="C23" s="303">
        <f t="shared" si="0"/>
        <v>17</v>
      </c>
      <c r="D23" s="317">
        <v>1</v>
      </c>
      <c r="E23" s="318">
        <v>16</v>
      </c>
      <c r="F23" s="98"/>
      <c r="G23" s="17"/>
      <c r="H23" s="99"/>
      <c r="I23" s="81"/>
      <c r="J23" s="21"/>
      <c r="K23" s="80"/>
      <c r="L23" s="81"/>
      <c r="M23" s="21"/>
      <c r="N23" s="80"/>
      <c r="O23" s="23"/>
    </row>
    <row r="24" spans="1:15" x14ac:dyDescent="0.25">
      <c r="A24" s="17">
        <v>18</v>
      </c>
      <c r="B24" s="106" t="s">
        <v>642</v>
      </c>
      <c r="C24" s="303">
        <f t="shared" si="0"/>
        <v>119</v>
      </c>
      <c r="D24" s="317">
        <v>12</v>
      </c>
      <c r="E24" s="318">
        <v>107</v>
      </c>
      <c r="F24" s="98"/>
      <c r="G24" s="17"/>
      <c r="H24" s="99"/>
      <c r="I24" s="81"/>
      <c r="J24" s="21"/>
      <c r="K24" s="80"/>
      <c r="L24" s="81"/>
      <c r="M24" s="21"/>
      <c r="N24" s="80"/>
      <c r="O24" s="23"/>
    </row>
    <row r="25" spans="1:15" ht="15.75" thickBot="1" x14ac:dyDescent="0.3">
      <c r="A25" s="17"/>
      <c r="B25" s="73"/>
      <c r="C25" s="313"/>
      <c r="D25" s="314"/>
      <c r="E25" s="315"/>
      <c r="F25" s="100"/>
      <c r="G25" s="101"/>
      <c r="H25" s="102"/>
      <c r="I25" s="81"/>
      <c r="J25" s="21"/>
      <c r="K25" s="80"/>
      <c r="L25" s="81"/>
      <c r="M25" s="21"/>
      <c r="N25" s="80"/>
      <c r="O25" s="23"/>
    </row>
    <row r="26" spans="1:15" ht="15.75" thickBot="1" x14ac:dyDescent="0.3">
      <c r="A26" s="17"/>
      <c r="B26" s="21"/>
      <c r="C26" s="89"/>
      <c r="D26" s="89"/>
      <c r="E26" s="89"/>
      <c r="F26" s="181"/>
      <c r="G26" s="74"/>
      <c r="H26" s="74"/>
      <c r="I26" s="74"/>
      <c r="J26" s="74"/>
      <c r="K26" s="74"/>
      <c r="L26" s="74"/>
      <c r="M26" s="90"/>
      <c r="N26" s="105"/>
    </row>
    <row r="27" spans="1:15" ht="15.75" thickBot="1" x14ac:dyDescent="0.3">
      <c r="A27" s="17"/>
      <c r="B27" s="52" t="s">
        <v>508</v>
      </c>
      <c r="C27" s="326">
        <f>SUM(C7:C26)</f>
        <v>764</v>
      </c>
      <c r="D27" s="326">
        <f>SUM(D7:D25)</f>
        <v>20</v>
      </c>
      <c r="E27" s="327">
        <f>SUM(E7:E25)</f>
        <v>744</v>
      </c>
      <c r="F27" s="126"/>
      <c r="G27" s="92"/>
      <c r="H27" s="93"/>
      <c r="I27" s="91"/>
      <c r="J27" s="92"/>
      <c r="K27" s="93"/>
      <c r="L27" s="91"/>
      <c r="M27" s="92"/>
      <c r="N27" s="93"/>
    </row>
    <row r="28" spans="1:15" ht="15.75" thickBot="1" x14ac:dyDescent="0.3">
      <c r="A28" s="17"/>
      <c r="B28" s="17"/>
      <c r="C28" s="88"/>
      <c r="D28" s="88"/>
      <c r="E28" s="185"/>
      <c r="F28" s="127"/>
      <c r="G28" s="88"/>
      <c r="H28" s="88"/>
      <c r="I28" s="88"/>
      <c r="J28" s="88"/>
      <c r="K28" s="88"/>
      <c r="L28" s="88"/>
      <c r="M28" s="88"/>
      <c r="N28" s="88"/>
    </row>
    <row r="29" spans="1:15" ht="15.75" thickBot="1" x14ac:dyDescent="0.3">
      <c r="A29" s="17"/>
      <c r="B29" s="85" t="s">
        <v>82</v>
      </c>
      <c r="C29" s="129"/>
      <c r="D29" s="130"/>
      <c r="E29" s="131"/>
      <c r="F29" s="392"/>
      <c r="G29" s="392"/>
      <c r="H29" s="393"/>
      <c r="I29" s="394"/>
      <c r="J29" s="395"/>
      <c r="K29" s="396"/>
      <c r="L29" s="394"/>
      <c r="M29" s="395"/>
      <c r="N29" s="396"/>
    </row>
    <row r="30" spans="1:15" x14ac:dyDescent="0.25">
      <c r="A30" s="17"/>
      <c r="B30" s="28" t="s">
        <v>83</v>
      </c>
      <c r="C30" s="86"/>
      <c r="D30" s="86"/>
      <c r="E30" s="86"/>
      <c r="F30" s="128"/>
      <c r="G30" s="86"/>
      <c r="H30" s="86"/>
      <c r="I30" s="87"/>
      <c r="J30" s="87"/>
      <c r="K30" s="87"/>
      <c r="L30" s="87"/>
      <c r="M30" s="87"/>
      <c r="N30" s="87"/>
    </row>
    <row r="33" spans="6:6" x14ac:dyDescent="0.25">
      <c r="F33" s="25"/>
    </row>
  </sheetData>
  <protectedRanges>
    <protectedRange sqref="O25 O15:O24" name="Range1_1"/>
    <protectedRange sqref="P15:P25" name="Range2_2"/>
  </protectedRanges>
  <mergeCells count="18">
    <mergeCell ref="F29:H29"/>
    <mergeCell ref="I29:K29"/>
    <mergeCell ref="L29:N29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list" allowBlank="1" showInputMessage="1" showErrorMessage="1" sqref="O15:O25">
      <formula1>OFFSET(admin3Start,MATCH(#REF!,admin3Col,0)-1,2,COUNTIF(admin3Col,#REF!),1)</formula1>
    </dataValidation>
    <dataValidation type="whole" allowBlank="1" showInputMessage="1" showErrorMessage="1" sqref="P15:P25">
      <formula1>0</formula1>
      <formula2>10000000</formula2>
    </dataValidation>
  </dataValidations>
  <pageMargins left="0.25" right="0.25" top="0.75" bottom="0.75" header="0.3" footer="0.3"/>
  <pageSetup paperSize="9" scale="80" orientation="landscape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7"/>
  <sheetViews>
    <sheetView view="pageLayout" zoomScale="110" zoomScaleNormal="100" zoomScalePageLayoutView="110" workbookViewId="0">
      <selection activeCell="J11" sqref="J11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10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493</v>
      </c>
      <c r="B3" s="451"/>
      <c r="C3" s="451"/>
      <c r="D3" s="451"/>
      <c r="E3" s="452"/>
      <c r="F3" s="453">
        <f>SUM(I3:N3)</f>
        <v>0</v>
      </c>
      <c r="G3" s="454"/>
      <c r="H3" s="455"/>
      <c r="I3" s="456">
        <f>E24</f>
        <v>0</v>
      </c>
      <c r="J3" s="457"/>
      <c r="K3" s="457"/>
      <c r="L3" s="456">
        <f>D24</f>
        <v>0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73"/>
      <c r="C7" s="303">
        <f t="shared" ref="C7:C22" si="0">SUM(D7:E7)</f>
        <v>0</v>
      </c>
      <c r="D7" s="304"/>
      <c r="E7" s="305"/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/>
      <c r="C8" s="303">
        <f t="shared" si="0"/>
        <v>0</v>
      </c>
      <c r="D8" s="304"/>
      <c r="E8" s="305"/>
      <c r="F8" s="114"/>
      <c r="G8" s="73"/>
      <c r="H8" s="80"/>
      <c r="I8" s="81"/>
      <c r="J8" s="21"/>
      <c r="K8" s="80"/>
      <c r="L8" s="81"/>
      <c r="M8" s="21"/>
      <c r="N8" s="80"/>
      <c r="O8" s="23"/>
    </row>
    <row r="9" spans="1:15" x14ac:dyDescent="0.25">
      <c r="A9" s="17">
        <v>3</v>
      </c>
      <c r="B9" s="73"/>
      <c r="C9" s="303">
        <f t="shared" si="0"/>
        <v>0</v>
      </c>
      <c r="D9" s="304"/>
      <c r="E9" s="305"/>
      <c r="F9" s="165"/>
      <c r="G9" s="17"/>
      <c r="H9" s="99"/>
      <c r="I9" s="81"/>
      <c r="J9" s="21"/>
      <c r="K9" s="80"/>
      <c r="L9" s="81"/>
      <c r="M9" s="21"/>
      <c r="N9" s="80"/>
      <c r="O9" s="23"/>
    </row>
    <row r="10" spans="1:15" x14ac:dyDescent="0.25">
      <c r="A10" s="17">
        <v>4</v>
      </c>
      <c r="B10" s="73"/>
      <c r="C10" s="303">
        <f t="shared" si="0"/>
        <v>0</v>
      </c>
      <c r="D10" s="304"/>
      <c r="E10" s="305"/>
      <c r="F10" s="165"/>
      <c r="G10" s="17"/>
      <c r="H10" s="99"/>
      <c r="I10" s="81"/>
      <c r="J10" s="21"/>
      <c r="K10" s="80"/>
      <c r="L10" s="81"/>
      <c r="M10" s="21"/>
      <c r="N10" s="80"/>
      <c r="O10" s="23"/>
    </row>
    <row r="11" spans="1:15" x14ac:dyDescent="0.25">
      <c r="A11" s="17">
        <v>5</v>
      </c>
      <c r="B11" s="73"/>
      <c r="C11" s="303">
        <f t="shared" si="0"/>
        <v>0</v>
      </c>
      <c r="D11" s="304"/>
      <c r="E11" s="305"/>
      <c r="F11" s="165"/>
      <c r="G11" s="17"/>
      <c r="H11" s="99"/>
      <c r="I11" s="81"/>
      <c r="J11" s="21"/>
      <c r="K11" s="80"/>
      <c r="L11" s="81"/>
      <c r="M11" s="21"/>
      <c r="N11" s="80"/>
      <c r="O11" s="23"/>
    </row>
    <row r="12" spans="1:15" x14ac:dyDescent="0.25">
      <c r="A12" s="17">
        <v>6</v>
      </c>
      <c r="B12" s="73"/>
      <c r="C12" s="303">
        <f t="shared" si="0"/>
        <v>0</v>
      </c>
      <c r="D12" s="304"/>
      <c r="E12" s="305"/>
      <c r="F12" s="165"/>
      <c r="G12" s="17"/>
      <c r="H12" s="99"/>
      <c r="I12" s="81"/>
      <c r="J12" s="21"/>
      <c r="K12" s="80"/>
      <c r="L12" s="81"/>
      <c r="M12" s="21"/>
      <c r="N12" s="80"/>
      <c r="O12" s="23"/>
    </row>
    <row r="13" spans="1:15" x14ac:dyDescent="0.25">
      <c r="A13" s="17">
        <v>7</v>
      </c>
      <c r="B13" s="73"/>
      <c r="C13" s="303">
        <f t="shared" si="0"/>
        <v>0</v>
      </c>
      <c r="D13" s="304"/>
      <c r="E13" s="305"/>
      <c r="F13" s="165"/>
      <c r="G13" s="17"/>
      <c r="H13" s="99"/>
      <c r="I13" s="81"/>
      <c r="J13" s="21"/>
      <c r="K13" s="80"/>
      <c r="L13" s="81"/>
      <c r="M13" s="21"/>
      <c r="N13" s="80"/>
      <c r="O13" s="23"/>
    </row>
    <row r="14" spans="1:15" x14ac:dyDescent="0.25">
      <c r="A14" s="17">
        <v>8</v>
      </c>
      <c r="B14" s="73"/>
      <c r="C14" s="303">
        <f t="shared" si="0"/>
        <v>0</v>
      </c>
      <c r="D14" s="304"/>
      <c r="E14" s="305"/>
      <c r="F14" s="165"/>
      <c r="G14" s="17"/>
      <c r="H14" s="99"/>
      <c r="I14" s="81"/>
      <c r="J14" s="21"/>
      <c r="K14" s="80"/>
      <c r="L14" s="81"/>
      <c r="M14" s="21"/>
      <c r="N14" s="80"/>
      <c r="O14" s="24"/>
    </row>
    <row r="15" spans="1:15" x14ac:dyDescent="0.25">
      <c r="A15" s="17">
        <v>9</v>
      </c>
      <c r="B15" s="73"/>
      <c r="C15" s="303">
        <f t="shared" si="0"/>
        <v>0</v>
      </c>
      <c r="D15" s="304"/>
      <c r="E15" s="305"/>
      <c r="F15" s="119"/>
      <c r="G15" s="21"/>
      <c r="H15" s="80"/>
      <c r="I15" s="81"/>
      <c r="J15" s="21"/>
      <c r="K15" s="80"/>
      <c r="L15" s="81"/>
      <c r="M15" s="17"/>
      <c r="N15" s="109"/>
      <c r="O15" s="23"/>
    </row>
    <row r="16" spans="1:15" x14ac:dyDescent="0.25">
      <c r="A16" s="17">
        <v>10</v>
      </c>
      <c r="B16" s="73"/>
      <c r="C16" s="303">
        <f t="shared" si="0"/>
        <v>0</v>
      </c>
      <c r="D16" s="304"/>
      <c r="E16" s="305"/>
      <c r="F16" s="119"/>
      <c r="G16" s="21"/>
      <c r="H16" s="80"/>
      <c r="I16" s="81"/>
      <c r="J16" s="21"/>
      <c r="K16" s="80"/>
      <c r="L16" s="81"/>
      <c r="M16" s="17"/>
      <c r="N16" s="109"/>
      <c r="O16" s="23"/>
    </row>
    <row r="17" spans="1:16" x14ac:dyDescent="0.25">
      <c r="A17" s="17">
        <v>11</v>
      </c>
      <c r="B17" s="73"/>
      <c r="C17" s="303">
        <f t="shared" si="0"/>
        <v>0</v>
      </c>
      <c r="D17" s="304"/>
      <c r="E17" s="305"/>
      <c r="F17" s="119"/>
      <c r="G17" s="21"/>
      <c r="H17" s="80"/>
      <c r="I17" s="81"/>
      <c r="J17" s="21"/>
      <c r="K17" s="80"/>
      <c r="L17" s="81"/>
      <c r="M17" s="17"/>
      <c r="N17" s="109"/>
      <c r="O17" s="23"/>
    </row>
    <row r="18" spans="1:16" x14ac:dyDescent="0.25">
      <c r="A18" s="17">
        <v>12</v>
      </c>
      <c r="B18" s="73"/>
      <c r="C18" s="303">
        <f t="shared" si="0"/>
        <v>0</v>
      </c>
      <c r="D18" s="304"/>
      <c r="E18" s="305"/>
      <c r="F18" s="119"/>
      <c r="G18" s="21"/>
      <c r="H18" s="80"/>
      <c r="I18" s="81"/>
      <c r="J18" s="21"/>
      <c r="K18" s="80"/>
      <c r="L18" s="81"/>
      <c r="M18" s="17"/>
      <c r="N18" s="109"/>
      <c r="O18" s="23"/>
    </row>
    <row r="19" spans="1:16" x14ac:dyDescent="0.25">
      <c r="A19" s="17">
        <v>13</v>
      </c>
      <c r="B19" s="73"/>
      <c r="C19" s="303">
        <f t="shared" si="0"/>
        <v>0</v>
      </c>
      <c r="D19" s="304"/>
      <c r="E19" s="305"/>
      <c r="F19" s="119"/>
      <c r="G19" s="21"/>
      <c r="H19" s="80"/>
      <c r="I19" s="81"/>
      <c r="J19" s="21"/>
      <c r="K19" s="80"/>
      <c r="L19" s="81"/>
      <c r="M19" s="17"/>
      <c r="N19" s="109"/>
      <c r="O19" s="22"/>
      <c r="P19" s="22"/>
    </row>
    <row r="20" spans="1:16" x14ac:dyDescent="0.25">
      <c r="A20" s="17">
        <v>14</v>
      </c>
      <c r="B20" s="73"/>
      <c r="C20" s="303">
        <f t="shared" si="0"/>
        <v>0</v>
      </c>
      <c r="D20" s="304"/>
      <c r="E20" s="305"/>
      <c r="F20" s="119"/>
      <c r="G20" s="21"/>
      <c r="H20" s="80"/>
      <c r="I20" s="81"/>
      <c r="J20" s="21"/>
      <c r="K20" s="80"/>
      <c r="L20" s="81"/>
      <c r="M20" s="17"/>
      <c r="N20" s="109"/>
    </row>
    <row r="21" spans="1:16" x14ac:dyDescent="0.25">
      <c r="A21" s="17">
        <v>15</v>
      </c>
      <c r="B21" s="73"/>
      <c r="C21" s="303">
        <f t="shared" si="0"/>
        <v>0</v>
      </c>
      <c r="D21" s="304"/>
      <c r="E21" s="305"/>
      <c r="F21" s="119"/>
      <c r="G21" s="21"/>
      <c r="H21" s="80"/>
      <c r="I21" s="81"/>
      <c r="J21" s="21"/>
      <c r="K21" s="80"/>
      <c r="L21" s="81"/>
      <c r="M21" s="17"/>
      <c r="N21" s="109"/>
    </row>
    <row r="22" spans="1:16" x14ac:dyDescent="0.25">
      <c r="A22" s="17">
        <v>16</v>
      </c>
      <c r="B22" s="73"/>
      <c r="C22" s="303">
        <f t="shared" si="0"/>
        <v>0</v>
      </c>
      <c r="D22" s="304"/>
      <c r="E22" s="305"/>
      <c r="F22" s="119"/>
      <c r="G22" s="21"/>
      <c r="H22" s="80"/>
      <c r="I22" s="81"/>
      <c r="J22" s="21"/>
      <c r="K22" s="80"/>
      <c r="L22" s="81"/>
      <c r="M22" s="17"/>
      <c r="N22" s="109"/>
    </row>
    <row r="23" spans="1:16" ht="15.75" thickBot="1" x14ac:dyDescent="0.3">
      <c r="A23" s="17"/>
      <c r="B23" s="21"/>
      <c r="C23" s="89"/>
      <c r="D23" s="89"/>
      <c r="E23" s="89"/>
      <c r="F23" s="181"/>
      <c r="G23" s="74"/>
      <c r="H23" s="74"/>
      <c r="I23" s="74"/>
      <c r="J23" s="74"/>
      <c r="K23" s="74"/>
      <c r="L23" s="74"/>
      <c r="M23" s="90"/>
      <c r="N23" s="105"/>
    </row>
    <row r="24" spans="1:16" ht="15.75" thickBot="1" x14ac:dyDescent="0.3">
      <c r="A24" s="17"/>
      <c r="B24" s="52" t="s">
        <v>508</v>
      </c>
      <c r="C24" s="91">
        <f>SUM(C7:C23)</f>
        <v>0</v>
      </c>
      <c r="D24" s="91">
        <f t="shared" ref="D24:E24" si="1">SUM(D7:D23)</f>
        <v>0</v>
      </c>
      <c r="E24" s="306">
        <f t="shared" si="1"/>
        <v>0</v>
      </c>
      <c r="F24" s="126"/>
      <c r="G24" s="92"/>
      <c r="H24" s="93"/>
      <c r="I24" s="91"/>
      <c r="J24" s="92"/>
      <c r="K24" s="93"/>
      <c r="L24" s="91"/>
      <c r="M24" s="92"/>
      <c r="N24" s="93"/>
    </row>
    <row r="25" spans="1:16" ht="15.75" thickBot="1" x14ac:dyDescent="0.3">
      <c r="A25" s="17"/>
      <c r="B25" s="17"/>
      <c r="C25" s="88"/>
      <c r="D25" s="88"/>
      <c r="E25" s="88"/>
      <c r="F25" s="127"/>
      <c r="G25" s="88"/>
      <c r="H25" s="88"/>
      <c r="I25" s="88"/>
      <c r="J25" s="88"/>
      <c r="K25" s="88"/>
      <c r="L25" s="88"/>
      <c r="M25" s="88"/>
      <c r="N25" s="88"/>
    </row>
    <row r="26" spans="1:16" ht="15.75" thickBot="1" x14ac:dyDescent="0.3">
      <c r="A26" s="17"/>
      <c r="B26" s="85" t="s">
        <v>82</v>
      </c>
      <c r="C26" s="129"/>
      <c r="D26" s="130"/>
      <c r="E26" s="131"/>
      <c r="F26" s="392"/>
      <c r="G26" s="392"/>
      <c r="H26" s="393"/>
      <c r="I26" s="394"/>
      <c r="J26" s="395"/>
      <c r="K26" s="396"/>
      <c r="L26" s="394"/>
      <c r="M26" s="395"/>
      <c r="N26" s="396"/>
    </row>
    <row r="27" spans="1:16" x14ac:dyDescent="0.25">
      <c r="A27" s="17"/>
      <c r="B27" s="28" t="s">
        <v>83</v>
      </c>
      <c r="C27" s="86"/>
      <c r="D27" s="86"/>
      <c r="E27" s="86"/>
      <c r="F27" s="128"/>
      <c r="G27" s="86"/>
      <c r="H27" s="86"/>
      <c r="I27" s="87"/>
      <c r="J27" s="87"/>
      <c r="K27" s="87"/>
      <c r="L27" s="87"/>
      <c r="M27" s="87"/>
      <c r="N27" s="87"/>
    </row>
  </sheetData>
  <protectedRanges>
    <protectedRange sqref="O8:O18" name="Range1_1"/>
    <protectedRange sqref="P8:P18" name="Range2_2"/>
  </protectedRanges>
  <mergeCells count="18">
    <mergeCell ref="F26:H26"/>
    <mergeCell ref="I26:K26"/>
    <mergeCell ref="L26:N26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whole" allowBlank="1" showInputMessage="1" showErrorMessage="1" sqref="P8:P18">
      <formula1>0</formula1>
      <formula2>10000000</formula2>
    </dataValidation>
    <dataValidation type="list" allowBlank="1" showInputMessage="1" showErrorMessage="1" sqref="O8:O18">
      <formula1>OFFSET(admin3Start,MATCH(#REF!,admin3Col,0)-1,2,COUNTIF(admin3Col,#REF!),1)</formula1>
    </dataValidation>
  </dataValidations>
  <pageMargins left="0.25" right="0.25" top="0.75" bottom="0.75" header="0.3" footer="0.3"/>
  <pageSetup paperSize="9" scale="95" orientation="landscape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5"/>
  <sheetViews>
    <sheetView view="pageLayout" zoomScaleNormal="100" workbookViewId="0">
      <selection activeCell="K11" sqref="K11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31"/>
      <c r="B1" s="432"/>
      <c r="C1" s="432"/>
      <c r="D1" s="432"/>
      <c r="E1" s="433"/>
      <c r="F1" s="434">
        <v>11</v>
      </c>
      <c r="G1" s="435"/>
      <c r="H1" s="436"/>
      <c r="I1" s="437"/>
      <c r="J1" s="437"/>
      <c r="K1" s="437"/>
      <c r="L1" s="437"/>
      <c r="M1" s="437"/>
      <c r="N1" s="438"/>
    </row>
    <row r="2" spans="1:15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5" ht="24" thickBot="1" x14ac:dyDescent="0.4">
      <c r="A3" s="450" t="s">
        <v>494</v>
      </c>
      <c r="B3" s="451"/>
      <c r="C3" s="451"/>
      <c r="D3" s="451"/>
      <c r="E3" s="452"/>
      <c r="F3" s="453">
        <f>SUM(I3:N3)</f>
        <v>804</v>
      </c>
      <c r="G3" s="454"/>
      <c r="H3" s="455"/>
      <c r="I3" s="456">
        <f>E19</f>
        <v>765</v>
      </c>
      <c r="J3" s="457"/>
      <c r="K3" s="457"/>
      <c r="L3" s="456">
        <f>D19</f>
        <v>39</v>
      </c>
      <c r="M3" s="457"/>
      <c r="N3" s="458"/>
    </row>
    <row r="4" spans="1:15" ht="15.75" thickBot="1" x14ac:dyDescent="0.3"/>
    <row r="5" spans="1:15" ht="15.75" thickBot="1" x14ac:dyDescent="0.3">
      <c r="A5" s="17"/>
      <c r="B5" s="97" t="s">
        <v>58</v>
      </c>
      <c r="C5" s="115" t="s">
        <v>511</v>
      </c>
      <c r="D5" s="116" t="s">
        <v>512</v>
      </c>
      <c r="E5" s="319" t="s">
        <v>513</v>
      </c>
      <c r="F5" s="430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77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5" x14ac:dyDescent="0.25">
      <c r="A7" s="17">
        <v>1</v>
      </c>
      <c r="B7" s="106" t="s">
        <v>679</v>
      </c>
      <c r="C7" s="303">
        <f>SUM(D7:E7)</f>
        <v>57</v>
      </c>
      <c r="D7" s="304">
        <v>3</v>
      </c>
      <c r="E7" s="305">
        <v>54</v>
      </c>
      <c r="F7" s="79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106" t="s">
        <v>680</v>
      </c>
      <c r="C8" s="303">
        <f t="shared" ref="C8:C16" si="0">SUM(D8:E8)</f>
        <v>41</v>
      </c>
      <c r="D8" s="304">
        <v>1</v>
      </c>
      <c r="E8" s="305">
        <v>40</v>
      </c>
      <c r="F8" s="79"/>
      <c r="G8" s="73"/>
      <c r="H8" s="80"/>
      <c r="I8" s="81"/>
      <c r="J8" s="21"/>
      <c r="K8" s="80"/>
      <c r="L8" s="81"/>
      <c r="M8" s="21"/>
      <c r="N8" s="80"/>
    </row>
    <row r="9" spans="1:15" x14ac:dyDescent="0.25">
      <c r="A9" s="17">
        <v>3</v>
      </c>
      <c r="B9" s="106" t="s">
        <v>681</v>
      </c>
      <c r="C9" s="303">
        <f t="shared" si="0"/>
        <v>89</v>
      </c>
      <c r="D9" s="304">
        <v>0</v>
      </c>
      <c r="E9" s="305">
        <v>89</v>
      </c>
      <c r="F9" s="79"/>
      <c r="G9" s="73"/>
      <c r="H9" s="80"/>
      <c r="I9" s="81"/>
      <c r="J9" s="21"/>
      <c r="K9" s="80"/>
      <c r="L9" s="81"/>
      <c r="M9" s="21"/>
      <c r="N9" s="80"/>
    </row>
    <row r="10" spans="1:15" x14ac:dyDescent="0.25">
      <c r="A10" s="17">
        <v>4</v>
      </c>
      <c r="B10" s="106" t="s">
        <v>682</v>
      </c>
      <c r="C10" s="303">
        <f t="shared" si="0"/>
        <v>134</v>
      </c>
      <c r="D10" s="304">
        <v>6</v>
      </c>
      <c r="E10" s="305">
        <v>128</v>
      </c>
      <c r="F10" s="79"/>
      <c r="G10" s="73"/>
      <c r="H10" s="80"/>
      <c r="I10" s="81"/>
      <c r="J10" s="21"/>
      <c r="K10" s="80"/>
      <c r="L10" s="81"/>
      <c r="M10" s="21"/>
      <c r="N10" s="80"/>
    </row>
    <row r="11" spans="1:15" x14ac:dyDescent="0.25">
      <c r="A11" s="17">
        <v>5</v>
      </c>
      <c r="B11" s="106" t="s">
        <v>683</v>
      </c>
      <c r="C11" s="303">
        <f t="shared" si="0"/>
        <v>104</v>
      </c>
      <c r="D11" s="304">
        <v>12</v>
      </c>
      <c r="E11" s="305">
        <v>92</v>
      </c>
      <c r="F11" s="81"/>
      <c r="G11" s="17"/>
      <c r="H11" s="80"/>
      <c r="I11" s="81"/>
      <c r="J11" s="21"/>
      <c r="K11" s="80"/>
      <c r="L11" s="81"/>
      <c r="M11" s="21"/>
      <c r="N11" s="80"/>
    </row>
    <row r="12" spans="1:15" x14ac:dyDescent="0.25">
      <c r="A12" s="17">
        <v>6</v>
      </c>
      <c r="B12" s="106" t="s">
        <v>684</v>
      </c>
      <c r="C12" s="303">
        <f t="shared" si="0"/>
        <v>66</v>
      </c>
      <c r="D12" s="304">
        <v>4</v>
      </c>
      <c r="E12" s="305">
        <v>62</v>
      </c>
      <c r="F12" s="79"/>
      <c r="G12" s="73"/>
      <c r="H12" s="80"/>
      <c r="I12" s="81"/>
      <c r="J12" s="21"/>
      <c r="K12" s="80"/>
      <c r="L12" s="81"/>
      <c r="M12" s="21"/>
      <c r="N12" s="80"/>
    </row>
    <row r="13" spans="1:15" x14ac:dyDescent="0.25">
      <c r="A13" s="17">
        <v>7</v>
      </c>
      <c r="B13" s="106" t="s">
        <v>685</v>
      </c>
      <c r="C13" s="303">
        <f t="shared" si="0"/>
        <v>106</v>
      </c>
      <c r="D13" s="304">
        <v>5</v>
      </c>
      <c r="E13" s="305">
        <v>101</v>
      </c>
      <c r="F13" s="79"/>
      <c r="G13" s="73"/>
      <c r="H13" s="80"/>
      <c r="I13" s="81"/>
      <c r="J13" s="21"/>
      <c r="K13" s="80"/>
      <c r="L13" s="81"/>
      <c r="M13" s="21"/>
      <c r="N13" s="80"/>
    </row>
    <row r="14" spans="1:15" x14ac:dyDescent="0.25">
      <c r="A14" s="17">
        <v>8</v>
      </c>
      <c r="B14" s="106" t="s">
        <v>686</v>
      </c>
      <c r="C14" s="303">
        <f t="shared" si="0"/>
        <v>47</v>
      </c>
      <c r="D14" s="304">
        <v>0</v>
      </c>
      <c r="E14" s="305">
        <v>47</v>
      </c>
      <c r="F14" s="79"/>
      <c r="G14" s="73"/>
      <c r="H14" s="80"/>
      <c r="I14" s="81"/>
      <c r="J14" s="21"/>
      <c r="K14" s="80"/>
      <c r="L14" s="81"/>
      <c r="M14" s="21"/>
      <c r="N14" s="80"/>
    </row>
    <row r="15" spans="1:15" x14ac:dyDescent="0.25">
      <c r="A15" s="17">
        <v>9</v>
      </c>
      <c r="B15" s="106" t="s">
        <v>688</v>
      </c>
      <c r="C15" s="303">
        <f t="shared" si="0"/>
        <v>99</v>
      </c>
      <c r="D15" s="304">
        <v>6</v>
      </c>
      <c r="E15" s="305">
        <v>93</v>
      </c>
      <c r="F15" s="79"/>
      <c r="G15" s="73"/>
      <c r="H15" s="80"/>
      <c r="I15" s="81"/>
      <c r="J15" s="21"/>
      <c r="K15" s="80"/>
      <c r="L15" s="81"/>
      <c r="M15" s="21"/>
      <c r="N15" s="80"/>
      <c r="O15" s="23"/>
    </row>
    <row r="16" spans="1:15" x14ac:dyDescent="0.25">
      <c r="A16" s="17">
        <v>10</v>
      </c>
      <c r="B16" s="106" t="s">
        <v>687</v>
      </c>
      <c r="C16" s="303">
        <f t="shared" si="0"/>
        <v>61</v>
      </c>
      <c r="D16" s="304">
        <v>2</v>
      </c>
      <c r="E16" s="305">
        <v>59</v>
      </c>
      <c r="F16" s="79"/>
      <c r="G16" s="73"/>
      <c r="H16" s="80"/>
      <c r="I16" s="81"/>
      <c r="J16" s="21"/>
      <c r="K16" s="80"/>
      <c r="L16" s="81"/>
      <c r="M16" s="21"/>
      <c r="N16" s="80"/>
      <c r="O16" s="23"/>
    </row>
    <row r="17" spans="1:15" ht="15.75" thickBot="1" x14ac:dyDescent="0.3">
      <c r="A17" s="17"/>
      <c r="B17" s="73"/>
      <c r="C17" s="313"/>
      <c r="D17" s="314"/>
      <c r="E17" s="315"/>
      <c r="F17" s="100"/>
      <c r="G17" s="101"/>
      <c r="H17" s="102"/>
      <c r="I17" s="81"/>
      <c r="J17" s="21"/>
      <c r="K17" s="80"/>
      <c r="L17" s="81"/>
      <c r="M17" s="21"/>
      <c r="N17" s="80"/>
      <c r="O17" s="23"/>
    </row>
    <row r="18" spans="1:15" ht="15.75" thickBot="1" x14ac:dyDescent="0.3">
      <c r="A18" s="17"/>
      <c r="B18" s="21"/>
      <c r="C18" s="89"/>
      <c r="D18" s="89"/>
      <c r="E18" s="89"/>
      <c r="F18" s="181"/>
      <c r="G18" s="74"/>
      <c r="H18" s="74"/>
      <c r="I18" s="74"/>
      <c r="J18" s="74"/>
      <c r="K18" s="74"/>
      <c r="L18" s="74"/>
      <c r="M18" s="90"/>
      <c r="N18" s="105"/>
    </row>
    <row r="19" spans="1:15" ht="15.75" thickBot="1" x14ac:dyDescent="0.3">
      <c r="A19" s="17"/>
      <c r="B19" s="52" t="s">
        <v>508</v>
      </c>
      <c r="C19" s="326">
        <f>SUM(C7:C18)</f>
        <v>804</v>
      </c>
      <c r="D19" s="326">
        <f>SUM(D7:D17)</f>
        <v>39</v>
      </c>
      <c r="E19" s="327">
        <f>SUM(E7:E17)</f>
        <v>765</v>
      </c>
      <c r="F19" s="126"/>
      <c r="G19" s="92"/>
      <c r="H19" s="93"/>
      <c r="I19" s="91"/>
      <c r="J19" s="92"/>
      <c r="K19" s="93"/>
      <c r="L19" s="91"/>
      <c r="M19" s="92"/>
      <c r="N19" s="93"/>
    </row>
    <row r="20" spans="1:15" ht="15.75" thickBot="1" x14ac:dyDescent="0.3">
      <c r="A20" s="17"/>
      <c r="B20" s="17"/>
      <c r="C20" s="88"/>
      <c r="D20" s="88"/>
      <c r="E20" s="185"/>
      <c r="F20" s="127"/>
      <c r="G20" s="88"/>
      <c r="H20" s="88"/>
      <c r="I20" s="88"/>
      <c r="J20" s="88"/>
      <c r="K20" s="88"/>
      <c r="L20" s="88"/>
      <c r="M20" s="88"/>
      <c r="N20" s="88"/>
    </row>
    <row r="21" spans="1:15" ht="15.75" thickBot="1" x14ac:dyDescent="0.3">
      <c r="A21" s="17"/>
      <c r="B21" s="85" t="s">
        <v>82</v>
      </c>
      <c r="C21" s="129"/>
      <c r="D21" s="130"/>
      <c r="E21" s="131"/>
      <c r="F21" s="392"/>
      <c r="G21" s="392"/>
      <c r="H21" s="393"/>
      <c r="I21" s="394"/>
      <c r="J21" s="395"/>
      <c r="K21" s="396"/>
      <c r="L21" s="394"/>
      <c r="M21" s="395"/>
      <c r="N21" s="396"/>
    </row>
    <row r="22" spans="1:15" x14ac:dyDescent="0.25">
      <c r="A22" s="17"/>
      <c r="B22" s="28" t="s">
        <v>83</v>
      </c>
      <c r="C22" s="86"/>
      <c r="D22" s="86"/>
      <c r="E22" s="86"/>
      <c r="F22" s="128"/>
      <c r="G22" s="86"/>
      <c r="H22" s="86"/>
      <c r="I22" s="87"/>
      <c r="J22" s="87"/>
      <c r="K22" s="87"/>
      <c r="L22" s="87"/>
      <c r="M22" s="87"/>
      <c r="N22" s="87"/>
    </row>
    <row r="25" spans="1:15" x14ac:dyDescent="0.25">
      <c r="F25" s="25"/>
    </row>
  </sheetData>
  <protectedRanges>
    <protectedRange sqref="O15:O17" name="Range1_1"/>
    <protectedRange sqref="P15:P17" name="Range2_2"/>
  </protectedRanges>
  <mergeCells count="18">
    <mergeCell ref="F21:H21"/>
    <mergeCell ref="I21:K21"/>
    <mergeCell ref="L21:N21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whole" allowBlank="1" showInputMessage="1" showErrorMessage="1" sqref="P15:P17">
      <formula1>0</formula1>
      <formula2>10000000</formula2>
    </dataValidation>
    <dataValidation type="list" allowBlank="1" showInputMessage="1" showErrorMessage="1" sqref="O15:O17">
      <formula1>OFFSET(admin3Start,MATCH(#REF!,admin3Col,0)-1,2,COUNTIF(admin3Col,#REF!),1)</formula1>
    </dataValidation>
  </dataValidations>
  <pageMargins left="0.25" right="0.25" top="0.75" bottom="0.75" header="0.3" footer="0.3"/>
  <pageSetup paperSize="9" scale="8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2"/>
  <sheetViews>
    <sheetView view="pageLayout" topLeftCell="A16" zoomScaleNormal="100" workbookViewId="0">
      <selection activeCell="E5" sqref="C5:E5"/>
    </sheetView>
  </sheetViews>
  <sheetFormatPr defaultRowHeight="15" x14ac:dyDescent="0.25"/>
  <cols>
    <col min="1" max="1" width="4.140625" customWidth="1"/>
    <col min="2" max="2" width="24" bestFit="1" customWidth="1"/>
    <col min="3" max="3" width="8.28515625" customWidth="1"/>
    <col min="4" max="4" width="9.28515625" bestFit="1" customWidth="1"/>
    <col min="5" max="5" width="9.42578125" bestFit="1" customWidth="1"/>
    <col min="6" max="6" width="9.140625" customWidth="1"/>
    <col min="7" max="7" width="9.85546875" customWidth="1"/>
    <col min="8" max="8" width="9.5703125" customWidth="1"/>
    <col min="9" max="9" width="9.7109375" customWidth="1"/>
    <col min="10" max="10" width="9.14062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2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32</v>
      </c>
      <c r="B3" s="407"/>
      <c r="C3" s="407"/>
      <c r="D3" s="407"/>
      <c r="E3" s="408"/>
      <c r="F3" s="422">
        <f>SUM(I3:N3)</f>
        <v>1673</v>
      </c>
      <c r="G3" s="423"/>
      <c r="H3" s="424"/>
      <c r="I3" s="413">
        <f>SC_Performance!J7</f>
        <v>1562</v>
      </c>
      <c r="J3" s="414"/>
      <c r="K3" s="414"/>
      <c r="L3" s="413">
        <f>SC_Performance!I7</f>
        <v>111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84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85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86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87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88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89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73" t="s">
        <v>90</v>
      </c>
      <c r="C13" s="81"/>
      <c r="D13" s="21"/>
      <c r="E13" s="80"/>
      <c r="F13" s="114"/>
      <c r="G13" s="73"/>
      <c r="H13" s="80"/>
      <c r="I13" s="81"/>
      <c r="J13" s="21"/>
      <c r="K13" s="80"/>
      <c r="L13" s="81"/>
      <c r="M13" s="21"/>
      <c r="N13" s="80"/>
    </row>
    <row r="14" spans="1:14" x14ac:dyDescent="0.25">
      <c r="A14" s="17">
        <v>8</v>
      </c>
      <c r="B14" s="73" t="s">
        <v>91</v>
      </c>
      <c r="C14" s="81"/>
      <c r="D14" s="21"/>
      <c r="E14" s="80"/>
      <c r="F14" s="114"/>
      <c r="G14" s="73"/>
      <c r="H14" s="80"/>
      <c r="I14" s="81"/>
      <c r="J14" s="21"/>
      <c r="K14" s="80"/>
      <c r="L14" s="81"/>
      <c r="M14" s="21"/>
      <c r="N14" s="80"/>
    </row>
    <row r="15" spans="1:14" x14ac:dyDescent="0.25">
      <c r="A15" s="17">
        <v>9</v>
      </c>
      <c r="B15" s="73" t="s">
        <v>92</v>
      </c>
      <c r="C15" s="81"/>
      <c r="D15" s="21"/>
      <c r="E15" s="80"/>
      <c r="F15" s="114"/>
      <c r="G15" s="73"/>
      <c r="H15" s="80"/>
      <c r="I15" s="81"/>
      <c r="J15" s="21"/>
      <c r="K15" s="80"/>
      <c r="L15" s="81"/>
      <c r="M15" s="21"/>
      <c r="N15" s="80"/>
    </row>
    <row r="16" spans="1:14" x14ac:dyDescent="0.25">
      <c r="A16" s="17">
        <v>10</v>
      </c>
      <c r="B16" s="73" t="s">
        <v>93</v>
      </c>
      <c r="C16" s="81"/>
      <c r="D16" s="21"/>
      <c r="E16" s="80"/>
      <c r="F16" s="114"/>
      <c r="G16" s="73"/>
      <c r="H16" s="80"/>
      <c r="I16" s="81"/>
      <c r="J16" s="21"/>
      <c r="K16" s="80"/>
      <c r="L16" s="81"/>
      <c r="M16" s="21"/>
      <c r="N16" s="80"/>
    </row>
    <row r="17" spans="1:14" x14ac:dyDescent="0.25">
      <c r="A17" s="17">
        <v>11</v>
      </c>
      <c r="B17" s="73" t="s">
        <v>94</v>
      </c>
      <c r="C17" s="81"/>
      <c r="D17" s="21"/>
      <c r="E17" s="80"/>
      <c r="F17" s="114"/>
      <c r="G17" s="73"/>
      <c r="H17" s="80"/>
      <c r="I17" s="81"/>
      <c r="J17" s="21"/>
      <c r="K17" s="80"/>
      <c r="L17" s="81"/>
      <c r="M17" s="21"/>
      <c r="N17" s="80"/>
    </row>
    <row r="18" spans="1:14" x14ac:dyDescent="0.25">
      <c r="A18" s="17">
        <v>12</v>
      </c>
      <c r="B18" s="73" t="s">
        <v>95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21"/>
      <c r="N18" s="80"/>
    </row>
    <row r="19" spans="1:14" x14ac:dyDescent="0.25">
      <c r="A19" s="17">
        <v>13</v>
      </c>
      <c r="B19" s="73" t="s">
        <v>96</v>
      </c>
      <c r="C19" s="81"/>
      <c r="D19" s="21"/>
      <c r="E19" s="80"/>
      <c r="F19" s="119"/>
      <c r="G19" s="21"/>
      <c r="H19" s="80"/>
      <c r="I19" s="81"/>
      <c r="J19" s="21"/>
      <c r="K19" s="80"/>
      <c r="L19" s="81"/>
      <c r="M19" s="21"/>
      <c r="N19" s="80"/>
    </row>
    <row r="20" spans="1:14" x14ac:dyDescent="0.25">
      <c r="A20" s="17">
        <v>14</v>
      </c>
      <c r="B20" s="73" t="s">
        <v>97</v>
      </c>
      <c r="C20" s="81"/>
      <c r="D20" s="21"/>
      <c r="E20" s="80"/>
      <c r="F20" s="119"/>
      <c r="G20" s="21"/>
      <c r="H20" s="80"/>
      <c r="I20" s="81"/>
      <c r="J20" s="21"/>
      <c r="K20" s="80"/>
      <c r="L20" s="81"/>
      <c r="M20" s="21"/>
      <c r="N20" s="80"/>
    </row>
    <row r="21" spans="1:14" x14ac:dyDescent="0.25">
      <c r="A21" s="17">
        <v>15</v>
      </c>
      <c r="B21" s="73" t="s">
        <v>98</v>
      </c>
      <c r="C21" s="81"/>
      <c r="D21" s="21"/>
      <c r="E21" s="80"/>
      <c r="F21" s="119"/>
      <c r="G21" s="21"/>
      <c r="H21" s="80"/>
      <c r="I21" s="81"/>
      <c r="J21" s="21"/>
      <c r="K21" s="80"/>
      <c r="L21" s="81"/>
      <c r="M21" s="21"/>
      <c r="N21" s="80"/>
    </row>
    <row r="22" spans="1:14" x14ac:dyDescent="0.25">
      <c r="A22" s="17">
        <v>16</v>
      </c>
      <c r="B22" s="73" t="s">
        <v>99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21"/>
      <c r="N22" s="80"/>
    </row>
    <row r="23" spans="1:14" x14ac:dyDescent="0.25">
      <c r="A23" s="17">
        <v>17</v>
      </c>
      <c r="B23" s="73" t="s">
        <v>100</v>
      </c>
      <c r="C23" s="81"/>
      <c r="D23" s="21"/>
      <c r="E23" s="80"/>
      <c r="F23" s="119"/>
      <c r="G23" s="21"/>
      <c r="H23" s="80"/>
      <c r="I23" s="81"/>
      <c r="J23" s="21"/>
      <c r="K23" s="80"/>
      <c r="L23" s="81"/>
      <c r="M23" s="21"/>
      <c r="N23" s="80"/>
    </row>
    <row r="24" spans="1:14" x14ac:dyDescent="0.25">
      <c r="A24" s="17">
        <v>18</v>
      </c>
      <c r="B24" s="73" t="s">
        <v>101</v>
      </c>
      <c r="C24" s="81"/>
      <c r="D24" s="21"/>
      <c r="E24" s="80"/>
      <c r="F24" s="119"/>
      <c r="G24" s="21"/>
      <c r="H24" s="80"/>
      <c r="I24" s="81"/>
      <c r="J24" s="21"/>
      <c r="K24" s="80"/>
      <c r="L24" s="81"/>
      <c r="M24" s="21"/>
      <c r="N24" s="80"/>
    </row>
    <row r="25" spans="1:14" x14ac:dyDescent="0.25">
      <c r="A25" s="17">
        <v>19</v>
      </c>
      <c r="B25" s="73" t="s">
        <v>102</v>
      </c>
      <c r="C25" s="81"/>
      <c r="D25" s="21"/>
      <c r="E25" s="80"/>
      <c r="F25" s="119"/>
      <c r="G25" s="21"/>
      <c r="H25" s="80"/>
      <c r="I25" s="81"/>
      <c r="J25" s="21"/>
      <c r="K25" s="80"/>
      <c r="L25" s="81"/>
      <c r="M25" s="21"/>
      <c r="N25" s="80"/>
    </row>
    <row r="26" spans="1:14" x14ac:dyDescent="0.25">
      <c r="A26" s="17">
        <v>20</v>
      </c>
      <c r="B26" s="73" t="s">
        <v>103</v>
      </c>
      <c r="C26" s="81"/>
      <c r="D26" s="21"/>
      <c r="E26" s="80"/>
      <c r="F26" s="133"/>
      <c r="G26" s="95"/>
      <c r="H26" s="96"/>
      <c r="I26" s="94"/>
      <c r="J26" s="95"/>
      <c r="K26" s="96"/>
      <c r="L26" s="94"/>
      <c r="M26" s="95"/>
      <c r="N26" s="96"/>
    </row>
    <row r="27" spans="1:14" x14ac:dyDescent="0.25">
      <c r="A27" s="17">
        <v>21</v>
      </c>
      <c r="B27" s="73" t="s">
        <v>104</v>
      </c>
      <c r="C27" s="81"/>
      <c r="D27" s="21"/>
      <c r="E27" s="80"/>
      <c r="F27" s="165"/>
      <c r="G27" s="17"/>
      <c r="H27" s="99"/>
      <c r="I27" s="98"/>
      <c r="J27" s="17"/>
      <c r="K27" s="99"/>
      <c r="L27" s="98"/>
      <c r="M27" s="17"/>
      <c r="N27" s="99"/>
    </row>
    <row r="28" spans="1:14" x14ac:dyDescent="0.25">
      <c r="A28" s="17">
        <v>22</v>
      </c>
      <c r="B28" s="73" t="s">
        <v>105</v>
      </c>
      <c r="C28" s="81"/>
      <c r="D28" s="21"/>
      <c r="E28" s="80"/>
      <c r="F28" s="165"/>
      <c r="G28" s="17"/>
      <c r="H28" s="99"/>
      <c r="I28" s="98"/>
      <c r="J28" s="17"/>
      <c r="K28" s="99"/>
      <c r="L28" s="98"/>
      <c r="M28" s="17"/>
      <c r="N28" s="99"/>
    </row>
    <row r="29" spans="1:14" x14ac:dyDescent="0.25">
      <c r="A29" s="17">
        <v>23</v>
      </c>
      <c r="B29" s="73" t="s">
        <v>106</v>
      </c>
      <c r="C29" s="81"/>
      <c r="D29" s="21"/>
      <c r="E29" s="80"/>
      <c r="F29" s="165"/>
      <c r="G29" s="17"/>
      <c r="H29" s="99"/>
      <c r="I29" s="98"/>
      <c r="J29" s="17"/>
      <c r="K29" s="99"/>
      <c r="L29" s="98"/>
      <c r="M29" s="17"/>
      <c r="N29" s="99"/>
    </row>
    <row r="30" spans="1:14" x14ac:dyDescent="0.25">
      <c r="A30" s="17">
        <v>24</v>
      </c>
      <c r="B30" s="73" t="s">
        <v>107</v>
      </c>
      <c r="C30" s="81"/>
      <c r="D30" s="21"/>
      <c r="E30" s="80"/>
      <c r="F30" s="165"/>
      <c r="G30" s="17"/>
      <c r="H30" s="99"/>
      <c r="I30" s="98"/>
      <c r="J30" s="17"/>
      <c r="K30" s="99"/>
      <c r="L30" s="98"/>
      <c r="M30" s="17"/>
      <c r="N30" s="99"/>
    </row>
    <row r="31" spans="1:14" x14ac:dyDescent="0.25">
      <c r="A31" s="17">
        <v>25</v>
      </c>
      <c r="B31" s="73" t="s">
        <v>108</v>
      </c>
      <c r="C31" s="81"/>
      <c r="D31" s="21"/>
      <c r="E31" s="80"/>
      <c r="F31" s="165"/>
      <c r="G31" s="17"/>
      <c r="H31" s="99"/>
      <c r="I31" s="98"/>
      <c r="J31" s="17"/>
      <c r="K31" s="99"/>
      <c r="L31" s="98"/>
      <c r="M31" s="17"/>
      <c r="N31" s="99"/>
    </row>
    <row r="32" spans="1:14" x14ac:dyDescent="0.25">
      <c r="A32" s="17">
        <v>26</v>
      </c>
      <c r="B32" s="73" t="s">
        <v>109</v>
      </c>
      <c r="C32" s="81"/>
      <c r="D32" s="21"/>
      <c r="E32" s="80"/>
      <c r="F32" s="165"/>
      <c r="G32" s="17"/>
      <c r="H32" s="99"/>
      <c r="I32" s="98"/>
      <c r="J32" s="17"/>
      <c r="K32" s="99"/>
      <c r="L32" s="98"/>
      <c r="M32" s="17"/>
      <c r="N32" s="99"/>
    </row>
    <row r="33" spans="1:14" x14ac:dyDescent="0.25">
      <c r="A33" s="17">
        <v>27</v>
      </c>
      <c r="B33" s="73" t="s">
        <v>110</v>
      </c>
      <c r="C33" s="81"/>
      <c r="D33" s="21"/>
      <c r="E33" s="80"/>
      <c r="F33" s="165"/>
      <c r="G33" s="17"/>
      <c r="H33" s="99"/>
      <c r="I33" s="98"/>
      <c r="J33" s="17"/>
      <c r="K33" s="99"/>
      <c r="L33" s="98"/>
      <c r="M33" s="17"/>
      <c r="N33" s="99"/>
    </row>
    <row r="34" spans="1:14" x14ac:dyDescent="0.25">
      <c r="A34" s="17">
        <v>28</v>
      </c>
      <c r="B34" s="73" t="s">
        <v>14</v>
      </c>
      <c r="C34" s="81"/>
      <c r="D34" s="21"/>
      <c r="E34" s="80"/>
      <c r="F34" s="165"/>
      <c r="G34" s="17"/>
      <c r="H34" s="99"/>
      <c r="I34" s="98"/>
      <c r="J34" s="17"/>
      <c r="K34" s="99"/>
      <c r="L34" s="98"/>
      <c r="M34" s="17"/>
      <c r="N34" s="99"/>
    </row>
    <row r="35" spans="1:14" x14ac:dyDescent="0.25">
      <c r="A35" s="17">
        <v>29</v>
      </c>
      <c r="B35" s="73" t="s">
        <v>111</v>
      </c>
      <c r="C35" s="81"/>
      <c r="D35" s="21"/>
      <c r="E35" s="80"/>
      <c r="F35" s="165"/>
      <c r="G35" s="17"/>
      <c r="H35" s="99"/>
      <c r="I35" s="98"/>
      <c r="J35" s="17"/>
      <c r="K35" s="99"/>
      <c r="L35" s="98"/>
      <c r="M35" s="17"/>
      <c r="N35" s="99"/>
    </row>
    <row r="36" spans="1:14" x14ac:dyDescent="0.25">
      <c r="A36" s="17">
        <v>30</v>
      </c>
      <c r="B36" s="73" t="s">
        <v>112</v>
      </c>
      <c r="C36" s="81"/>
      <c r="D36" s="21"/>
      <c r="E36" s="80"/>
      <c r="F36" s="165"/>
      <c r="G36" s="17"/>
      <c r="H36" s="99"/>
      <c r="I36" s="98"/>
      <c r="J36" s="17"/>
      <c r="K36" s="99"/>
      <c r="L36" s="98"/>
      <c r="M36" s="17"/>
      <c r="N36" s="99"/>
    </row>
    <row r="37" spans="1:14" ht="15.75" thickBot="1" x14ac:dyDescent="0.3">
      <c r="A37" s="17">
        <v>31</v>
      </c>
      <c r="B37" s="73" t="s">
        <v>113</v>
      </c>
      <c r="C37" s="82"/>
      <c r="D37" s="83"/>
      <c r="E37" s="84"/>
      <c r="F37" s="166"/>
      <c r="G37" s="101"/>
      <c r="H37" s="102"/>
      <c r="I37" s="100"/>
      <c r="J37" s="101"/>
      <c r="K37" s="102"/>
      <c r="L37" s="100"/>
      <c r="M37" s="101"/>
      <c r="N37" s="102"/>
    </row>
    <row r="38" spans="1:14" ht="15.75" thickBot="1" x14ac:dyDescent="0.3">
      <c r="A38" s="17"/>
      <c r="B38" s="50"/>
      <c r="C38" s="164"/>
      <c r="D38" s="164"/>
      <c r="E38" s="164"/>
      <c r="F38" s="167"/>
      <c r="G38" s="88"/>
      <c r="H38" s="88"/>
      <c r="I38" s="88"/>
      <c r="J38" s="88"/>
      <c r="K38" s="88"/>
      <c r="L38" s="88"/>
      <c r="M38" s="88"/>
      <c r="N38" s="88"/>
    </row>
    <row r="39" spans="1:14" ht="15.75" thickBot="1" x14ac:dyDescent="0.3">
      <c r="A39" s="17"/>
      <c r="B39" s="52" t="s">
        <v>508</v>
      </c>
      <c r="C39" s="91"/>
      <c r="D39" s="92"/>
      <c r="E39" s="93"/>
      <c r="F39" s="126"/>
      <c r="G39" s="92"/>
      <c r="H39" s="93"/>
      <c r="I39" s="91"/>
      <c r="J39" s="92"/>
      <c r="K39" s="93"/>
      <c r="L39" s="91"/>
      <c r="M39" s="92"/>
      <c r="N39" s="93"/>
    </row>
    <row r="40" spans="1:14" ht="15.75" thickBot="1" x14ac:dyDescent="0.3">
      <c r="A40" s="17"/>
      <c r="B40" s="52"/>
      <c r="C40" s="88"/>
      <c r="D40" s="88"/>
      <c r="E40" s="88"/>
      <c r="F40" s="127"/>
      <c r="G40" s="88"/>
      <c r="H40" s="88"/>
      <c r="I40" s="88"/>
      <c r="J40" s="88"/>
      <c r="K40" s="88"/>
      <c r="L40" s="88"/>
      <c r="M40" s="88"/>
      <c r="N40" s="88"/>
    </row>
    <row r="41" spans="1:14" ht="15.75" thickBot="1" x14ac:dyDescent="0.3">
      <c r="A41" s="17"/>
      <c r="B41" s="85" t="s">
        <v>82</v>
      </c>
      <c r="C41" s="129"/>
      <c r="D41" s="130"/>
      <c r="E41" s="131"/>
      <c r="F41" s="392"/>
      <c r="G41" s="392"/>
      <c r="H41" s="393"/>
      <c r="I41" s="394"/>
      <c r="J41" s="395"/>
      <c r="K41" s="396"/>
      <c r="L41" s="394"/>
      <c r="M41" s="395"/>
      <c r="N41" s="396"/>
    </row>
    <row r="42" spans="1:14" x14ac:dyDescent="0.25">
      <c r="A42" s="17"/>
      <c r="B42" s="125" t="s">
        <v>83</v>
      </c>
      <c r="C42" s="86"/>
      <c r="D42" s="86"/>
      <c r="E42" s="86"/>
      <c r="F42" s="128"/>
      <c r="G42" s="86"/>
      <c r="H42" s="86"/>
      <c r="I42" s="87"/>
      <c r="J42" s="87"/>
      <c r="K42" s="87"/>
      <c r="L42" s="87"/>
      <c r="M42" s="87"/>
      <c r="N42" s="87"/>
    </row>
  </sheetData>
  <mergeCells count="18">
    <mergeCell ref="A1:E1"/>
    <mergeCell ref="A2:E2"/>
    <mergeCell ref="A3:E3"/>
    <mergeCell ref="I3:K3"/>
    <mergeCell ref="L3:N3"/>
    <mergeCell ref="F3:H3"/>
    <mergeCell ref="F1:H1"/>
    <mergeCell ref="I1:K1"/>
    <mergeCell ref="L1:N1"/>
    <mergeCell ref="F2:H2"/>
    <mergeCell ref="I2:K2"/>
    <mergeCell ref="L2:N2"/>
    <mergeCell ref="F41:H41"/>
    <mergeCell ref="I41:K41"/>
    <mergeCell ref="L41:N41"/>
    <mergeCell ref="F5:H5"/>
    <mergeCell ref="I5:K5"/>
    <mergeCell ref="L5:N5"/>
  </mergeCells>
  <pageMargins left="0.25" right="0.25" top="0.75" bottom="0.75" header="0.3" footer="0.3"/>
  <pageSetup paperSize="9" scale="90" orientation="landscape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0"/>
  <sheetViews>
    <sheetView view="pageLayout" zoomScaleNormal="100" workbookViewId="0">
      <selection activeCell="J10" sqref="J10"/>
    </sheetView>
  </sheetViews>
  <sheetFormatPr defaultRowHeight="15" x14ac:dyDescent="0.25"/>
  <cols>
    <col min="1" max="1" width="6.42578125" customWidth="1"/>
    <col min="2" max="2" width="24" bestFit="1" customWidth="1"/>
    <col min="3" max="3" width="9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4" ht="18.75" x14ac:dyDescent="0.3">
      <c r="A1" s="431"/>
      <c r="B1" s="432"/>
      <c r="C1" s="432"/>
      <c r="D1" s="432"/>
      <c r="E1" s="433"/>
      <c r="F1" s="434">
        <v>12</v>
      </c>
      <c r="G1" s="435"/>
      <c r="H1" s="436"/>
      <c r="I1" s="437"/>
      <c r="J1" s="437"/>
      <c r="K1" s="437"/>
      <c r="L1" s="437"/>
      <c r="M1" s="437"/>
      <c r="N1" s="438"/>
    </row>
    <row r="2" spans="1:14" x14ac:dyDescent="0.25">
      <c r="A2" s="439" t="s">
        <v>56</v>
      </c>
      <c r="B2" s="440"/>
      <c r="C2" s="440"/>
      <c r="D2" s="440"/>
      <c r="E2" s="441"/>
      <c r="F2" s="442" t="s">
        <v>57</v>
      </c>
      <c r="G2" s="443"/>
      <c r="H2" s="444"/>
      <c r="I2" s="445" t="s">
        <v>506</v>
      </c>
      <c r="J2" s="446"/>
      <c r="K2" s="447"/>
      <c r="L2" s="448" t="s">
        <v>507</v>
      </c>
      <c r="M2" s="448"/>
      <c r="N2" s="449"/>
    </row>
    <row r="3" spans="1:14" ht="24" thickBot="1" x14ac:dyDescent="0.4">
      <c r="A3" s="450" t="s">
        <v>496</v>
      </c>
      <c r="B3" s="451"/>
      <c r="C3" s="451"/>
      <c r="D3" s="451"/>
      <c r="E3" s="452"/>
      <c r="F3" s="453">
        <f>SUM(I3:N3)</f>
        <v>2101</v>
      </c>
      <c r="G3" s="454"/>
      <c r="H3" s="455"/>
      <c r="I3" s="456">
        <f>E24</f>
        <v>1742</v>
      </c>
      <c r="J3" s="457"/>
      <c r="K3" s="457"/>
      <c r="L3" s="456">
        <f>D24</f>
        <v>359</v>
      </c>
      <c r="M3" s="457"/>
      <c r="N3" s="458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319" t="s">
        <v>513</v>
      </c>
      <c r="F5" s="430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77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106" t="s">
        <v>690</v>
      </c>
      <c r="C7" s="303">
        <f>SUM(D7:E7)</f>
        <v>64</v>
      </c>
      <c r="D7" s="304">
        <v>5</v>
      </c>
      <c r="E7" s="305">
        <v>59</v>
      </c>
      <c r="F7" s="79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106" t="s">
        <v>691</v>
      </c>
      <c r="C8" s="303">
        <f t="shared" ref="C8:C21" si="0">SUM(D8:E8)</f>
        <v>186</v>
      </c>
      <c r="D8" s="304">
        <v>7</v>
      </c>
      <c r="E8" s="305">
        <v>179</v>
      </c>
      <c r="F8" s="79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106" t="s">
        <v>692</v>
      </c>
      <c r="C9" s="303">
        <f t="shared" si="0"/>
        <v>32</v>
      </c>
      <c r="D9" s="304">
        <v>0</v>
      </c>
      <c r="E9" s="305">
        <v>32</v>
      </c>
      <c r="F9" s="79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106" t="s">
        <v>693</v>
      </c>
      <c r="C10" s="303">
        <f t="shared" si="0"/>
        <v>122</v>
      </c>
      <c r="D10" s="304">
        <v>1</v>
      </c>
      <c r="E10" s="305">
        <v>121</v>
      </c>
      <c r="F10" s="79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106" t="s">
        <v>689</v>
      </c>
      <c r="C11" s="303">
        <f t="shared" si="0"/>
        <v>292</v>
      </c>
      <c r="D11" s="304">
        <v>146</v>
      </c>
      <c r="E11" s="305">
        <v>146</v>
      </c>
      <c r="F11" s="81"/>
      <c r="G11" s="17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106" t="s">
        <v>694</v>
      </c>
      <c r="C12" s="303">
        <f t="shared" si="0"/>
        <v>133</v>
      </c>
      <c r="D12" s="304">
        <v>3</v>
      </c>
      <c r="E12" s="305">
        <v>130</v>
      </c>
      <c r="F12" s="79"/>
      <c r="G12" s="52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106" t="s">
        <v>695</v>
      </c>
      <c r="C13" s="303">
        <f t="shared" si="0"/>
        <v>121</v>
      </c>
      <c r="D13" s="304">
        <v>37</v>
      </c>
      <c r="E13" s="305">
        <v>84</v>
      </c>
      <c r="F13" s="79"/>
      <c r="G13" s="52"/>
      <c r="H13" s="80"/>
      <c r="I13" s="81"/>
      <c r="J13" s="21"/>
      <c r="K13" s="80"/>
      <c r="L13" s="81"/>
      <c r="M13" s="21"/>
      <c r="N13" s="80"/>
    </row>
    <row r="14" spans="1:14" x14ac:dyDescent="0.25">
      <c r="A14" s="17">
        <v>8</v>
      </c>
      <c r="B14" s="106" t="s">
        <v>696</v>
      </c>
      <c r="C14" s="303">
        <f t="shared" si="0"/>
        <v>360</v>
      </c>
      <c r="D14" s="304">
        <v>78</v>
      </c>
      <c r="E14" s="305">
        <v>282</v>
      </c>
      <c r="F14" s="79"/>
      <c r="G14" s="52"/>
      <c r="H14" s="80"/>
      <c r="I14" s="81"/>
      <c r="J14" s="21"/>
      <c r="K14" s="80"/>
      <c r="L14" s="81"/>
      <c r="M14" s="21"/>
      <c r="N14" s="80"/>
    </row>
    <row r="15" spans="1:14" x14ac:dyDescent="0.25">
      <c r="A15" s="17">
        <v>9</v>
      </c>
      <c r="B15" s="106" t="s">
        <v>697</v>
      </c>
      <c r="C15" s="303">
        <f t="shared" si="0"/>
        <v>15</v>
      </c>
      <c r="D15" s="304">
        <v>4</v>
      </c>
      <c r="E15" s="305">
        <v>11</v>
      </c>
      <c r="F15" s="79"/>
      <c r="G15" s="52"/>
      <c r="H15" s="80"/>
      <c r="I15" s="81"/>
      <c r="J15" s="21"/>
      <c r="K15" s="80"/>
      <c r="L15" s="81"/>
      <c r="M15" s="21"/>
      <c r="N15" s="80"/>
    </row>
    <row r="16" spans="1:14" x14ac:dyDescent="0.25">
      <c r="A16" s="17">
        <v>10</v>
      </c>
      <c r="B16" s="106" t="s">
        <v>698</v>
      </c>
      <c r="C16" s="303">
        <f t="shared" si="0"/>
        <v>65</v>
      </c>
      <c r="D16" s="304">
        <v>6</v>
      </c>
      <c r="E16" s="305">
        <v>59</v>
      </c>
      <c r="F16" s="79"/>
      <c r="G16" s="73"/>
      <c r="H16" s="80"/>
      <c r="I16" s="81"/>
      <c r="J16" s="21"/>
      <c r="K16" s="80"/>
      <c r="L16" s="81"/>
      <c r="M16" s="21"/>
      <c r="N16" s="80"/>
    </row>
    <row r="17" spans="1:15" x14ac:dyDescent="0.25">
      <c r="A17" s="17">
        <v>11</v>
      </c>
      <c r="B17" s="106" t="s">
        <v>699</v>
      </c>
      <c r="C17" s="303">
        <f t="shared" si="0"/>
        <v>96</v>
      </c>
      <c r="D17" s="304">
        <v>10</v>
      </c>
      <c r="E17" s="305">
        <v>86</v>
      </c>
      <c r="F17" s="79"/>
      <c r="G17" s="73"/>
      <c r="H17" s="80"/>
      <c r="I17" s="81"/>
      <c r="J17" s="21"/>
      <c r="K17" s="80"/>
      <c r="L17" s="81"/>
      <c r="M17" s="21"/>
      <c r="N17" s="80"/>
    </row>
    <row r="18" spans="1:15" x14ac:dyDescent="0.25">
      <c r="A18" s="17">
        <v>12</v>
      </c>
      <c r="B18" s="106" t="s">
        <v>700</v>
      </c>
      <c r="C18" s="303">
        <f t="shared" si="0"/>
        <v>324</v>
      </c>
      <c r="D18" s="304">
        <v>53</v>
      </c>
      <c r="E18" s="305">
        <v>271</v>
      </c>
      <c r="F18" s="79"/>
      <c r="G18" s="73"/>
      <c r="H18" s="80"/>
      <c r="I18" s="81"/>
      <c r="J18" s="21"/>
      <c r="K18" s="80"/>
      <c r="L18" s="81"/>
      <c r="M18" s="21"/>
      <c r="N18" s="80"/>
    </row>
    <row r="19" spans="1:15" x14ac:dyDescent="0.25">
      <c r="A19" s="17">
        <v>13</v>
      </c>
      <c r="B19" s="106" t="s">
        <v>701</v>
      </c>
      <c r="C19" s="303">
        <f t="shared" si="0"/>
        <v>48</v>
      </c>
      <c r="D19" s="304">
        <v>0</v>
      </c>
      <c r="E19" s="305">
        <v>48</v>
      </c>
      <c r="F19" s="79"/>
      <c r="G19" s="73"/>
      <c r="H19" s="80"/>
      <c r="I19" s="81"/>
      <c r="J19" s="21"/>
      <c r="K19" s="80"/>
      <c r="L19" s="81"/>
      <c r="M19" s="21"/>
      <c r="N19" s="80"/>
      <c r="O19" s="23"/>
    </row>
    <row r="20" spans="1:15" x14ac:dyDescent="0.25">
      <c r="A20" s="17">
        <v>14</v>
      </c>
      <c r="B20" s="106" t="s">
        <v>703</v>
      </c>
      <c r="C20" s="303">
        <f t="shared" si="0"/>
        <v>182</v>
      </c>
      <c r="D20" s="304">
        <v>8</v>
      </c>
      <c r="E20" s="305">
        <v>174</v>
      </c>
      <c r="F20" s="79"/>
      <c r="G20" s="73"/>
      <c r="H20" s="80"/>
      <c r="I20" s="81"/>
      <c r="J20" s="21"/>
      <c r="K20" s="80"/>
      <c r="L20" s="81"/>
      <c r="M20" s="21"/>
      <c r="N20" s="80"/>
      <c r="O20" s="23"/>
    </row>
    <row r="21" spans="1:15" x14ac:dyDescent="0.25">
      <c r="A21" s="17">
        <v>15</v>
      </c>
      <c r="B21" t="s">
        <v>702</v>
      </c>
      <c r="C21" s="303">
        <f t="shared" si="0"/>
        <v>61</v>
      </c>
      <c r="D21" s="304">
        <v>1</v>
      </c>
      <c r="E21" s="305">
        <v>60</v>
      </c>
      <c r="F21" s="79"/>
      <c r="G21" s="73"/>
      <c r="H21" s="80"/>
      <c r="I21" s="81"/>
      <c r="J21" s="21"/>
      <c r="K21" s="80"/>
      <c r="L21" s="81"/>
      <c r="M21" s="21"/>
      <c r="N21" s="80"/>
      <c r="O21" s="23"/>
    </row>
    <row r="22" spans="1:15" ht="15.75" thickBot="1" x14ac:dyDescent="0.3">
      <c r="A22" s="17"/>
      <c r="B22" s="73"/>
      <c r="C22" s="313"/>
      <c r="D22" s="314"/>
      <c r="E22" s="315"/>
      <c r="F22" s="100"/>
      <c r="G22" s="101"/>
      <c r="H22" s="102"/>
      <c r="I22" s="81"/>
      <c r="J22" s="21"/>
      <c r="K22" s="80"/>
      <c r="L22" s="81"/>
      <c r="M22" s="21"/>
      <c r="N22" s="80"/>
      <c r="O22" s="23"/>
    </row>
    <row r="23" spans="1:15" ht="15.75" thickBot="1" x14ac:dyDescent="0.3">
      <c r="A23" s="17"/>
      <c r="B23" s="21"/>
      <c r="C23" s="89"/>
      <c r="D23" s="89"/>
      <c r="E23" s="89"/>
      <c r="F23" s="181"/>
      <c r="G23" s="74"/>
      <c r="H23" s="74"/>
      <c r="I23" s="74"/>
      <c r="J23" s="74"/>
      <c r="K23" s="74"/>
      <c r="L23" s="74"/>
      <c r="M23" s="90"/>
      <c r="N23" s="105"/>
    </row>
    <row r="24" spans="1:15" ht="15.75" thickBot="1" x14ac:dyDescent="0.3">
      <c r="A24" s="17"/>
      <c r="B24" s="52" t="s">
        <v>508</v>
      </c>
      <c r="C24" s="323">
        <f>SUM(C7:C23)</f>
        <v>2101</v>
      </c>
      <c r="D24" s="323">
        <f>SUM(D7:D23)</f>
        <v>359</v>
      </c>
      <c r="E24" s="327">
        <f>SUM(E7:E22)</f>
        <v>1742</v>
      </c>
      <c r="F24" s="126"/>
      <c r="G24" s="92"/>
      <c r="H24" s="93"/>
      <c r="I24" s="91"/>
      <c r="J24" s="92"/>
      <c r="K24" s="93"/>
      <c r="L24" s="91"/>
      <c r="M24" s="92"/>
      <c r="N24" s="93"/>
    </row>
    <row r="25" spans="1:15" ht="15.75" thickBot="1" x14ac:dyDescent="0.3">
      <c r="A25" s="17"/>
      <c r="B25" s="17"/>
      <c r="C25" s="88"/>
      <c r="D25" s="88"/>
      <c r="E25" s="185" t="s">
        <v>704</v>
      </c>
      <c r="F25" s="127"/>
      <c r="G25" s="88"/>
      <c r="H25" s="88"/>
      <c r="I25" s="88"/>
      <c r="J25" s="88"/>
      <c r="K25" s="88"/>
      <c r="L25" s="88"/>
      <c r="M25" s="88"/>
      <c r="N25" s="88"/>
    </row>
    <row r="26" spans="1:15" ht="15.75" thickBot="1" x14ac:dyDescent="0.3">
      <c r="A26" s="17"/>
      <c r="B26" s="85" t="s">
        <v>82</v>
      </c>
      <c r="C26" s="129"/>
      <c r="D26" s="130"/>
      <c r="E26" s="131"/>
      <c r="F26" s="392"/>
      <c r="G26" s="392"/>
      <c r="H26" s="393"/>
      <c r="I26" s="394"/>
      <c r="J26" s="395"/>
      <c r="K26" s="396"/>
      <c r="L26" s="394"/>
      <c r="M26" s="395"/>
      <c r="N26" s="396"/>
    </row>
    <row r="27" spans="1:15" x14ac:dyDescent="0.25">
      <c r="A27" s="17"/>
      <c r="B27" s="28" t="s">
        <v>83</v>
      </c>
      <c r="C27" s="86"/>
      <c r="D27" s="86"/>
      <c r="E27" s="86"/>
      <c r="F27" s="128"/>
      <c r="G27" s="86"/>
      <c r="H27" s="86"/>
      <c r="I27" s="87"/>
      <c r="J27" s="87"/>
      <c r="K27" s="87"/>
      <c r="L27" s="87"/>
      <c r="M27" s="87"/>
      <c r="N27" s="87"/>
    </row>
    <row r="30" spans="1:15" x14ac:dyDescent="0.25">
      <c r="F30" s="25"/>
    </row>
  </sheetData>
  <protectedRanges>
    <protectedRange sqref="O19:O22" name="Range1_1"/>
    <protectedRange sqref="P19:P22" name="Range2_2"/>
  </protectedRanges>
  <mergeCells count="18">
    <mergeCell ref="F26:H26"/>
    <mergeCell ref="I26:K26"/>
    <mergeCell ref="L26:N26"/>
    <mergeCell ref="A3:E3"/>
    <mergeCell ref="F3:H3"/>
    <mergeCell ref="I3:K3"/>
    <mergeCell ref="L3:N3"/>
    <mergeCell ref="F5:H5"/>
    <mergeCell ref="I5:K5"/>
    <mergeCell ref="L5:N5"/>
    <mergeCell ref="A1:E1"/>
    <mergeCell ref="F1:H1"/>
    <mergeCell ref="I1:K1"/>
    <mergeCell ref="L1:N1"/>
    <mergeCell ref="A2:E2"/>
    <mergeCell ref="F2:H2"/>
    <mergeCell ref="I2:K2"/>
    <mergeCell ref="L2:N2"/>
  </mergeCells>
  <dataValidations count="2">
    <dataValidation type="list" allowBlank="1" showInputMessage="1" showErrorMessage="1" sqref="O19:O22">
      <formula1>OFFSET(admin3Start,MATCH(#REF!,admin3Col,0)-1,2,COUNTIF(admin3Col,#REF!),1)</formula1>
    </dataValidation>
    <dataValidation type="whole" allowBlank="1" showInputMessage="1" showErrorMessage="1" sqref="P19:P22">
      <formula1>0</formula1>
      <formula2>10000000</formula2>
    </dataValidation>
  </dataValidations>
  <pageMargins left="0.25" right="0.25" top="0.75" bottom="0.75" header="0.3" footer="0.3"/>
  <pageSetup paperSize="9" scale="8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6"/>
  <sheetViews>
    <sheetView view="pageLayout" zoomScale="110" zoomScaleNormal="100" zoomScalePageLayoutView="110" workbookViewId="0">
      <selection activeCell="E5" sqref="C5:E5"/>
    </sheetView>
  </sheetViews>
  <sheetFormatPr defaultRowHeight="15" x14ac:dyDescent="0.25"/>
  <cols>
    <col min="1" max="1" width="4.140625" customWidth="1"/>
    <col min="2" max="2" width="22.28515625" customWidth="1"/>
    <col min="3" max="3" width="8.28515625" customWidth="1"/>
    <col min="4" max="4" width="9.42578125" bestFit="1" customWidth="1"/>
    <col min="5" max="5" width="9.5703125" bestFit="1" customWidth="1"/>
    <col min="6" max="14" width="9" bestFit="1" customWidth="1"/>
    <col min="15" max="15" width="22.140625" customWidth="1"/>
    <col min="16" max="16" width="21.85546875" customWidth="1"/>
  </cols>
  <sheetData>
    <row r="1" spans="1:16" ht="18.75" x14ac:dyDescent="0.3">
      <c r="A1" s="400" t="s">
        <v>55</v>
      </c>
      <c r="B1" s="401"/>
      <c r="C1" s="401"/>
      <c r="D1" s="401"/>
      <c r="E1" s="402"/>
      <c r="F1" s="416">
        <v>3</v>
      </c>
      <c r="G1" s="417"/>
      <c r="H1" s="418"/>
      <c r="I1" s="409"/>
      <c r="J1" s="409"/>
      <c r="K1" s="409"/>
      <c r="L1" s="409"/>
      <c r="M1" s="409"/>
      <c r="N1" s="410"/>
    </row>
    <row r="2" spans="1:16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6" ht="24" thickBot="1" x14ac:dyDescent="0.4">
      <c r="A3" s="406" t="s">
        <v>4</v>
      </c>
      <c r="B3" s="407"/>
      <c r="C3" s="407"/>
      <c r="D3" s="407"/>
      <c r="E3" s="408"/>
      <c r="F3" s="422">
        <f>SUM(I3:N3)</f>
        <v>3282</v>
      </c>
      <c r="G3" s="423"/>
      <c r="H3" s="424"/>
      <c r="I3" s="413">
        <f>SC_Performance!J8</f>
        <v>2928</v>
      </c>
      <c r="J3" s="414"/>
      <c r="K3" s="414"/>
      <c r="L3" s="413">
        <f>SC_Performance!I8</f>
        <v>354</v>
      </c>
      <c r="M3" s="414"/>
      <c r="N3" s="415"/>
    </row>
    <row r="4" spans="1:16" ht="15.75" thickBot="1" x14ac:dyDescent="0.3"/>
    <row r="5" spans="1:16" ht="15.75" thickBot="1" x14ac:dyDescent="0.3">
      <c r="A5" s="17"/>
      <c r="B5" s="76" t="s">
        <v>58</v>
      </c>
      <c r="C5" s="115" t="s">
        <v>511</v>
      </c>
      <c r="D5" s="116" t="s">
        <v>512</v>
      </c>
      <c r="E5" s="117" t="s">
        <v>513</v>
      </c>
      <c r="F5" s="430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6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6" x14ac:dyDescent="0.25">
      <c r="A7" s="17">
        <v>1</v>
      </c>
      <c r="B7" s="73" t="s">
        <v>114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  <c r="P7" s="20"/>
    </row>
    <row r="8" spans="1:16" x14ac:dyDescent="0.25">
      <c r="A8" s="17">
        <v>2</v>
      </c>
      <c r="B8" s="73" t="s">
        <v>115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6" x14ac:dyDescent="0.25">
      <c r="A9" s="17">
        <v>3</v>
      </c>
      <c r="B9" s="73" t="s">
        <v>116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  <c r="P9" s="20"/>
    </row>
    <row r="10" spans="1:16" x14ac:dyDescent="0.25">
      <c r="A10" s="17">
        <v>4</v>
      </c>
      <c r="B10" s="73" t="s">
        <v>117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  <c r="P10" s="20"/>
    </row>
    <row r="11" spans="1:16" x14ac:dyDescent="0.25">
      <c r="A11" s="17">
        <v>5</v>
      </c>
      <c r="B11" s="73" t="s">
        <v>118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  <c r="P11" s="20"/>
    </row>
    <row r="12" spans="1:16" x14ac:dyDescent="0.25">
      <c r="A12" s="17">
        <v>6</v>
      </c>
      <c r="B12" s="73" t="s">
        <v>119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6" x14ac:dyDescent="0.25">
      <c r="A13" s="17">
        <v>7</v>
      </c>
      <c r="B13" s="73" t="s">
        <v>120</v>
      </c>
      <c r="C13" s="81"/>
      <c r="D13" s="21"/>
      <c r="E13" s="80"/>
      <c r="F13" s="114"/>
      <c r="G13" s="73"/>
      <c r="H13" s="80"/>
      <c r="I13" s="81"/>
      <c r="J13" s="21"/>
      <c r="K13" s="80"/>
      <c r="L13" s="81"/>
      <c r="M13" s="21"/>
      <c r="N13" s="80"/>
      <c r="O13" s="20"/>
      <c r="P13" s="20"/>
    </row>
    <row r="14" spans="1:16" x14ac:dyDescent="0.25">
      <c r="A14" s="17">
        <v>8</v>
      </c>
      <c r="B14" s="73" t="s">
        <v>121</v>
      </c>
      <c r="C14" s="81"/>
      <c r="D14" s="21"/>
      <c r="E14" s="80"/>
      <c r="F14" s="114"/>
      <c r="G14" s="73"/>
      <c r="H14" s="80"/>
      <c r="I14" s="81"/>
      <c r="J14" s="21"/>
      <c r="K14" s="80"/>
      <c r="L14" s="81"/>
      <c r="M14" s="21"/>
      <c r="N14" s="80"/>
      <c r="O14" s="20"/>
      <c r="P14" s="20"/>
    </row>
    <row r="15" spans="1:16" x14ac:dyDescent="0.25">
      <c r="A15" s="17">
        <v>9</v>
      </c>
      <c r="B15" s="73" t="s">
        <v>122</v>
      </c>
      <c r="C15" s="81"/>
      <c r="D15" s="21"/>
      <c r="E15" s="80"/>
      <c r="F15" s="114"/>
      <c r="G15" s="73"/>
      <c r="H15" s="80"/>
      <c r="I15" s="81"/>
      <c r="J15" s="21"/>
      <c r="K15" s="80"/>
      <c r="L15" s="81"/>
      <c r="M15" s="21"/>
      <c r="N15" s="80"/>
      <c r="O15" s="20"/>
    </row>
    <row r="16" spans="1:16" x14ac:dyDescent="0.25">
      <c r="A16" s="17">
        <v>10</v>
      </c>
      <c r="B16" s="73" t="s">
        <v>123</v>
      </c>
      <c r="C16" s="81"/>
      <c r="D16" s="21"/>
      <c r="E16" s="80"/>
      <c r="F16" s="114"/>
      <c r="G16" s="73"/>
      <c r="H16" s="80"/>
      <c r="I16" s="81"/>
      <c r="J16" s="21"/>
      <c r="K16" s="80"/>
      <c r="L16" s="81"/>
      <c r="M16" s="21"/>
      <c r="N16" s="80"/>
      <c r="O16" s="20"/>
      <c r="P16" s="20"/>
    </row>
    <row r="17" spans="1:16" x14ac:dyDescent="0.25">
      <c r="A17" s="17">
        <v>11</v>
      </c>
      <c r="B17" s="73" t="s">
        <v>124</v>
      </c>
      <c r="C17" s="81"/>
      <c r="D17" s="21"/>
      <c r="E17" s="80"/>
      <c r="F17" s="114"/>
      <c r="G17" s="73"/>
      <c r="H17" s="80"/>
      <c r="I17" s="81"/>
      <c r="J17" s="21"/>
      <c r="K17" s="80"/>
      <c r="L17" s="81"/>
      <c r="M17" s="21"/>
      <c r="N17" s="80"/>
      <c r="O17" s="20"/>
      <c r="P17" s="20"/>
    </row>
    <row r="18" spans="1:16" x14ac:dyDescent="0.25">
      <c r="A18" s="17">
        <v>12</v>
      </c>
      <c r="B18" s="73" t="s">
        <v>125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21"/>
      <c r="N18" s="80"/>
      <c r="O18" s="20"/>
      <c r="P18" s="20"/>
    </row>
    <row r="19" spans="1:16" x14ac:dyDescent="0.25">
      <c r="A19" s="17">
        <v>13</v>
      </c>
      <c r="B19" s="73" t="s">
        <v>126</v>
      </c>
      <c r="C19" s="81"/>
      <c r="D19" s="21"/>
      <c r="E19" s="80"/>
      <c r="F19" s="119"/>
      <c r="G19" s="21"/>
      <c r="H19" s="80"/>
      <c r="I19" s="81"/>
      <c r="J19" s="21"/>
      <c r="K19" s="80"/>
      <c r="L19" s="81"/>
      <c r="M19" s="21"/>
      <c r="N19" s="80"/>
      <c r="O19" s="20"/>
      <c r="P19" s="20"/>
    </row>
    <row r="20" spans="1:16" x14ac:dyDescent="0.25">
      <c r="A20" s="17">
        <v>14</v>
      </c>
      <c r="B20" s="73" t="s">
        <v>127</v>
      </c>
      <c r="C20" s="81"/>
      <c r="D20" s="21"/>
      <c r="E20" s="80"/>
      <c r="F20" s="119"/>
      <c r="G20" s="21"/>
      <c r="H20" s="80"/>
      <c r="I20" s="81"/>
      <c r="J20" s="21"/>
      <c r="K20" s="80"/>
      <c r="L20" s="81"/>
      <c r="M20" s="21"/>
      <c r="N20" s="80"/>
      <c r="O20" s="20"/>
      <c r="P20" s="20"/>
    </row>
    <row r="21" spans="1:16" x14ac:dyDescent="0.25">
      <c r="A21" s="17">
        <v>15</v>
      </c>
      <c r="B21" s="73" t="s">
        <v>7</v>
      </c>
      <c r="C21" s="81"/>
      <c r="D21" s="21"/>
      <c r="E21" s="80"/>
      <c r="F21" s="119"/>
      <c r="G21" s="21"/>
      <c r="H21" s="80"/>
      <c r="I21" s="81"/>
      <c r="J21" s="21"/>
      <c r="K21" s="80"/>
      <c r="L21" s="81"/>
      <c r="M21" s="21"/>
      <c r="N21" s="80"/>
      <c r="O21" s="20"/>
      <c r="P21" s="20"/>
    </row>
    <row r="22" spans="1:16" x14ac:dyDescent="0.25">
      <c r="A22" s="17">
        <v>16</v>
      </c>
      <c r="B22" s="73" t="s">
        <v>128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21"/>
      <c r="N22" s="80"/>
      <c r="O22" s="20"/>
      <c r="P22" s="20"/>
    </row>
    <row r="23" spans="1:16" x14ac:dyDescent="0.25">
      <c r="A23" s="17">
        <v>17</v>
      </c>
      <c r="B23" s="73" t="s">
        <v>129</v>
      </c>
      <c r="C23" s="81"/>
      <c r="D23" s="21"/>
      <c r="E23" s="80"/>
      <c r="F23" s="119"/>
      <c r="G23" s="21"/>
      <c r="H23" s="80"/>
      <c r="I23" s="81"/>
      <c r="J23" s="21"/>
      <c r="K23" s="80"/>
      <c r="L23" s="81"/>
      <c r="M23" s="21"/>
      <c r="N23" s="80"/>
      <c r="O23" s="20"/>
      <c r="P23" s="20"/>
    </row>
    <row r="24" spans="1:16" x14ac:dyDescent="0.25">
      <c r="A24" s="17">
        <v>18</v>
      </c>
      <c r="B24" s="73" t="s">
        <v>130</v>
      </c>
      <c r="C24" s="81"/>
      <c r="D24" s="21"/>
      <c r="E24" s="80"/>
      <c r="F24" s="119"/>
      <c r="G24" s="21"/>
      <c r="H24" s="80"/>
      <c r="I24" s="81"/>
      <c r="J24" s="21"/>
      <c r="K24" s="80"/>
      <c r="L24" s="81"/>
      <c r="M24" s="21"/>
      <c r="N24" s="80"/>
      <c r="O24" s="20"/>
      <c r="P24" s="20"/>
    </row>
    <row r="25" spans="1:16" x14ac:dyDescent="0.25">
      <c r="A25" s="17">
        <v>19</v>
      </c>
      <c r="B25" s="73" t="s">
        <v>131</v>
      </c>
      <c r="C25" s="81"/>
      <c r="D25" s="21"/>
      <c r="E25" s="80"/>
      <c r="F25" s="119"/>
      <c r="G25" s="21"/>
      <c r="H25" s="80"/>
      <c r="I25" s="81"/>
      <c r="J25" s="21"/>
      <c r="K25" s="80"/>
      <c r="L25" s="81"/>
      <c r="M25" s="21"/>
      <c r="N25" s="80"/>
      <c r="P25" s="20"/>
    </row>
    <row r="26" spans="1:16" x14ac:dyDescent="0.25">
      <c r="A26" s="17">
        <v>20</v>
      </c>
      <c r="B26" s="73" t="s">
        <v>132</v>
      </c>
      <c r="C26" s="81"/>
      <c r="D26" s="21"/>
      <c r="E26" s="80"/>
      <c r="F26" s="133"/>
      <c r="G26" s="95"/>
      <c r="H26" s="96"/>
      <c r="I26" s="94"/>
      <c r="J26" s="95"/>
      <c r="K26" s="96"/>
      <c r="L26" s="94"/>
      <c r="M26" s="95"/>
      <c r="N26" s="96"/>
    </row>
    <row r="27" spans="1:16" x14ac:dyDescent="0.25">
      <c r="A27" s="17">
        <v>21</v>
      </c>
      <c r="B27" s="73" t="s">
        <v>133</v>
      </c>
      <c r="C27" s="81"/>
      <c r="D27" s="21"/>
      <c r="E27" s="80"/>
      <c r="F27" s="165"/>
      <c r="G27" s="17"/>
      <c r="H27" s="99"/>
      <c r="I27" s="98"/>
      <c r="J27" s="17"/>
      <c r="K27" s="99"/>
      <c r="L27" s="98"/>
      <c r="M27" s="17"/>
      <c r="N27" s="99"/>
      <c r="P27" s="20"/>
    </row>
    <row r="28" spans="1:16" x14ac:dyDescent="0.25">
      <c r="A28" s="17">
        <v>22</v>
      </c>
      <c r="B28" s="73" t="s">
        <v>134</v>
      </c>
      <c r="C28" s="81"/>
      <c r="D28" s="21"/>
      <c r="E28" s="80"/>
      <c r="F28" s="165"/>
      <c r="G28" s="17"/>
      <c r="H28" s="99"/>
      <c r="I28" s="98"/>
      <c r="J28" s="17"/>
      <c r="K28" s="99"/>
      <c r="L28" s="98"/>
      <c r="M28" s="17"/>
      <c r="N28" s="99"/>
      <c r="P28" s="20"/>
    </row>
    <row r="29" spans="1:16" x14ac:dyDescent="0.25">
      <c r="A29" s="17">
        <v>23</v>
      </c>
      <c r="B29" s="73" t="s">
        <v>135</v>
      </c>
      <c r="C29" s="81"/>
      <c r="D29" s="21"/>
      <c r="E29" s="80"/>
      <c r="F29" s="165"/>
      <c r="G29" s="17"/>
      <c r="H29" s="99"/>
      <c r="I29" s="98"/>
      <c r="J29" s="17"/>
      <c r="K29" s="99"/>
      <c r="L29" s="98"/>
      <c r="M29" s="17"/>
      <c r="N29" s="99"/>
      <c r="P29" s="20"/>
    </row>
    <row r="30" spans="1:16" x14ac:dyDescent="0.25">
      <c r="A30" s="17">
        <v>24</v>
      </c>
      <c r="B30" s="73" t="s">
        <v>136</v>
      </c>
      <c r="C30" s="81"/>
      <c r="D30" s="21"/>
      <c r="E30" s="80"/>
      <c r="F30" s="165"/>
      <c r="G30" s="17"/>
      <c r="H30" s="99"/>
      <c r="I30" s="98"/>
      <c r="J30" s="17"/>
      <c r="K30" s="99"/>
      <c r="L30" s="98"/>
      <c r="M30" s="17"/>
      <c r="N30" s="99"/>
      <c r="P30" s="20"/>
    </row>
    <row r="31" spans="1:16" x14ac:dyDescent="0.25">
      <c r="A31" s="17">
        <v>25</v>
      </c>
      <c r="B31" s="73" t="s">
        <v>137</v>
      </c>
      <c r="C31" s="81"/>
      <c r="D31" s="21"/>
      <c r="E31" s="80"/>
      <c r="F31" s="165"/>
      <c r="G31" s="17"/>
      <c r="H31" s="99"/>
      <c r="I31" s="98"/>
      <c r="J31" s="17"/>
      <c r="K31" s="99"/>
      <c r="L31" s="98"/>
      <c r="M31" s="17"/>
      <c r="N31" s="99"/>
      <c r="P31" s="20"/>
    </row>
    <row r="32" spans="1:16" x14ac:dyDescent="0.25">
      <c r="A32" s="17">
        <v>26</v>
      </c>
      <c r="B32" s="73" t="s">
        <v>138</v>
      </c>
      <c r="C32" s="81"/>
      <c r="D32" s="21"/>
      <c r="E32" s="80"/>
      <c r="F32" s="165"/>
      <c r="G32" s="17"/>
      <c r="H32" s="99"/>
      <c r="I32" s="98"/>
      <c r="J32" s="17"/>
      <c r="K32" s="99"/>
      <c r="L32" s="98"/>
      <c r="M32" s="17"/>
      <c r="N32" s="99"/>
      <c r="P32" s="20"/>
    </row>
    <row r="33" spans="1:16" x14ac:dyDescent="0.25">
      <c r="A33" s="17">
        <v>27</v>
      </c>
      <c r="B33" s="73" t="s">
        <v>139</v>
      </c>
      <c r="C33" s="81"/>
      <c r="D33" s="21"/>
      <c r="E33" s="80"/>
      <c r="F33" s="165"/>
      <c r="G33" s="17"/>
      <c r="H33" s="99"/>
      <c r="I33" s="98"/>
      <c r="J33" s="17"/>
      <c r="K33" s="99"/>
      <c r="L33" s="98"/>
      <c r="M33" s="17"/>
      <c r="N33" s="99"/>
      <c r="P33" s="20"/>
    </row>
    <row r="34" spans="1:16" x14ac:dyDescent="0.25">
      <c r="A34" s="17">
        <v>28</v>
      </c>
      <c r="B34" s="73" t="s">
        <v>140</v>
      </c>
      <c r="C34" s="81"/>
      <c r="D34" s="21"/>
      <c r="E34" s="80"/>
      <c r="F34" s="165"/>
      <c r="G34" s="17"/>
      <c r="H34" s="99"/>
      <c r="I34" s="98"/>
      <c r="J34" s="17"/>
      <c r="K34" s="99"/>
      <c r="L34" s="98"/>
      <c r="M34" s="17"/>
      <c r="N34" s="99"/>
      <c r="P34" s="20"/>
    </row>
    <row r="35" spans="1:16" x14ac:dyDescent="0.25">
      <c r="A35" s="17">
        <v>29</v>
      </c>
      <c r="B35" s="73" t="s">
        <v>141</v>
      </c>
      <c r="C35" s="81"/>
      <c r="D35" s="21"/>
      <c r="E35" s="80"/>
      <c r="F35" s="165"/>
      <c r="G35" s="17"/>
      <c r="H35" s="99"/>
      <c r="I35" s="98"/>
      <c r="J35" s="17"/>
      <c r="K35" s="99"/>
      <c r="L35" s="98"/>
      <c r="M35" s="17"/>
      <c r="N35" s="99"/>
      <c r="P35" s="20"/>
    </row>
    <row r="36" spans="1:16" x14ac:dyDescent="0.25">
      <c r="A36" s="17">
        <v>30</v>
      </c>
      <c r="B36" s="73" t="s">
        <v>142</v>
      </c>
      <c r="C36" s="81"/>
      <c r="D36" s="21"/>
      <c r="E36" s="80"/>
      <c r="F36" s="165"/>
      <c r="G36" s="17"/>
      <c r="H36" s="99"/>
      <c r="I36" s="98"/>
      <c r="J36" s="17"/>
      <c r="K36" s="99"/>
      <c r="L36" s="98"/>
      <c r="M36" s="17"/>
      <c r="N36" s="99"/>
      <c r="P36" s="20"/>
    </row>
    <row r="37" spans="1:16" x14ac:dyDescent="0.25">
      <c r="A37" s="17">
        <v>31</v>
      </c>
      <c r="B37" s="73" t="s">
        <v>74</v>
      </c>
      <c r="C37" s="81"/>
      <c r="D37" s="21"/>
      <c r="E37" s="80"/>
      <c r="F37" s="165"/>
      <c r="G37" s="17"/>
      <c r="H37" s="99"/>
      <c r="I37" s="98"/>
      <c r="J37" s="17"/>
      <c r="K37" s="99"/>
      <c r="L37" s="98"/>
      <c r="M37" s="17"/>
      <c r="N37" s="99"/>
      <c r="P37" s="20"/>
    </row>
    <row r="38" spans="1:16" x14ac:dyDescent="0.25">
      <c r="A38" s="17">
        <v>32</v>
      </c>
      <c r="B38" s="73" t="s">
        <v>143</v>
      </c>
      <c r="C38" s="81"/>
      <c r="D38" s="21"/>
      <c r="E38" s="80"/>
      <c r="F38" s="165"/>
      <c r="G38" s="17"/>
      <c r="H38" s="99"/>
      <c r="I38" s="98"/>
      <c r="J38" s="17"/>
      <c r="K38" s="99"/>
      <c r="L38" s="98"/>
      <c r="M38" s="17"/>
      <c r="N38" s="80"/>
      <c r="P38" s="20"/>
    </row>
    <row r="39" spans="1:16" x14ac:dyDescent="0.25">
      <c r="A39" s="17">
        <v>33</v>
      </c>
      <c r="B39" s="73" t="s">
        <v>144</v>
      </c>
      <c r="C39" s="81"/>
      <c r="D39" s="21"/>
      <c r="E39" s="80"/>
      <c r="F39" s="165"/>
      <c r="G39" s="17"/>
      <c r="H39" s="99"/>
      <c r="I39" s="98"/>
      <c r="J39" s="17"/>
      <c r="K39" s="99"/>
      <c r="L39" s="98"/>
      <c r="M39" s="17"/>
      <c r="N39" s="80"/>
      <c r="P39" s="20"/>
    </row>
    <row r="40" spans="1:16" x14ac:dyDescent="0.25">
      <c r="A40" s="17">
        <v>34</v>
      </c>
      <c r="B40" s="73" t="s">
        <v>145</v>
      </c>
      <c r="C40" s="81"/>
      <c r="D40" s="21"/>
      <c r="E40" s="80"/>
      <c r="F40" s="165"/>
      <c r="G40" s="17"/>
      <c r="H40" s="99"/>
      <c r="I40" s="98"/>
      <c r="J40" s="17"/>
      <c r="K40" s="99"/>
      <c r="L40" s="98"/>
      <c r="M40" s="17"/>
      <c r="N40" s="80"/>
      <c r="P40" s="20"/>
    </row>
    <row r="41" spans="1:16" ht="15.75" thickBot="1" x14ac:dyDescent="0.3">
      <c r="A41" s="17">
        <v>35</v>
      </c>
      <c r="B41" s="73" t="s">
        <v>146</v>
      </c>
      <c r="C41" s="82"/>
      <c r="D41" s="83"/>
      <c r="E41" s="84"/>
      <c r="F41" s="166"/>
      <c r="G41" s="101"/>
      <c r="H41" s="102"/>
      <c r="I41" s="100"/>
      <c r="J41" s="101"/>
      <c r="K41" s="102"/>
      <c r="L41" s="100"/>
      <c r="M41" s="101"/>
      <c r="N41" s="84"/>
      <c r="P41" s="20"/>
    </row>
    <row r="42" spans="1:16" ht="15.75" thickBot="1" x14ac:dyDescent="0.3">
      <c r="A42" s="17"/>
      <c r="B42" s="52"/>
      <c r="C42" s="88"/>
      <c r="D42" s="88"/>
      <c r="E42" s="88"/>
      <c r="F42" s="179"/>
      <c r="G42" s="103"/>
      <c r="H42" s="103"/>
      <c r="I42" s="103"/>
      <c r="J42" s="103"/>
      <c r="K42" s="103"/>
      <c r="L42" s="103"/>
      <c r="M42" s="104"/>
      <c r="N42" s="90"/>
      <c r="P42" s="20"/>
    </row>
    <row r="43" spans="1:16" ht="15.75" thickBot="1" x14ac:dyDescent="0.3">
      <c r="A43" s="17"/>
      <c r="B43" s="52" t="s">
        <v>508</v>
      </c>
      <c r="C43" s="91"/>
      <c r="D43" s="92"/>
      <c r="E43" s="93"/>
      <c r="F43" s="126"/>
      <c r="G43" s="92"/>
      <c r="H43" s="93"/>
      <c r="I43" s="91"/>
      <c r="J43" s="92"/>
      <c r="K43" s="93"/>
      <c r="L43" s="91"/>
      <c r="M43" s="92"/>
      <c r="N43" s="93"/>
      <c r="P43" s="20"/>
    </row>
    <row r="44" spans="1:16" ht="15.75" thickBot="1" x14ac:dyDescent="0.3">
      <c r="A44" s="17"/>
      <c r="B44" s="52"/>
      <c r="C44" s="88"/>
      <c r="D44" s="88"/>
      <c r="E44" s="88"/>
      <c r="F44" s="127"/>
      <c r="G44" s="88"/>
      <c r="H44" s="88"/>
      <c r="I44" s="88"/>
      <c r="J44" s="88"/>
      <c r="K44" s="88"/>
      <c r="L44" s="88"/>
      <c r="M44" s="88"/>
      <c r="N44" s="88"/>
      <c r="P44" s="20"/>
    </row>
    <row r="45" spans="1:16" ht="15.75" thickBot="1" x14ac:dyDescent="0.3">
      <c r="A45" s="17"/>
      <c r="B45" s="85" t="s">
        <v>82</v>
      </c>
      <c r="C45" s="129"/>
      <c r="D45" s="130"/>
      <c r="E45" s="131"/>
      <c r="F45" s="392"/>
      <c r="G45" s="392"/>
      <c r="H45" s="393"/>
      <c r="I45" s="394"/>
      <c r="J45" s="395"/>
      <c r="K45" s="396"/>
      <c r="L45" s="394"/>
      <c r="M45" s="395"/>
      <c r="N45" s="396"/>
    </row>
    <row r="46" spans="1:16" x14ac:dyDescent="0.25">
      <c r="A46" s="17"/>
      <c r="B46" s="125" t="s">
        <v>83</v>
      </c>
      <c r="C46" s="86"/>
      <c r="D46" s="86"/>
      <c r="E46" s="86"/>
      <c r="F46" s="128"/>
      <c r="G46" s="86"/>
      <c r="H46" s="86"/>
      <c r="I46" s="87"/>
      <c r="J46" s="87"/>
      <c r="K46" s="87"/>
      <c r="L46" s="87"/>
      <c r="M46" s="87"/>
      <c r="N46" s="87"/>
    </row>
  </sheetData>
  <sortState ref="B7:B41">
    <sortCondition ref="B7"/>
  </sortState>
  <mergeCells count="18">
    <mergeCell ref="A1:E1"/>
    <mergeCell ref="A2:E2"/>
    <mergeCell ref="A3:E3"/>
    <mergeCell ref="F45:H45"/>
    <mergeCell ref="I45:K45"/>
    <mergeCell ref="L45:N45"/>
    <mergeCell ref="F1:H1"/>
    <mergeCell ref="I1:K1"/>
    <mergeCell ref="L1:N1"/>
    <mergeCell ref="F2:H2"/>
    <mergeCell ref="I2:K2"/>
    <mergeCell ref="L2:N2"/>
    <mergeCell ref="F3:H3"/>
    <mergeCell ref="I3:K3"/>
    <mergeCell ref="L3:N3"/>
    <mergeCell ref="F5:H5"/>
    <mergeCell ref="I5:K5"/>
    <mergeCell ref="L5:N5"/>
  </mergeCells>
  <pageMargins left="0.25" right="0.25" top="0.75" bottom="0.75" header="0.3" footer="0.3"/>
  <pageSetup paperSize="9" scale="95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view="pageLayout" zoomScaleNormal="100" workbookViewId="0">
      <selection activeCell="L23" sqref="L23"/>
    </sheetView>
  </sheetViews>
  <sheetFormatPr defaultRowHeight="15" x14ac:dyDescent="0.25"/>
  <cols>
    <col min="1" max="1" width="4.28515625" customWidth="1"/>
    <col min="2" max="2" width="24" bestFit="1" customWidth="1"/>
    <col min="3" max="5" width="8.5703125" customWidth="1"/>
    <col min="6" max="14" width="8.85546875" bestFit="1" customWidth="1"/>
    <col min="15" max="15" width="22.140625" customWidth="1"/>
    <col min="16" max="16" width="21.85546875" customWidth="1"/>
  </cols>
  <sheetData>
    <row r="1" spans="1:15" ht="18.75" x14ac:dyDescent="0.3">
      <c r="A1" s="400" t="s">
        <v>55</v>
      </c>
      <c r="B1" s="401"/>
      <c r="C1" s="401"/>
      <c r="D1" s="401"/>
      <c r="E1" s="402"/>
      <c r="F1" s="416">
        <v>4</v>
      </c>
      <c r="G1" s="417"/>
      <c r="H1" s="418"/>
      <c r="I1" s="409"/>
      <c r="J1" s="409"/>
      <c r="K1" s="409"/>
      <c r="L1" s="409"/>
      <c r="M1" s="409"/>
      <c r="N1" s="410"/>
    </row>
    <row r="2" spans="1:15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5" ht="24" thickBot="1" x14ac:dyDescent="0.4">
      <c r="A3" s="406" t="s">
        <v>5</v>
      </c>
      <c r="B3" s="407"/>
      <c r="C3" s="407"/>
      <c r="D3" s="407"/>
      <c r="E3" s="408"/>
      <c r="F3" s="422">
        <f>SUM(I3:N3)</f>
        <v>5589</v>
      </c>
      <c r="G3" s="423"/>
      <c r="H3" s="424"/>
      <c r="I3" s="413">
        <f>SC_Performance!J9</f>
        <v>4364</v>
      </c>
      <c r="J3" s="414"/>
      <c r="K3" s="414"/>
      <c r="L3" s="413">
        <f>SC_Performance!I9</f>
        <v>1225</v>
      </c>
      <c r="M3" s="414"/>
      <c r="N3" s="415"/>
    </row>
    <row r="4" spans="1:15" ht="15.75" thickBot="1" x14ac:dyDescent="0.3"/>
    <row r="5" spans="1:15" ht="15.75" thickBot="1" x14ac:dyDescent="0.3">
      <c r="A5" s="17"/>
      <c r="B5" s="19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5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586</v>
      </c>
      <c r="M6" s="75" t="s">
        <v>509</v>
      </c>
      <c r="N6" s="78" t="s">
        <v>504</v>
      </c>
    </row>
    <row r="7" spans="1:15" x14ac:dyDescent="0.25">
      <c r="A7" s="17">
        <v>1</v>
      </c>
      <c r="B7" s="73" t="s">
        <v>147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5" x14ac:dyDescent="0.25">
      <c r="A8" s="17">
        <v>2</v>
      </c>
      <c r="B8" s="73" t="s">
        <v>148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5" x14ac:dyDescent="0.25">
      <c r="A9" s="17">
        <v>3</v>
      </c>
      <c r="B9" s="73" t="s">
        <v>149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5" x14ac:dyDescent="0.25">
      <c r="A10" s="17">
        <v>4</v>
      </c>
      <c r="B10" s="73" t="s">
        <v>150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5" x14ac:dyDescent="0.25">
      <c r="A11" s="17">
        <v>5</v>
      </c>
      <c r="B11" s="73" t="s">
        <v>151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5" x14ac:dyDescent="0.25">
      <c r="A12" s="17">
        <v>6</v>
      </c>
      <c r="B12" s="73" t="s">
        <v>152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5" x14ac:dyDescent="0.25">
      <c r="A13" s="17">
        <v>7</v>
      </c>
      <c r="B13" s="73" t="s">
        <v>153</v>
      </c>
      <c r="C13" s="81"/>
      <c r="D13" s="21"/>
      <c r="E13" s="80"/>
      <c r="F13" s="114"/>
      <c r="G13" s="73"/>
      <c r="H13" s="80"/>
      <c r="I13" s="81"/>
      <c r="J13" s="21"/>
      <c r="K13" s="80"/>
      <c r="L13" s="81"/>
      <c r="M13" s="21"/>
      <c r="N13" s="80"/>
      <c r="O13" s="20"/>
    </row>
    <row r="14" spans="1:15" x14ac:dyDescent="0.25">
      <c r="A14" s="17">
        <v>8</v>
      </c>
      <c r="B14" s="73" t="s">
        <v>154</v>
      </c>
      <c r="C14" s="81"/>
      <c r="D14" s="21"/>
      <c r="E14" s="80"/>
      <c r="F14" s="114"/>
      <c r="G14" s="73"/>
      <c r="H14" s="80"/>
      <c r="I14" s="81"/>
      <c r="J14" s="21"/>
      <c r="K14" s="80"/>
      <c r="L14" s="81"/>
      <c r="M14" s="21"/>
      <c r="N14" s="80"/>
      <c r="O14" s="20"/>
    </row>
    <row r="15" spans="1:15" x14ac:dyDescent="0.25">
      <c r="A15" s="17">
        <v>9</v>
      </c>
      <c r="B15" s="73" t="s">
        <v>155</v>
      </c>
      <c r="C15" s="81"/>
      <c r="D15" s="21"/>
      <c r="E15" s="80"/>
      <c r="F15" s="114"/>
      <c r="G15" s="73"/>
      <c r="H15" s="80"/>
      <c r="I15" s="81"/>
      <c r="J15" s="21"/>
      <c r="K15" s="80"/>
      <c r="L15" s="81"/>
      <c r="M15" s="21"/>
      <c r="N15" s="80"/>
      <c r="O15" s="20"/>
    </row>
    <row r="16" spans="1:15" x14ac:dyDescent="0.25">
      <c r="A16" s="17">
        <v>10</v>
      </c>
      <c r="B16" s="73" t="s">
        <v>156</v>
      </c>
      <c r="C16" s="81"/>
      <c r="D16" s="21"/>
      <c r="E16" s="80"/>
      <c r="F16" s="114"/>
      <c r="G16" s="73"/>
      <c r="H16" s="80"/>
      <c r="I16" s="81"/>
      <c r="J16" s="21"/>
      <c r="K16" s="80"/>
      <c r="L16" s="81"/>
      <c r="M16" s="21"/>
      <c r="N16" s="80"/>
      <c r="O16" s="20"/>
    </row>
    <row r="17" spans="1:15" x14ac:dyDescent="0.25">
      <c r="A17" s="17">
        <v>11</v>
      </c>
      <c r="B17" s="73" t="s">
        <v>157</v>
      </c>
      <c r="C17" s="81"/>
      <c r="D17" s="21"/>
      <c r="E17" s="80"/>
      <c r="F17" s="165"/>
      <c r="G17" s="17"/>
      <c r="H17" s="99"/>
      <c r="I17" s="98"/>
      <c r="J17" s="17"/>
      <c r="K17" s="99"/>
      <c r="L17" s="98"/>
      <c r="M17" s="17"/>
      <c r="N17" s="99"/>
      <c r="O17" s="20"/>
    </row>
    <row r="18" spans="1:15" x14ac:dyDescent="0.25">
      <c r="A18" s="17">
        <v>12</v>
      </c>
      <c r="B18" s="73" t="s">
        <v>158</v>
      </c>
      <c r="C18" s="81"/>
      <c r="D18" s="21"/>
      <c r="E18" s="80"/>
      <c r="F18" s="165"/>
      <c r="G18" s="17"/>
      <c r="H18" s="99"/>
      <c r="I18" s="98"/>
      <c r="J18" s="17"/>
      <c r="K18" s="99"/>
      <c r="L18" s="98"/>
      <c r="M18" s="17"/>
      <c r="N18" s="99"/>
      <c r="O18" s="20"/>
    </row>
    <row r="19" spans="1:15" x14ac:dyDescent="0.25">
      <c r="A19" s="17">
        <v>13</v>
      </c>
      <c r="B19" s="73" t="s">
        <v>159</v>
      </c>
      <c r="C19" s="81"/>
      <c r="D19" s="21"/>
      <c r="E19" s="80"/>
      <c r="F19" s="165"/>
      <c r="G19" s="17"/>
      <c r="H19" s="99"/>
      <c r="I19" s="98"/>
      <c r="J19" s="17"/>
      <c r="K19" s="99"/>
      <c r="L19" s="98"/>
      <c r="M19" s="17"/>
      <c r="N19" s="99"/>
      <c r="O19" s="20"/>
    </row>
    <row r="20" spans="1:15" x14ac:dyDescent="0.25">
      <c r="A20" s="17">
        <v>14</v>
      </c>
      <c r="B20" s="73" t="s">
        <v>160</v>
      </c>
      <c r="C20" s="81"/>
      <c r="D20" s="21"/>
      <c r="E20" s="80"/>
      <c r="F20" s="165"/>
      <c r="G20" s="17"/>
      <c r="H20" s="99"/>
      <c r="I20" s="98"/>
      <c r="J20" s="17"/>
      <c r="K20" s="99"/>
      <c r="L20" s="98"/>
      <c r="M20" s="17"/>
      <c r="N20" s="99"/>
      <c r="O20" s="20"/>
    </row>
    <row r="21" spans="1:15" x14ac:dyDescent="0.25">
      <c r="A21" s="17">
        <v>15</v>
      </c>
      <c r="B21" s="73" t="s">
        <v>161</v>
      </c>
      <c r="C21" s="81"/>
      <c r="D21" s="21"/>
      <c r="E21" s="80"/>
      <c r="F21" s="165"/>
      <c r="G21" s="17"/>
      <c r="H21" s="99"/>
      <c r="I21" s="98"/>
      <c r="J21" s="17"/>
      <c r="K21" s="99"/>
      <c r="L21" s="98"/>
      <c r="M21" s="17"/>
      <c r="N21" s="99"/>
      <c r="O21" s="20"/>
    </row>
    <row r="22" spans="1:15" x14ac:dyDescent="0.25">
      <c r="A22" s="17">
        <v>16</v>
      </c>
      <c r="B22" s="73" t="s">
        <v>162</v>
      </c>
      <c r="C22" s="81"/>
      <c r="D22" s="21"/>
      <c r="E22" s="80"/>
      <c r="F22" s="165"/>
      <c r="G22" s="17"/>
      <c r="H22" s="99"/>
      <c r="I22" s="98"/>
      <c r="J22" s="17"/>
      <c r="K22" s="99"/>
      <c r="L22" s="98"/>
      <c r="M22" s="17"/>
      <c r="N22" s="99"/>
      <c r="O22" s="20"/>
    </row>
    <row r="23" spans="1:15" x14ac:dyDescent="0.25">
      <c r="A23" s="17">
        <v>17</v>
      </c>
      <c r="B23" s="73" t="s">
        <v>163</v>
      </c>
      <c r="C23" s="81"/>
      <c r="D23" s="21"/>
      <c r="E23" s="80"/>
      <c r="F23" s="165"/>
      <c r="G23" s="17"/>
      <c r="H23" s="99"/>
      <c r="I23" s="98"/>
      <c r="J23" s="17"/>
      <c r="K23" s="99"/>
      <c r="L23" s="98">
        <v>8</v>
      </c>
      <c r="M23" s="17"/>
      <c r="N23" s="99"/>
      <c r="O23" s="20"/>
    </row>
    <row r="24" spans="1:15" x14ac:dyDescent="0.25">
      <c r="A24" s="17">
        <v>18</v>
      </c>
      <c r="B24" s="73" t="s">
        <v>164</v>
      </c>
      <c r="C24" s="81"/>
      <c r="D24" s="21"/>
      <c r="E24" s="80"/>
      <c r="F24" s="165"/>
      <c r="G24" s="17"/>
      <c r="H24" s="99"/>
      <c r="I24" s="98"/>
      <c r="J24" s="17"/>
      <c r="K24" s="99"/>
      <c r="L24" s="98"/>
      <c r="M24" s="17"/>
      <c r="N24" s="99"/>
      <c r="O24" s="20"/>
    </row>
    <row r="25" spans="1:15" x14ac:dyDescent="0.25">
      <c r="A25" s="17">
        <v>19</v>
      </c>
      <c r="B25" s="73" t="s">
        <v>165</v>
      </c>
      <c r="C25" s="81"/>
      <c r="D25" s="21"/>
      <c r="E25" s="80"/>
      <c r="F25" s="165"/>
      <c r="G25" s="17"/>
      <c r="H25" s="99"/>
      <c r="I25" s="98"/>
      <c r="J25" s="17"/>
      <c r="K25" s="99"/>
      <c r="L25" s="98"/>
      <c r="M25" s="17"/>
      <c r="N25" s="99"/>
      <c r="O25" s="20"/>
    </row>
    <row r="26" spans="1:15" x14ac:dyDescent="0.25">
      <c r="A26" s="17">
        <v>20</v>
      </c>
      <c r="B26" s="73" t="s">
        <v>166</v>
      </c>
      <c r="C26" s="81"/>
      <c r="D26" s="21"/>
      <c r="E26" s="80"/>
      <c r="F26" s="165"/>
      <c r="G26" s="17"/>
      <c r="H26" s="99"/>
      <c r="I26" s="98"/>
      <c r="J26" s="17"/>
      <c r="K26" s="99"/>
      <c r="L26" s="98"/>
      <c r="M26" s="17"/>
      <c r="N26" s="99"/>
      <c r="O26" s="20"/>
    </row>
    <row r="27" spans="1:15" x14ac:dyDescent="0.25">
      <c r="A27" s="17">
        <v>21</v>
      </c>
      <c r="B27" s="73" t="s">
        <v>167</v>
      </c>
      <c r="C27" s="81"/>
      <c r="D27" s="21"/>
      <c r="E27" s="80"/>
      <c r="F27" s="165"/>
      <c r="G27" s="17"/>
      <c r="H27" s="99"/>
      <c r="I27" s="98"/>
      <c r="J27" s="17"/>
      <c r="K27" s="99"/>
      <c r="L27" s="98"/>
      <c r="M27" s="17"/>
      <c r="N27" s="99"/>
      <c r="O27" s="20"/>
    </row>
    <row r="28" spans="1:15" x14ac:dyDescent="0.25">
      <c r="A28" s="17">
        <v>22</v>
      </c>
      <c r="B28" s="73" t="s">
        <v>168</v>
      </c>
      <c r="C28" s="81"/>
      <c r="D28" s="21"/>
      <c r="E28" s="80"/>
      <c r="F28" s="165"/>
      <c r="G28" s="17"/>
      <c r="H28" s="99"/>
      <c r="I28" s="98"/>
      <c r="J28" s="17"/>
      <c r="K28" s="99"/>
      <c r="L28" s="98"/>
      <c r="M28" s="17"/>
      <c r="N28" s="99"/>
      <c r="O28" s="20"/>
    </row>
    <row r="29" spans="1:15" x14ac:dyDescent="0.25">
      <c r="A29" s="17">
        <v>23</v>
      </c>
      <c r="B29" s="73" t="s">
        <v>169</v>
      </c>
      <c r="C29" s="81"/>
      <c r="D29" s="21"/>
      <c r="E29" s="80"/>
      <c r="F29" s="165"/>
      <c r="G29" s="17"/>
      <c r="H29" s="99"/>
      <c r="I29" s="98"/>
      <c r="J29" s="17"/>
      <c r="K29" s="99"/>
      <c r="L29" s="98"/>
      <c r="M29" s="17"/>
      <c r="N29" s="99"/>
      <c r="O29" s="20"/>
    </row>
    <row r="30" spans="1:15" x14ac:dyDescent="0.25">
      <c r="A30" s="17">
        <v>24</v>
      </c>
      <c r="B30" s="73" t="s">
        <v>170</v>
      </c>
      <c r="C30" s="81"/>
      <c r="D30" s="21"/>
      <c r="E30" s="80"/>
      <c r="F30" s="165"/>
      <c r="G30" s="17"/>
      <c r="H30" s="99"/>
      <c r="I30" s="98"/>
      <c r="J30" s="17"/>
      <c r="K30" s="99"/>
      <c r="L30" s="98"/>
      <c r="M30" s="17"/>
      <c r="N30" s="99"/>
      <c r="O30" s="20"/>
    </row>
    <row r="31" spans="1:15" x14ac:dyDescent="0.25">
      <c r="A31" s="17">
        <v>25</v>
      </c>
      <c r="B31" s="73" t="s">
        <v>171</v>
      </c>
      <c r="C31" s="81"/>
      <c r="D31" s="21"/>
      <c r="E31" s="80"/>
      <c r="F31" s="165"/>
      <c r="G31" s="17"/>
      <c r="H31" s="99"/>
      <c r="I31" s="98"/>
      <c r="J31" s="17"/>
      <c r="K31" s="99"/>
      <c r="L31" s="98"/>
      <c r="M31" s="17"/>
      <c r="N31" s="99"/>
      <c r="O31" s="20"/>
    </row>
    <row r="32" spans="1:15" x14ac:dyDescent="0.25">
      <c r="A32" s="17">
        <v>26</v>
      </c>
      <c r="B32" s="73" t="s">
        <v>172</v>
      </c>
      <c r="C32" s="81"/>
      <c r="D32" s="21"/>
      <c r="E32" s="80"/>
      <c r="F32" s="165"/>
      <c r="G32" s="17"/>
      <c r="H32" s="99"/>
      <c r="I32" s="98"/>
      <c r="J32" s="17"/>
      <c r="K32" s="99"/>
      <c r="L32" s="98"/>
      <c r="M32" s="17"/>
      <c r="N32" s="99"/>
      <c r="O32" s="20"/>
    </row>
    <row r="33" spans="1:16" x14ac:dyDescent="0.25">
      <c r="A33" s="17">
        <v>27</v>
      </c>
      <c r="B33" s="73" t="s">
        <v>14</v>
      </c>
      <c r="C33" s="81"/>
      <c r="D33" s="21"/>
      <c r="E33" s="80"/>
      <c r="F33" s="165"/>
      <c r="G33" s="17"/>
      <c r="H33" s="99"/>
      <c r="I33" s="98"/>
      <c r="J33" s="17"/>
      <c r="K33" s="99"/>
      <c r="L33" s="98"/>
      <c r="M33" s="17"/>
      <c r="N33" s="99"/>
      <c r="O33" s="20"/>
    </row>
    <row r="34" spans="1:16" x14ac:dyDescent="0.25">
      <c r="A34" s="17">
        <v>28</v>
      </c>
      <c r="B34" s="73" t="s">
        <v>173</v>
      </c>
      <c r="C34" s="81"/>
      <c r="D34" s="21"/>
      <c r="E34" s="80"/>
      <c r="F34" s="165"/>
      <c r="G34" s="17"/>
      <c r="H34" s="99"/>
      <c r="I34" s="98"/>
      <c r="J34" s="17"/>
      <c r="K34" s="99"/>
      <c r="L34" s="98"/>
      <c r="M34" s="17"/>
      <c r="N34" s="99"/>
      <c r="O34" s="20"/>
    </row>
    <row r="35" spans="1:16" x14ac:dyDescent="0.25">
      <c r="A35" s="17">
        <v>29</v>
      </c>
      <c r="B35" s="73" t="s">
        <v>174</v>
      </c>
      <c r="C35" s="81"/>
      <c r="D35" s="21"/>
      <c r="E35" s="80"/>
      <c r="F35" s="165"/>
      <c r="G35" s="17"/>
      <c r="H35" s="99"/>
      <c r="I35" s="98"/>
      <c r="J35" s="17"/>
      <c r="K35" s="99"/>
      <c r="L35" s="98"/>
      <c r="M35" s="17"/>
      <c r="N35" s="99"/>
      <c r="O35" s="20"/>
    </row>
    <row r="36" spans="1:16" x14ac:dyDescent="0.25">
      <c r="A36" s="17">
        <v>30</v>
      </c>
      <c r="B36" s="73" t="s">
        <v>175</v>
      </c>
      <c r="C36" s="81"/>
      <c r="D36" s="21"/>
      <c r="E36" s="80"/>
      <c r="F36" s="119"/>
      <c r="G36" s="21"/>
      <c r="H36" s="80"/>
      <c r="I36" s="81"/>
      <c r="J36" s="21"/>
      <c r="K36" s="80"/>
      <c r="L36" s="81"/>
      <c r="M36" s="17"/>
      <c r="N36" s="99"/>
    </row>
    <row r="37" spans="1:16" x14ac:dyDescent="0.25">
      <c r="A37" s="17">
        <v>31</v>
      </c>
      <c r="B37" s="73" t="s">
        <v>176</v>
      </c>
      <c r="C37" s="81"/>
      <c r="D37" s="21"/>
      <c r="E37" s="80"/>
      <c r="F37" s="165"/>
      <c r="G37" s="17"/>
      <c r="H37" s="99"/>
      <c r="I37" s="98"/>
      <c r="J37" s="17"/>
      <c r="K37" s="99"/>
      <c r="L37" s="98"/>
      <c r="M37" s="17"/>
      <c r="N37" s="99"/>
    </row>
    <row r="38" spans="1:16" x14ac:dyDescent="0.25">
      <c r="A38" s="17">
        <v>32</v>
      </c>
      <c r="B38" s="73" t="s">
        <v>177</v>
      </c>
      <c r="C38" s="81"/>
      <c r="D38" s="21"/>
      <c r="E38" s="80"/>
      <c r="F38" s="165"/>
      <c r="G38" s="17"/>
      <c r="H38" s="99"/>
      <c r="I38" s="98"/>
      <c r="J38" s="17"/>
      <c r="K38" s="99"/>
      <c r="L38" s="98"/>
      <c r="M38" s="17"/>
      <c r="N38" s="99"/>
    </row>
    <row r="39" spans="1:16" ht="15.75" thickBot="1" x14ac:dyDescent="0.3">
      <c r="A39" s="17">
        <v>33</v>
      </c>
      <c r="B39" s="73" t="s">
        <v>178</v>
      </c>
      <c r="C39" s="82"/>
      <c r="D39" s="83"/>
      <c r="E39" s="84"/>
      <c r="F39" s="166"/>
      <c r="G39" s="101"/>
      <c r="H39" s="102"/>
      <c r="I39" s="100"/>
      <c r="J39" s="101"/>
      <c r="K39" s="102"/>
      <c r="L39" s="100"/>
      <c r="M39" s="101"/>
      <c r="N39" s="102"/>
    </row>
    <row r="40" spans="1:16" ht="15.75" thickBot="1" x14ac:dyDescent="0.3">
      <c r="A40" s="17"/>
      <c r="B40" s="17"/>
      <c r="C40" s="88"/>
      <c r="D40" s="88"/>
      <c r="E40" s="88"/>
      <c r="F40" s="180"/>
      <c r="G40" s="90"/>
      <c r="H40" s="90"/>
      <c r="I40" s="90"/>
      <c r="J40" s="90"/>
      <c r="K40" s="90"/>
      <c r="L40" s="90"/>
      <c r="M40" s="90"/>
      <c r="N40" s="90"/>
    </row>
    <row r="41" spans="1:16" ht="15.75" thickBot="1" x14ac:dyDescent="0.3">
      <c r="A41" s="17"/>
      <c r="B41" s="52" t="s">
        <v>508</v>
      </c>
      <c r="C41" s="91"/>
      <c r="D41" s="92"/>
      <c r="E41" s="93"/>
      <c r="F41" s="126"/>
      <c r="G41" s="92"/>
      <c r="H41" s="93"/>
      <c r="I41" s="91"/>
      <c r="J41" s="92"/>
      <c r="K41" s="93"/>
      <c r="L41" s="91"/>
      <c r="M41" s="92"/>
      <c r="N41" s="93"/>
    </row>
    <row r="42" spans="1:16" ht="15.75" thickBot="1" x14ac:dyDescent="0.3">
      <c r="A42" s="17"/>
      <c r="B42" s="17"/>
      <c r="C42" s="88"/>
      <c r="D42" s="88"/>
      <c r="E42" s="88"/>
      <c r="F42" s="127"/>
      <c r="G42" s="88"/>
      <c r="H42" s="88"/>
      <c r="I42" s="88"/>
      <c r="J42" s="88"/>
      <c r="K42" s="88"/>
      <c r="L42" s="88"/>
      <c r="M42" s="88"/>
      <c r="N42" s="88"/>
    </row>
    <row r="43" spans="1:16" ht="15.75" thickBot="1" x14ac:dyDescent="0.3">
      <c r="A43" s="17"/>
      <c r="B43" s="85" t="s">
        <v>82</v>
      </c>
      <c r="C43" s="129"/>
      <c r="D43" s="130"/>
      <c r="E43" s="131"/>
      <c r="F43" s="392"/>
      <c r="G43" s="392"/>
      <c r="H43" s="393"/>
      <c r="I43" s="394"/>
      <c r="J43" s="395"/>
      <c r="K43" s="396"/>
      <c r="L43" s="394"/>
      <c r="M43" s="395"/>
      <c r="N43" s="396"/>
    </row>
    <row r="44" spans="1:16" x14ac:dyDescent="0.25">
      <c r="A44" s="17"/>
      <c r="B44" s="28" t="s">
        <v>83</v>
      </c>
      <c r="C44" s="86"/>
      <c r="D44" s="86"/>
      <c r="E44" s="86"/>
      <c r="F44" s="128"/>
      <c r="G44" s="86"/>
      <c r="H44" s="86"/>
      <c r="I44" s="87"/>
      <c r="J44" s="87"/>
      <c r="K44" s="87"/>
      <c r="L44" s="87"/>
      <c r="M44" s="87"/>
      <c r="N44" s="87"/>
      <c r="P44" s="20"/>
    </row>
  </sheetData>
  <sortState ref="B7:B39">
    <sortCondition ref="B7"/>
  </sortState>
  <mergeCells count="18">
    <mergeCell ref="A1:E1"/>
    <mergeCell ref="A2:E2"/>
    <mergeCell ref="A3:E3"/>
    <mergeCell ref="F43:H43"/>
    <mergeCell ref="I43:K43"/>
    <mergeCell ref="F1:H1"/>
    <mergeCell ref="I1:K1"/>
    <mergeCell ref="L1:N1"/>
    <mergeCell ref="F2:H2"/>
    <mergeCell ref="I2:K2"/>
    <mergeCell ref="L2:N2"/>
    <mergeCell ref="L43:N43"/>
    <mergeCell ref="F5:H5"/>
    <mergeCell ref="I5:K5"/>
    <mergeCell ref="L5:N5"/>
    <mergeCell ref="F3:H3"/>
    <mergeCell ref="I3:K3"/>
    <mergeCell ref="L3:N3"/>
  </mergeCells>
  <pageMargins left="0.25" right="0.25" top="0.75" bottom="0.75" header="0.3" footer="0.3"/>
  <pageSetup paperSize="9" scale="95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0"/>
  <sheetViews>
    <sheetView view="pageLayout" topLeftCell="A4" zoomScaleNormal="100" workbookViewId="0">
      <selection activeCell="C5" sqref="C5:E5"/>
    </sheetView>
  </sheetViews>
  <sheetFormatPr defaultRowHeight="15" x14ac:dyDescent="0.25"/>
  <cols>
    <col min="1" max="1" width="3.42578125" customWidth="1"/>
    <col min="2" max="2" width="24" bestFit="1" customWidth="1"/>
    <col min="3" max="3" width="7.42578125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6" ht="18.75" x14ac:dyDescent="0.3">
      <c r="A1" s="400" t="s">
        <v>55</v>
      </c>
      <c r="B1" s="401"/>
      <c r="C1" s="401"/>
      <c r="D1" s="401"/>
      <c r="E1" s="402"/>
      <c r="F1" s="416">
        <v>5</v>
      </c>
      <c r="G1" s="417"/>
      <c r="H1" s="418"/>
      <c r="I1" s="409"/>
      <c r="J1" s="409"/>
      <c r="K1" s="409"/>
      <c r="L1" s="409"/>
      <c r="M1" s="409"/>
      <c r="N1" s="410"/>
    </row>
    <row r="2" spans="1:16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6" ht="24" thickBot="1" x14ac:dyDescent="0.4">
      <c r="A3" s="406" t="s">
        <v>6</v>
      </c>
      <c r="B3" s="407"/>
      <c r="C3" s="407"/>
      <c r="D3" s="407"/>
      <c r="E3" s="408"/>
      <c r="F3" s="422">
        <f>SUM(I3:N3)</f>
        <v>3602</v>
      </c>
      <c r="G3" s="423"/>
      <c r="H3" s="424"/>
      <c r="I3" s="413">
        <f>SC_Performance!J10</f>
        <v>3315</v>
      </c>
      <c r="J3" s="414"/>
      <c r="K3" s="414"/>
      <c r="L3" s="413">
        <f>SC_Performance!I10</f>
        <v>287</v>
      </c>
      <c r="M3" s="414"/>
      <c r="N3" s="415"/>
    </row>
    <row r="4" spans="1:16" ht="15.75" thickBot="1" x14ac:dyDescent="0.3"/>
    <row r="5" spans="1:16" ht="15.75" thickBot="1" x14ac:dyDescent="0.3">
      <c r="A5" s="17"/>
      <c r="B5" s="19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6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6" x14ac:dyDescent="0.25">
      <c r="A7" s="17">
        <v>1</v>
      </c>
      <c r="B7" s="73" t="s">
        <v>179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6" x14ac:dyDescent="0.25">
      <c r="A8" s="17">
        <v>2</v>
      </c>
      <c r="B8" s="73" t="s">
        <v>180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6" x14ac:dyDescent="0.25">
      <c r="A9" s="17">
        <v>3</v>
      </c>
      <c r="B9" s="73" t="s">
        <v>4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6" x14ac:dyDescent="0.25">
      <c r="A10" s="17">
        <v>4</v>
      </c>
      <c r="B10" s="73" t="s">
        <v>181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6" x14ac:dyDescent="0.25">
      <c r="A11" s="17">
        <v>5</v>
      </c>
      <c r="B11" s="73" t="s">
        <v>182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6" x14ac:dyDescent="0.25">
      <c r="A12" s="17">
        <v>6</v>
      </c>
      <c r="B12" s="73" t="s">
        <v>183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  <c r="P12" s="20"/>
    </row>
    <row r="13" spans="1:16" x14ac:dyDescent="0.25">
      <c r="A13" s="17">
        <v>7</v>
      </c>
      <c r="B13" s="73" t="s">
        <v>184</v>
      </c>
      <c r="C13" s="81"/>
      <c r="D13" s="21"/>
      <c r="E13" s="80"/>
      <c r="F13" s="114"/>
      <c r="G13" s="73"/>
      <c r="H13" s="80"/>
      <c r="I13" s="81"/>
      <c r="J13" s="21"/>
      <c r="K13" s="80"/>
      <c r="L13" s="81"/>
      <c r="M13" s="21"/>
      <c r="N13" s="80"/>
      <c r="P13" s="20"/>
    </row>
    <row r="14" spans="1:16" x14ac:dyDescent="0.25">
      <c r="A14" s="17">
        <v>8</v>
      </c>
      <c r="B14" s="73" t="s">
        <v>185</v>
      </c>
      <c r="C14" s="81"/>
      <c r="D14" s="21"/>
      <c r="E14" s="80"/>
      <c r="F14" s="114"/>
      <c r="G14" s="73"/>
      <c r="H14" s="80"/>
      <c r="I14" s="81"/>
      <c r="J14" s="21"/>
      <c r="K14" s="80"/>
      <c r="L14" s="81"/>
      <c r="M14" s="21"/>
      <c r="N14" s="80"/>
      <c r="P14" s="20"/>
    </row>
    <row r="15" spans="1:16" x14ac:dyDescent="0.25">
      <c r="A15" s="17">
        <v>9</v>
      </c>
      <c r="B15" s="73" t="s">
        <v>186</v>
      </c>
      <c r="C15" s="81"/>
      <c r="D15" s="21"/>
      <c r="E15" s="80"/>
      <c r="F15" s="114"/>
      <c r="G15" s="73"/>
      <c r="H15" s="80"/>
      <c r="I15" s="81"/>
      <c r="J15" s="21"/>
      <c r="K15" s="80"/>
      <c r="L15" s="81"/>
      <c r="M15" s="21"/>
      <c r="N15" s="80"/>
      <c r="P15" s="20"/>
    </row>
    <row r="16" spans="1:16" x14ac:dyDescent="0.25">
      <c r="A16" s="17">
        <v>10</v>
      </c>
      <c r="B16" s="73" t="s">
        <v>187</v>
      </c>
      <c r="C16" s="81"/>
      <c r="D16" s="21"/>
      <c r="E16" s="80"/>
      <c r="F16" s="114"/>
      <c r="G16" s="73"/>
      <c r="H16" s="80"/>
      <c r="I16" s="81"/>
      <c r="J16" s="21"/>
      <c r="K16" s="80"/>
      <c r="L16" s="81"/>
      <c r="M16" s="21"/>
      <c r="N16" s="80"/>
      <c r="P16" s="20"/>
    </row>
    <row r="17" spans="1:16" x14ac:dyDescent="0.25">
      <c r="A17" s="17">
        <v>11</v>
      </c>
      <c r="B17" s="73" t="s">
        <v>188</v>
      </c>
      <c r="C17" s="81"/>
      <c r="D17" s="21"/>
      <c r="E17" s="80"/>
      <c r="F17" s="165"/>
      <c r="G17" s="17"/>
      <c r="H17" s="99"/>
      <c r="I17" s="98"/>
      <c r="J17" s="17"/>
      <c r="K17" s="99"/>
      <c r="L17" s="98"/>
      <c r="M17" s="17"/>
      <c r="N17" s="99"/>
      <c r="P17" s="20"/>
    </row>
    <row r="18" spans="1:16" x14ac:dyDescent="0.25">
      <c r="A18" s="17">
        <v>12</v>
      </c>
      <c r="B18" s="73" t="s">
        <v>189</v>
      </c>
      <c r="C18" s="81"/>
      <c r="D18" s="21"/>
      <c r="E18" s="80"/>
      <c r="F18" s="165"/>
      <c r="G18" s="17"/>
      <c r="H18" s="99"/>
      <c r="I18" s="98"/>
      <c r="J18" s="17"/>
      <c r="K18" s="99"/>
      <c r="L18" s="98"/>
      <c r="M18" s="17"/>
      <c r="N18" s="99"/>
      <c r="P18" s="20"/>
    </row>
    <row r="19" spans="1:16" x14ac:dyDescent="0.25">
      <c r="A19" s="17">
        <v>13</v>
      </c>
      <c r="B19" s="73" t="s">
        <v>190</v>
      </c>
      <c r="C19" s="81"/>
      <c r="D19" s="21"/>
      <c r="E19" s="80"/>
      <c r="F19" s="165"/>
      <c r="G19" s="17"/>
      <c r="H19" s="99"/>
      <c r="I19" s="98"/>
      <c r="J19" s="17"/>
      <c r="K19" s="99"/>
      <c r="L19" s="98"/>
      <c r="M19" s="17"/>
      <c r="N19" s="99"/>
      <c r="P19" s="20"/>
    </row>
    <row r="20" spans="1:16" x14ac:dyDescent="0.25">
      <c r="A20" s="17">
        <v>14</v>
      </c>
      <c r="B20" s="73" t="s">
        <v>191</v>
      </c>
      <c r="C20" s="81"/>
      <c r="D20" s="21"/>
      <c r="E20" s="80"/>
      <c r="F20" s="165"/>
      <c r="G20" s="17"/>
      <c r="H20" s="99"/>
      <c r="I20" s="98"/>
      <c r="J20" s="17"/>
      <c r="K20" s="99"/>
      <c r="L20" s="98"/>
      <c r="M20" s="17"/>
      <c r="N20" s="99"/>
      <c r="P20" s="20"/>
    </row>
    <row r="21" spans="1:16" x14ac:dyDescent="0.25">
      <c r="A21" s="17">
        <v>15</v>
      </c>
      <c r="B21" s="73" t="s">
        <v>192</v>
      </c>
      <c r="C21" s="81"/>
      <c r="D21" s="21"/>
      <c r="E21" s="80"/>
      <c r="F21" s="165"/>
      <c r="G21" s="17"/>
      <c r="H21" s="99"/>
      <c r="I21" s="98"/>
      <c r="J21" s="17"/>
      <c r="K21" s="99"/>
      <c r="L21" s="98"/>
      <c r="M21" s="17"/>
      <c r="N21" s="99"/>
      <c r="P21" s="20"/>
    </row>
    <row r="22" spans="1:16" x14ac:dyDescent="0.25">
      <c r="A22" s="17">
        <v>16</v>
      </c>
      <c r="B22" s="73" t="s">
        <v>193</v>
      </c>
      <c r="C22" s="81"/>
      <c r="D22" s="21"/>
      <c r="E22" s="80"/>
      <c r="F22" s="165"/>
      <c r="G22" s="17"/>
      <c r="H22" s="99"/>
      <c r="I22" s="98"/>
      <c r="J22" s="17"/>
      <c r="K22" s="99"/>
      <c r="L22" s="98"/>
      <c r="M22" s="17"/>
      <c r="N22" s="99"/>
    </row>
    <row r="23" spans="1:16" x14ac:dyDescent="0.25">
      <c r="A23" s="17">
        <v>17</v>
      </c>
      <c r="B23" s="73" t="s">
        <v>194</v>
      </c>
      <c r="C23" s="81"/>
      <c r="D23" s="21"/>
      <c r="E23" s="80"/>
      <c r="F23" s="165"/>
      <c r="G23" s="17"/>
      <c r="H23" s="99"/>
      <c r="I23" s="98"/>
      <c r="J23" s="17"/>
      <c r="K23" s="99"/>
      <c r="L23" s="98"/>
      <c r="M23" s="17"/>
      <c r="N23" s="99"/>
      <c r="O23" s="20"/>
    </row>
    <row r="24" spans="1:16" x14ac:dyDescent="0.25">
      <c r="A24" s="17">
        <v>18</v>
      </c>
      <c r="B24" s="73" t="s">
        <v>195</v>
      </c>
      <c r="C24" s="81"/>
      <c r="D24" s="21"/>
      <c r="E24" s="80"/>
      <c r="F24" s="165"/>
      <c r="G24" s="17"/>
      <c r="H24" s="99"/>
      <c r="I24" s="98"/>
      <c r="J24" s="17"/>
      <c r="K24" s="99"/>
      <c r="L24" s="98"/>
      <c r="M24" s="17"/>
      <c r="N24" s="99"/>
      <c r="O24" s="20"/>
    </row>
    <row r="25" spans="1:16" x14ac:dyDescent="0.25">
      <c r="A25" s="17">
        <v>19</v>
      </c>
      <c r="B25" s="73" t="s">
        <v>196</v>
      </c>
      <c r="C25" s="81"/>
      <c r="D25" s="21"/>
      <c r="E25" s="80"/>
      <c r="F25" s="165"/>
      <c r="G25" s="17"/>
      <c r="H25" s="99"/>
      <c r="I25" s="98"/>
      <c r="J25" s="17"/>
      <c r="K25" s="99"/>
      <c r="L25" s="98"/>
      <c r="M25" s="17"/>
      <c r="N25" s="99"/>
      <c r="O25" s="20"/>
    </row>
    <row r="26" spans="1:16" x14ac:dyDescent="0.25">
      <c r="A26" s="17">
        <v>20</v>
      </c>
      <c r="B26" s="73" t="s">
        <v>197</v>
      </c>
      <c r="C26" s="81"/>
      <c r="D26" s="21"/>
      <c r="E26" s="80"/>
      <c r="F26" s="165"/>
      <c r="G26" s="17"/>
      <c r="H26" s="99"/>
      <c r="I26" s="98"/>
      <c r="J26" s="17"/>
      <c r="K26" s="99"/>
      <c r="L26" s="98"/>
      <c r="M26" s="17"/>
      <c r="N26" s="99"/>
      <c r="O26" s="20"/>
    </row>
    <row r="27" spans="1:16" x14ac:dyDescent="0.25">
      <c r="A27" s="17">
        <v>21</v>
      </c>
      <c r="B27" s="73" t="s">
        <v>198</v>
      </c>
      <c r="C27" s="81"/>
      <c r="D27" s="21"/>
      <c r="E27" s="80"/>
      <c r="F27" s="165"/>
      <c r="G27" s="17"/>
      <c r="H27" s="99"/>
      <c r="I27" s="98"/>
      <c r="J27" s="17"/>
      <c r="K27" s="99"/>
      <c r="L27" s="98"/>
      <c r="M27" s="17"/>
      <c r="N27" s="99"/>
      <c r="O27" s="20"/>
    </row>
    <row r="28" spans="1:16" x14ac:dyDescent="0.25">
      <c r="A28" s="17">
        <v>22</v>
      </c>
      <c r="B28" s="73" t="s">
        <v>199</v>
      </c>
      <c r="C28" s="81"/>
      <c r="D28" s="21"/>
      <c r="E28" s="80"/>
      <c r="F28" s="165"/>
      <c r="G28" s="17"/>
      <c r="H28" s="99"/>
      <c r="I28" s="98"/>
      <c r="J28" s="17"/>
      <c r="K28" s="99"/>
      <c r="L28" s="98"/>
      <c r="M28" s="17"/>
      <c r="N28" s="99"/>
      <c r="O28" s="20"/>
    </row>
    <row r="29" spans="1:16" x14ac:dyDescent="0.25">
      <c r="A29" s="17">
        <v>23</v>
      </c>
      <c r="B29" s="73" t="s">
        <v>200</v>
      </c>
      <c r="C29" s="81"/>
      <c r="D29" s="21"/>
      <c r="E29" s="80"/>
      <c r="F29" s="165"/>
      <c r="G29" s="17"/>
      <c r="H29" s="99"/>
      <c r="I29" s="98"/>
      <c r="J29" s="17"/>
      <c r="K29" s="99"/>
      <c r="L29" s="98"/>
      <c r="M29" s="17"/>
      <c r="N29" s="99"/>
      <c r="O29" s="20"/>
    </row>
    <row r="30" spans="1:16" x14ac:dyDescent="0.25">
      <c r="A30" s="17">
        <v>24</v>
      </c>
      <c r="B30" s="73" t="s">
        <v>201</v>
      </c>
      <c r="C30" s="81"/>
      <c r="D30" s="21"/>
      <c r="E30" s="80"/>
      <c r="F30" s="165"/>
      <c r="G30" s="17"/>
      <c r="H30" s="99"/>
      <c r="I30" s="98"/>
      <c r="J30" s="17"/>
      <c r="K30" s="99"/>
      <c r="L30" s="98"/>
      <c r="M30" s="17"/>
      <c r="N30" s="99"/>
      <c r="O30" s="20"/>
    </row>
    <row r="31" spans="1:16" x14ac:dyDescent="0.25">
      <c r="A31" s="17">
        <v>25</v>
      </c>
      <c r="B31" s="73" t="s">
        <v>202</v>
      </c>
      <c r="C31" s="81"/>
      <c r="D31" s="21"/>
      <c r="E31" s="80"/>
      <c r="F31" s="165"/>
      <c r="G31" s="17"/>
      <c r="H31" s="99"/>
      <c r="I31" s="98"/>
      <c r="J31" s="17"/>
      <c r="K31" s="99"/>
      <c r="L31" s="98"/>
      <c r="M31" s="17"/>
      <c r="N31" s="99"/>
      <c r="O31" s="20"/>
    </row>
    <row r="32" spans="1:16" x14ac:dyDescent="0.25">
      <c r="A32" s="17">
        <v>26</v>
      </c>
      <c r="B32" s="73" t="s">
        <v>203</v>
      </c>
      <c r="C32" s="81"/>
      <c r="D32" s="21"/>
      <c r="E32" s="80"/>
      <c r="F32" s="165"/>
      <c r="G32" s="17"/>
      <c r="H32" s="99"/>
      <c r="I32" s="98"/>
      <c r="J32" s="17"/>
      <c r="K32" s="99"/>
      <c r="L32" s="98"/>
      <c r="M32" s="17"/>
      <c r="N32" s="99"/>
      <c r="O32" s="20"/>
    </row>
    <row r="33" spans="1:15" x14ac:dyDescent="0.25">
      <c r="A33" s="17">
        <v>27</v>
      </c>
      <c r="B33" s="73" t="s">
        <v>204</v>
      </c>
      <c r="C33" s="81"/>
      <c r="D33" s="21"/>
      <c r="E33" s="80"/>
      <c r="F33" s="165"/>
      <c r="G33" s="17"/>
      <c r="H33" s="99"/>
      <c r="I33" s="98"/>
      <c r="J33" s="17"/>
      <c r="K33" s="99"/>
      <c r="L33" s="98"/>
      <c r="M33" s="17"/>
      <c r="N33" s="99"/>
      <c r="O33" s="20"/>
    </row>
    <row r="34" spans="1:15" x14ac:dyDescent="0.25">
      <c r="A34" s="17">
        <v>28</v>
      </c>
      <c r="B34" s="73" t="s">
        <v>205</v>
      </c>
      <c r="C34" s="81"/>
      <c r="D34" s="21"/>
      <c r="E34" s="80"/>
      <c r="F34" s="165"/>
      <c r="G34" s="17"/>
      <c r="H34" s="99"/>
      <c r="I34" s="98"/>
      <c r="J34" s="17"/>
      <c r="K34" s="99"/>
      <c r="L34" s="98"/>
      <c r="M34" s="17"/>
      <c r="N34" s="99"/>
      <c r="O34" s="20"/>
    </row>
    <row r="35" spans="1:15" ht="15.75" thickBot="1" x14ac:dyDescent="0.3">
      <c r="A35" s="17">
        <v>29</v>
      </c>
      <c r="B35" s="73" t="s">
        <v>206</v>
      </c>
      <c r="C35" s="82"/>
      <c r="D35" s="83"/>
      <c r="E35" s="84"/>
      <c r="F35" s="166"/>
      <c r="G35" s="101"/>
      <c r="H35" s="102"/>
      <c r="I35" s="100"/>
      <c r="J35" s="101"/>
      <c r="K35" s="102"/>
      <c r="L35" s="100"/>
      <c r="M35" s="101"/>
      <c r="N35" s="102"/>
    </row>
    <row r="36" spans="1:15" ht="15.75" thickBot="1" x14ac:dyDescent="0.3">
      <c r="A36" s="17"/>
      <c r="B36" s="18"/>
      <c r="C36" s="164"/>
      <c r="D36" s="164"/>
      <c r="E36" s="164"/>
      <c r="F36" s="121"/>
      <c r="G36" s="89"/>
      <c r="H36" s="89"/>
      <c r="I36" s="89"/>
      <c r="J36" s="89"/>
      <c r="K36" s="89"/>
      <c r="L36" s="89"/>
      <c r="M36" s="88"/>
      <c r="N36" s="88"/>
    </row>
    <row r="37" spans="1:15" ht="15.75" thickBot="1" x14ac:dyDescent="0.3">
      <c r="A37" s="17"/>
      <c r="B37" s="52" t="s">
        <v>508</v>
      </c>
      <c r="C37" s="91"/>
      <c r="D37" s="92"/>
      <c r="E37" s="93"/>
      <c r="F37" s="126"/>
      <c r="G37" s="92"/>
      <c r="H37" s="93"/>
      <c r="I37" s="91"/>
      <c r="J37" s="92"/>
      <c r="K37" s="93"/>
      <c r="L37" s="91"/>
      <c r="M37" s="92"/>
      <c r="N37" s="93"/>
    </row>
    <row r="38" spans="1:15" ht="15.75" thickBot="1" x14ac:dyDescent="0.3">
      <c r="A38" s="17"/>
      <c r="B38" s="17"/>
      <c r="C38" s="88"/>
      <c r="D38" s="88"/>
      <c r="E38" s="88"/>
      <c r="F38" s="127"/>
      <c r="G38" s="88"/>
      <c r="H38" s="88"/>
      <c r="I38" s="88"/>
      <c r="J38" s="88"/>
      <c r="K38" s="88"/>
      <c r="L38" s="88"/>
      <c r="M38" s="88"/>
      <c r="N38" s="88"/>
    </row>
    <row r="39" spans="1:15" ht="15.75" thickBot="1" x14ac:dyDescent="0.3">
      <c r="A39" s="17"/>
      <c r="B39" s="85" t="s">
        <v>82</v>
      </c>
      <c r="C39" s="129"/>
      <c r="D39" s="130"/>
      <c r="E39" s="131"/>
      <c r="F39" s="392"/>
      <c r="G39" s="392"/>
      <c r="H39" s="393"/>
      <c r="I39" s="394"/>
      <c r="J39" s="395"/>
      <c r="K39" s="396"/>
      <c r="L39" s="394"/>
      <c r="M39" s="395"/>
      <c r="N39" s="396"/>
    </row>
    <row r="40" spans="1:15" x14ac:dyDescent="0.25">
      <c r="A40" s="17"/>
      <c r="B40" s="28" t="s">
        <v>83</v>
      </c>
      <c r="C40" s="86"/>
      <c r="D40" s="86"/>
      <c r="E40" s="86"/>
      <c r="F40" s="128"/>
      <c r="G40" s="86"/>
      <c r="H40" s="86"/>
      <c r="I40" s="87"/>
      <c r="J40" s="87"/>
      <c r="K40" s="87"/>
      <c r="L40" s="87"/>
      <c r="M40" s="87"/>
      <c r="N40" s="87"/>
    </row>
  </sheetData>
  <mergeCells count="18">
    <mergeCell ref="A1:E1"/>
    <mergeCell ref="A2:E2"/>
    <mergeCell ref="A3:E3"/>
    <mergeCell ref="F1:H1"/>
    <mergeCell ref="I1:K1"/>
    <mergeCell ref="L1:N1"/>
    <mergeCell ref="F39:H39"/>
    <mergeCell ref="I39:K39"/>
    <mergeCell ref="L39:N39"/>
    <mergeCell ref="F2:H2"/>
    <mergeCell ref="I2:K2"/>
    <mergeCell ref="L2:N2"/>
    <mergeCell ref="F3:H3"/>
    <mergeCell ref="I3:K3"/>
    <mergeCell ref="L3:N3"/>
    <mergeCell ref="F5:H5"/>
    <mergeCell ref="I5:K5"/>
    <mergeCell ref="L5:N5"/>
  </mergeCells>
  <pageMargins left="0.25" right="0.25" top="0.75" bottom="0.75" header="0.3" footer="0.3"/>
  <pageSetup paperSize="9" scale="90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view="pageLayout" zoomScaleNormal="100" workbookViewId="0">
      <selection activeCell="C5" sqref="C5:E5"/>
    </sheetView>
  </sheetViews>
  <sheetFormatPr defaultRowHeight="15" x14ac:dyDescent="0.25"/>
  <cols>
    <col min="1" max="1" width="4.7109375" customWidth="1"/>
    <col min="2" max="2" width="24" bestFit="1" customWidth="1"/>
    <col min="3" max="5" width="9.85546875" customWidth="1"/>
    <col min="6" max="14" width="8.85546875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6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7</v>
      </c>
      <c r="B3" s="407"/>
      <c r="C3" s="407"/>
      <c r="D3" s="407"/>
      <c r="E3" s="408"/>
      <c r="F3" s="422">
        <f>SUM(I3:N3)</f>
        <v>4602</v>
      </c>
      <c r="G3" s="423"/>
      <c r="H3" s="424"/>
      <c r="I3" s="413">
        <f>SC_Performance!J11</f>
        <v>4393</v>
      </c>
      <c r="J3" s="414"/>
      <c r="K3" s="414"/>
      <c r="L3" s="413">
        <f>SC_Performance!I11</f>
        <v>209</v>
      </c>
      <c r="M3" s="414"/>
      <c r="N3" s="415"/>
    </row>
    <row r="4" spans="1:14" ht="15.75" thickBot="1" x14ac:dyDescent="0.3"/>
    <row r="5" spans="1:14" ht="15.75" thickBot="1" x14ac:dyDescent="0.3">
      <c r="A5" s="17"/>
      <c r="B5" s="19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179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207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208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209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210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211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73" t="s">
        <v>212</v>
      </c>
      <c r="C13" s="81"/>
      <c r="D13" s="21"/>
      <c r="E13" s="80"/>
      <c r="F13" s="114"/>
      <c r="G13" s="73"/>
      <c r="H13" s="80"/>
      <c r="I13" s="81"/>
      <c r="J13" s="21"/>
      <c r="K13" s="80"/>
      <c r="L13" s="81"/>
      <c r="M13" s="21"/>
      <c r="N13" s="80"/>
    </row>
    <row r="14" spans="1:14" x14ac:dyDescent="0.25">
      <c r="A14" s="17">
        <v>8</v>
      </c>
      <c r="B14" s="73" t="s">
        <v>213</v>
      </c>
      <c r="C14" s="81"/>
      <c r="D14" s="21"/>
      <c r="E14" s="80"/>
      <c r="F14" s="114"/>
      <c r="G14" s="73"/>
      <c r="H14" s="80"/>
      <c r="I14" s="81"/>
      <c r="J14" s="21"/>
      <c r="K14" s="80"/>
      <c r="L14" s="81"/>
      <c r="M14" s="21"/>
      <c r="N14" s="80"/>
    </row>
    <row r="15" spans="1:14" x14ac:dyDescent="0.25">
      <c r="A15" s="17">
        <v>9</v>
      </c>
      <c r="B15" s="73" t="s">
        <v>214</v>
      </c>
      <c r="C15" s="81"/>
      <c r="D15" s="21"/>
      <c r="E15" s="80"/>
      <c r="F15" s="114"/>
      <c r="G15" s="73"/>
      <c r="H15" s="80"/>
      <c r="I15" s="81"/>
      <c r="J15" s="21"/>
      <c r="K15" s="80"/>
      <c r="L15" s="81"/>
      <c r="M15" s="21"/>
      <c r="N15" s="80"/>
    </row>
    <row r="16" spans="1:14" x14ac:dyDescent="0.25">
      <c r="A16" s="17">
        <v>10</v>
      </c>
      <c r="B16" s="73" t="s">
        <v>215</v>
      </c>
      <c r="C16" s="81"/>
      <c r="D16" s="21"/>
      <c r="E16" s="80"/>
      <c r="F16" s="165"/>
      <c r="G16" s="17"/>
      <c r="H16" s="99"/>
      <c r="I16" s="98"/>
      <c r="J16" s="17"/>
      <c r="K16" s="99"/>
      <c r="L16" s="98"/>
      <c r="M16" s="17"/>
      <c r="N16" s="99"/>
    </row>
    <row r="17" spans="1:15" x14ac:dyDescent="0.25">
      <c r="A17" s="17">
        <v>11</v>
      </c>
      <c r="B17" s="73" t="s">
        <v>216</v>
      </c>
      <c r="C17" s="81"/>
      <c r="D17" s="21"/>
      <c r="E17" s="80"/>
      <c r="F17" s="165"/>
      <c r="G17" s="17"/>
      <c r="H17" s="99"/>
      <c r="I17" s="98"/>
      <c r="J17" s="17"/>
      <c r="K17" s="99"/>
      <c r="L17" s="98"/>
      <c r="M17" s="17"/>
      <c r="N17" s="99"/>
    </row>
    <row r="18" spans="1:15" x14ac:dyDescent="0.25">
      <c r="A18" s="17">
        <v>12</v>
      </c>
      <c r="B18" s="73" t="s">
        <v>217</v>
      </c>
      <c r="C18" s="81"/>
      <c r="D18" s="21"/>
      <c r="E18" s="80"/>
      <c r="F18" s="119"/>
      <c r="G18" s="21"/>
      <c r="H18" s="80"/>
      <c r="I18" s="81"/>
      <c r="J18" s="21"/>
      <c r="K18" s="80"/>
      <c r="L18" s="81"/>
      <c r="M18" s="17"/>
      <c r="N18" s="99"/>
    </row>
    <row r="19" spans="1:15" x14ac:dyDescent="0.25">
      <c r="A19" s="17">
        <v>13</v>
      </c>
      <c r="B19" s="73" t="s">
        <v>164</v>
      </c>
      <c r="C19" s="81"/>
      <c r="D19" s="21"/>
      <c r="E19" s="80"/>
      <c r="F19" s="119"/>
      <c r="G19" s="21"/>
      <c r="H19" s="80"/>
      <c r="I19" s="81"/>
      <c r="J19" s="21"/>
      <c r="K19" s="80"/>
      <c r="L19" s="81"/>
      <c r="M19" s="17"/>
      <c r="N19" s="99"/>
    </row>
    <row r="20" spans="1:15" x14ac:dyDescent="0.25">
      <c r="A20" s="17">
        <v>14</v>
      </c>
      <c r="B20" s="73" t="s">
        <v>218</v>
      </c>
      <c r="C20" s="81"/>
      <c r="D20" s="21"/>
      <c r="E20" s="80"/>
      <c r="F20" s="119"/>
      <c r="G20" s="21"/>
      <c r="H20" s="80"/>
      <c r="I20" s="81"/>
      <c r="J20" s="21"/>
      <c r="K20" s="80"/>
      <c r="L20" s="81"/>
      <c r="M20" s="17"/>
      <c r="N20" s="99"/>
    </row>
    <row r="21" spans="1:15" x14ac:dyDescent="0.25">
      <c r="A21" s="17">
        <v>15</v>
      </c>
      <c r="B21" s="73" t="s">
        <v>219</v>
      </c>
      <c r="C21" s="81"/>
      <c r="D21" s="21"/>
      <c r="E21" s="80"/>
      <c r="F21" s="119"/>
      <c r="G21" s="21"/>
      <c r="H21" s="80"/>
      <c r="I21" s="81"/>
      <c r="J21" s="21"/>
      <c r="K21" s="80"/>
      <c r="L21" s="81"/>
      <c r="M21" s="17"/>
      <c r="N21" s="99"/>
    </row>
    <row r="22" spans="1:15" x14ac:dyDescent="0.25">
      <c r="A22" s="17">
        <v>16</v>
      </c>
      <c r="B22" s="73" t="s">
        <v>220</v>
      </c>
      <c r="C22" s="81"/>
      <c r="D22" s="21"/>
      <c r="E22" s="80"/>
      <c r="F22" s="119"/>
      <c r="G22" s="21"/>
      <c r="H22" s="80"/>
      <c r="I22" s="81"/>
      <c r="J22" s="21"/>
      <c r="K22" s="80"/>
      <c r="L22" s="81"/>
      <c r="M22" s="17"/>
      <c r="N22" s="99"/>
    </row>
    <row r="23" spans="1:15" x14ac:dyDescent="0.25">
      <c r="A23" s="17">
        <v>17</v>
      </c>
      <c r="B23" s="73" t="s">
        <v>221</v>
      </c>
      <c r="C23" s="81"/>
      <c r="D23" s="21"/>
      <c r="E23" s="80"/>
      <c r="F23" s="119"/>
      <c r="G23" s="21"/>
      <c r="H23" s="80"/>
      <c r="I23" s="81"/>
      <c r="J23" s="21"/>
      <c r="K23" s="80"/>
      <c r="L23" s="81"/>
      <c r="M23" s="17"/>
      <c r="N23" s="99"/>
    </row>
    <row r="24" spans="1:15" x14ac:dyDescent="0.25">
      <c r="A24" s="17">
        <v>18</v>
      </c>
      <c r="B24" s="73" t="s">
        <v>74</v>
      </c>
      <c r="C24" s="81"/>
      <c r="D24" s="21"/>
      <c r="E24" s="80"/>
      <c r="F24" s="119"/>
      <c r="G24" s="21"/>
      <c r="H24" s="80"/>
      <c r="I24" s="81"/>
      <c r="J24" s="21"/>
      <c r="K24" s="80"/>
      <c r="L24" s="81"/>
      <c r="M24" s="17"/>
      <c r="N24" s="99"/>
    </row>
    <row r="25" spans="1:15" x14ac:dyDescent="0.25">
      <c r="A25" s="17">
        <v>19</v>
      </c>
      <c r="B25" s="73" t="s">
        <v>222</v>
      </c>
      <c r="C25" s="81"/>
      <c r="D25" s="21"/>
      <c r="E25" s="80"/>
      <c r="F25" s="119"/>
      <c r="G25" s="21"/>
      <c r="H25" s="80"/>
      <c r="I25" s="81"/>
      <c r="J25" s="21"/>
      <c r="K25" s="80"/>
      <c r="L25" s="81"/>
      <c r="M25" s="17"/>
      <c r="N25" s="99"/>
    </row>
    <row r="26" spans="1:15" x14ac:dyDescent="0.25">
      <c r="A26" s="17">
        <v>20</v>
      </c>
      <c r="B26" s="73" t="s">
        <v>223</v>
      </c>
      <c r="C26" s="81"/>
      <c r="D26" s="21"/>
      <c r="E26" s="80"/>
      <c r="F26" s="119"/>
      <c r="G26" s="21"/>
      <c r="H26" s="80"/>
      <c r="I26" s="81"/>
      <c r="J26" s="21"/>
      <c r="K26" s="80"/>
      <c r="L26" s="81"/>
      <c r="M26" s="17"/>
      <c r="N26" s="99"/>
    </row>
    <row r="27" spans="1:15" x14ac:dyDescent="0.25">
      <c r="A27" s="17">
        <v>21</v>
      </c>
      <c r="B27" s="73" t="s">
        <v>224</v>
      </c>
      <c r="C27" s="81"/>
      <c r="D27" s="21"/>
      <c r="E27" s="80"/>
      <c r="F27" s="119"/>
      <c r="G27" s="21"/>
      <c r="H27" s="80"/>
      <c r="I27" s="81"/>
      <c r="J27" s="21"/>
      <c r="K27" s="80"/>
      <c r="L27" s="81"/>
      <c r="M27" s="17"/>
      <c r="N27" s="99"/>
      <c r="O27" s="20"/>
    </row>
    <row r="28" spans="1:15" ht="15.75" thickBot="1" x14ac:dyDescent="0.3">
      <c r="A28" s="17">
        <v>22</v>
      </c>
      <c r="B28" s="73" t="s">
        <v>225</v>
      </c>
      <c r="C28" s="82"/>
      <c r="D28" s="83"/>
      <c r="E28" s="84"/>
      <c r="F28" s="120"/>
      <c r="G28" s="83"/>
      <c r="H28" s="84"/>
      <c r="I28" s="82"/>
      <c r="J28" s="83"/>
      <c r="K28" s="84"/>
      <c r="L28" s="82"/>
      <c r="M28" s="101"/>
      <c r="N28" s="102"/>
      <c r="O28" s="20"/>
    </row>
    <row r="29" spans="1:15" ht="15.75" thickBot="1" x14ac:dyDescent="0.3">
      <c r="A29" s="17"/>
      <c r="B29" s="21"/>
      <c r="C29" s="89"/>
      <c r="D29" s="89"/>
      <c r="E29" s="89"/>
      <c r="F29" s="181"/>
      <c r="G29" s="74"/>
      <c r="H29" s="74"/>
      <c r="I29" s="74"/>
      <c r="J29" s="74"/>
      <c r="K29" s="74"/>
      <c r="L29" s="74"/>
      <c r="M29" s="90"/>
      <c r="N29" s="90"/>
      <c r="O29" s="20"/>
    </row>
    <row r="30" spans="1:15" ht="15.75" thickBot="1" x14ac:dyDescent="0.3">
      <c r="A30" s="17"/>
      <c r="B30" s="52" t="s">
        <v>508</v>
      </c>
      <c r="C30" s="91"/>
      <c r="D30" s="92"/>
      <c r="E30" s="93"/>
      <c r="F30" s="126"/>
      <c r="G30" s="92"/>
      <c r="H30" s="93"/>
      <c r="I30" s="91"/>
      <c r="J30" s="92"/>
      <c r="K30" s="93"/>
      <c r="L30" s="91"/>
      <c r="M30" s="92"/>
      <c r="N30" s="93"/>
    </row>
    <row r="31" spans="1:15" ht="15.75" thickBot="1" x14ac:dyDescent="0.3">
      <c r="A31" s="17"/>
      <c r="B31" s="17"/>
      <c r="C31" s="88"/>
      <c r="D31" s="88"/>
      <c r="E31" s="88"/>
      <c r="F31" s="127"/>
      <c r="G31" s="88"/>
      <c r="H31" s="88"/>
      <c r="I31" s="88"/>
      <c r="J31" s="88"/>
      <c r="K31" s="88"/>
      <c r="L31" s="88"/>
      <c r="M31" s="88"/>
      <c r="N31" s="88"/>
    </row>
    <row r="32" spans="1:15" ht="15.75" thickBot="1" x14ac:dyDescent="0.3">
      <c r="A32" s="17"/>
      <c r="B32" s="85" t="s">
        <v>82</v>
      </c>
      <c r="C32" s="129"/>
      <c r="D32" s="130"/>
      <c r="E32" s="131"/>
      <c r="F32" s="392"/>
      <c r="G32" s="392"/>
      <c r="H32" s="393"/>
      <c r="I32" s="394"/>
      <c r="J32" s="395"/>
      <c r="K32" s="396"/>
      <c r="L32" s="394"/>
      <c r="M32" s="395"/>
      <c r="N32" s="396"/>
    </row>
    <row r="33" spans="1:14" x14ac:dyDescent="0.25">
      <c r="A33" s="17"/>
      <c r="B33" s="28" t="s">
        <v>83</v>
      </c>
      <c r="C33" s="86"/>
      <c r="D33" s="86"/>
      <c r="E33" s="86"/>
      <c r="F33" s="128"/>
      <c r="G33" s="86"/>
      <c r="H33" s="86"/>
      <c r="I33" s="87"/>
      <c r="J33" s="87"/>
      <c r="K33" s="87"/>
      <c r="L33" s="87"/>
      <c r="M33" s="87"/>
      <c r="N33" s="87"/>
    </row>
  </sheetData>
  <sortState ref="B10:B31">
    <sortCondition ref="B31"/>
  </sortState>
  <mergeCells count="18">
    <mergeCell ref="A1:E1"/>
    <mergeCell ref="A2:E2"/>
    <mergeCell ref="A3:E3"/>
    <mergeCell ref="F32:H32"/>
    <mergeCell ref="I32:K32"/>
    <mergeCell ref="F1:H1"/>
    <mergeCell ref="I1:K1"/>
    <mergeCell ref="L1:N1"/>
    <mergeCell ref="F2:H2"/>
    <mergeCell ref="I2:K2"/>
    <mergeCell ref="L2:N2"/>
    <mergeCell ref="L32:N32"/>
    <mergeCell ref="F5:H5"/>
    <mergeCell ref="I5:K5"/>
    <mergeCell ref="L5:N5"/>
    <mergeCell ref="F3:H3"/>
    <mergeCell ref="I3:K3"/>
    <mergeCell ref="L3:N3"/>
  </mergeCells>
  <pageMargins left="0.25" right="0.25" top="0.75" bottom="0.75" header="0.3" footer="0.3"/>
  <pageSetup paperSize="9" scale="85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5"/>
  <sheetViews>
    <sheetView view="pageLayout" topLeftCell="A16" zoomScale="110" zoomScaleNormal="100" zoomScalePageLayoutView="110" workbookViewId="0">
      <selection activeCell="C5" sqref="C5:E5"/>
    </sheetView>
  </sheetViews>
  <sheetFormatPr defaultRowHeight="15" x14ac:dyDescent="0.25"/>
  <cols>
    <col min="1" max="1" width="4.42578125" customWidth="1"/>
    <col min="2" max="2" width="24" bestFit="1" customWidth="1"/>
    <col min="3" max="3" width="8.42578125" customWidth="1"/>
    <col min="4" max="4" width="9.42578125" bestFit="1" customWidth="1"/>
    <col min="5" max="5" width="9.5703125" bestFit="1" customWidth="1"/>
    <col min="6" max="14" width="9" bestFit="1" customWidth="1"/>
    <col min="15" max="15" width="22.140625" customWidth="1"/>
    <col min="16" max="16" width="21.85546875" customWidth="1"/>
  </cols>
  <sheetData>
    <row r="1" spans="1:17" ht="18.75" x14ac:dyDescent="0.3">
      <c r="A1" s="400" t="s">
        <v>55</v>
      </c>
      <c r="B1" s="401"/>
      <c r="C1" s="401"/>
      <c r="D1" s="401"/>
      <c r="E1" s="402"/>
      <c r="F1" s="416">
        <v>7</v>
      </c>
      <c r="G1" s="417"/>
      <c r="H1" s="418"/>
      <c r="I1" s="409"/>
      <c r="J1" s="409"/>
      <c r="K1" s="409"/>
      <c r="L1" s="409"/>
      <c r="M1" s="409"/>
      <c r="N1" s="410"/>
    </row>
    <row r="2" spans="1:17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7" ht="24" thickBot="1" x14ac:dyDescent="0.4">
      <c r="A3" s="406" t="s">
        <v>8</v>
      </c>
      <c r="B3" s="407"/>
      <c r="C3" s="407"/>
      <c r="D3" s="407"/>
      <c r="E3" s="408"/>
      <c r="F3" s="422">
        <f>SUM(I3:N3)</f>
        <v>4255</v>
      </c>
      <c r="G3" s="423"/>
      <c r="H3" s="424"/>
      <c r="I3" s="413">
        <f>SC_Performance!J12</f>
        <v>3651</v>
      </c>
      <c r="J3" s="414"/>
      <c r="K3" s="414"/>
      <c r="L3" s="413">
        <f>SC_Performance!I12</f>
        <v>604</v>
      </c>
      <c r="M3" s="414"/>
      <c r="N3" s="415"/>
    </row>
    <row r="4" spans="1:17" ht="15.75" thickBot="1" x14ac:dyDescent="0.3"/>
    <row r="5" spans="1:17" ht="15.75" thickBot="1" x14ac:dyDescent="0.3">
      <c r="A5" s="17"/>
      <c r="B5" s="19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7" x14ac:dyDescent="0.25">
      <c r="A6" s="17"/>
      <c r="B6" s="72"/>
      <c r="C6" s="168"/>
      <c r="D6" s="169"/>
      <c r="E6" s="170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  <c r="P6" s="25"/>
      <c r="Q6" s="14"/>
    </row>
    <row r="7" spans="1:17" x14ac:dyDescent="0.25">
      <c r="A7" s="17">
        <v>1</v>
      </c>
      <c r="B7" s="73" t="s">
        <v>226</v>
      </c>
      <c r="C7" s="146">
        <f>D7+E7</f>
        <v>323</v>
      </c>
      <c r="D7" s="132">
        <v>19</v>
      </c>
      <c r="E7" s="142">
        <v>304</v>
      </c>
      <c r="F7" s="114"/>
      <c r="G7" s="73"/>
      <c r="H7" s="80"/>
      <c r="I7" s="81"/>
      <c r="J7" s="21"/>
      <c r="K7" s="80"/>
      <c r="L7" s="81"/>
      <c r="M7" s="21"/>
      <c r="N7" s="80"/>
      <c r="P7" s="25"/>
      <c r="Q7" s="14"/>
    </row>
    <row r="8" spans="1:17" x14ac:dyDescent="0.25">
      <c r="A8" s="17">
        <v>2</v>
      </c>
      <c r="B8" s="73" t="s">
        <v>227</v>
      </c>
      <c r="C8" s="146">
        <f t="shared" ref="C8:C30" si="0">D8+E8</f>
        <v>224</v>
      </c>
      <c r="D8" s="132">
        <v>24</v>
      </c>
      <c r="E8" s="142">
        <v>200</v>
      </c>
      <c r="F8" s="114"/>
      <c r="G8" s="73"/>
      <c r="H8" s="80"/>
      <c r="I8" s="81"/>
      <c r="J8" s="21"/>
      <c r="K8" s="80"/>
      <c r="L8" s="81"/>
      <c r="M8" s="21"/>
      <c r="N8" s="80"/>
      <c r="P8" s="25"/>
      <c r="Q8" s="14"/>
    </row>
    <row r="9" spans="1:17" x14ac:dyDescent="0.25">
      <c r="A9" s="17">
        <v>3</v>
      </c>
      <c r="B9" s="73" t="s">
        <v>152</v>
      </c>
      <c r="C9" s="146">
        <f t="shared" si="0"/>
        <v>395</v>
      </c>
      <c r="D9" s="132">
        <v>199</v>
      </c>
      <c r="E9" s="142">
        <v>196</v>
      </c>
      <c r="F9" s="114"/>
      <c r="G9" s="73"/>
      <c r="H9" s="80"/>
      <c r="I9" s="81"/>
      <c r="J9" s="21"/>
      <c r="K9" s="80"/>
      <c r="L9" s="81"/>
      <c r="M9" s="21"/>
      <c r="N9" s="80"/>
      <c r="P9" s="25"/>
      <c r="Q9" s="14"/>
    </row>
    <row r="10" spans="1:17" x14ac:dyDescent="0.25">
      <c r="A10" s="17">
        <v>4</v>
      </c>
      <c r="B10" s="73" t="s">
        <v>228</v>
      </c>
      <c r="C10" s="146">
        <f t="shared" si="0"/>
        <v>105</v>
      </c>
      <c r="D10" s="132">
        <v>29</v>
      </c>
      <c r="E10" s="142">
        <v>76</v>
      </c>
      <c r="F10" s="114"/>
      <c r="G10" s="73"/>
      <c r="H10" s="80"/>
      <c r="I10" s="81"/>
      <c r="J10" s="21"/>
      <c r="K10" s="80"/>
      <c r="L10" s="81"/>
      <c r="M10" s="21"/>
      <c r="N10" s="80"/>
      <c r="P10" s="25"/>
      <c r="Q10" s="14"/>
    </row>
    <row r="11" spans="1:17" x14ac:dyDescent="0.25">
      <c r="A11" s="17">
        <v>5</v>
      </c>
      <c r="B11" s="73" t="s">
        <v>229</v>
      </c>
      <c r="C11" s="146">
        <f t="shared" si="0"/>
        <v>108</v>
      </c>
      <c r="D11" s="132">
        <v>1</v>
      </c>
      <c r="E11" s="142">
        <v>107</v>
      </c>
      <c r="F11" s="114"/>
      <c r="G11" s="73"/>
      <c r="H11" s="80"/>
      <c r="I11" s="81"/>
      <c r="J11" s="21"/>
      <c r="K11" s="80"/>
      <c r="L11" s="81"/>
      <c r="M11" s="21"/>
      <c r="N11" s="80"/>
    </row>
    <row r="12" spans="1:17" x14ac:dyDescent="0.25">
      <c r="A12" s="17">
        <v>6</v>
      </c>
      <c r="B12" s="73" t="s">
        <v>230</v>
      </c>
      <c r="C12" s="146">
        <f t="shared" si="0"/>
        <v>170</v>
      </c>
      <c r="D12" s="132">
        <v>7</v>
      </c>
      <c r="E12" s="142">
        <v>163</v>
      </c>
      <c r="F12" s="114"/>
      <c r="G12" s="73"/>
      <c r="H12" s="80"/>
      <c r="I12" s="81"/>
      <c r="J12" s="21"/>
      <c r="K12" s="80"/>
      <c r="L12" s="81"/>
      <c r="M12" s="21"/>
      <c r="N12" s="80"/>
    </row>
    <row r="13" spans="1:17" x14ac:dyDescent="0.25">
      <c r="A13" s="17">
        <v>7</v>
      </c>
      <c r="B13" s="73" t="s">
        <v>231</v>
      </c>
      <c r="C13" s="146">
        <f t="shared" si="0"/>
        <v>115</v>
      </c>
      <c r="D13" s="132">
        <v>10</v>
      </c>
      <c r="E13" s="142">
        <v>105</v>
      </c>
      <c r="F13" s="114"/>
      <c r="G13" s="73"/>
      <c r="H13" s="80"/>
      <c r="I13" s="81"/>
      <c r="J13" s="21"/>
      <c r="K13" s="80"/>
      <c r="L13" s="81"/>
      <c r="M13" s="21"/>
      <c r="N13" s="80"/>
    </row>
    <row r="14" spans="1:17" x14ac:dyDescent="0.25">
      <c r="A14" s="17">
        <v>8</v>
      </c>
      <c r="B14" s="73" t="s">
        <v>232</v>
      </c>
      <c r="C14" s="146">
        <f t="shared" si="0"/>
        <v>202</v>
      </c>
      <c r="D14" s="132">
        <v>3</v>
      </c>
      <c r="E14" s="142">
        <v>199</v>
      </c>
      <c r="F14" s="114"/>
      <c r="G14" s="73"/>
      <c r="H14" s="80"/>
      <c r="I14" s="81"/>
      <c r="J14" s="21"/>
      <c r="K14" s="80"/>
      <c r="L14" s="81"/>
      <c r="M14" s="21"/>
      <c r="N14" s="80"/>
    </row>
    <row r="15" spans="1:17" x14ac:dyDescent="0.25">
      <c r="A15" s="17">
        <v>9</v>
      </c>
      <c r="B15" s="73" t="s">
        <v>233</v>
      </c>
      <c r="C15" s="146">
        <f t="shared" si="0"/>
        <v>14</v>
      </c>
      <c r="D15" s="132">
        <v>2</v>
      </c>
      <c r="E15" s="142">
        <v>12</v>
      </c>
      <c r="F15" s="114"/>
      <c r="G15" s="73"/>
      <c r="H15" s="80"/>
      <c r="I15" s="81"/>
      <c r="J15" s="21"/>
      <c r="K15" s="80"/>
      <c r="L15" s="81"/>
      <c r="M15" s="21"/>
      <c r="N15" s="80"/>
    </row>
    <row r="16" spans="1:17" x14ac:dyDescent="0.25">
      <c r="A16" s="17">
        <v>10</v>
      </c>
      <c r="B16" s="73" t="s">
        <v>234</v>
      </c>
      <c r="C16" s="146">
        <f t="shared" si="0"/>
        <v>250</v>
      </c>
      <c r="D16" s="132">
        <v>17</v>
      </c>
      <c r="E16" s="142">
        <v>233</v>
      </c>
      <c r="F16" s="165"/>
      <c r="G16" s="17"/>
      <c r="H16" s="99"/>
      <c r="I16" s="98"/>
      <c r="J16" s="17"/>
      <c r="K16" s="99"/>
      <c r="L16" s="98"/>
      <c r="M16" s="17"/>
      <c r="N16" s="99"/>
    </row>
    <row r="17" spans="1:15" x14ac:dyDescent="0.25">
      <c r="A17" s="17">
        <v>11</v>
      </c>
      <c r="B17" s="73" t="s">
        <v>235</v>
      </c>
      <c r="C17" s="146">
        <f t="shared" si="0"/>
        <v>77</v>
      </c>
      <c r="D17" s="132">
        <v>3</v>
      </c>
      <c r="E17" s="142">
        <v>74</v>
      </c>
      <c r="F17" s="165"/>
      <c r="G17" s="17"/>
      <c r="H17" s="99"/>
      <c r="I17" s="98"/>
      <c r="J17" s="17"/>
      <c r="K17" s="99"/>
      <c r="L17" s="98"/>
      <c r="M17" s="17"/>
      <c r="N17" s="99"/>
    </row>
    <row r="18" spans="1:15" x14ac:dyDescent="0.25">
      <c r="A18" s="17">
        <v>12</v>
      </c>
      <c r="B18" s="73" t="s">
        <v>236</v>
      </c>
      <c r="C18" s="146">
        <f t="shared" si="0"/>
        <v>127</v>
      </c>
      <c r="D18" s="132">
        <v>10</v>
      </c>
      <c r="E18" s="142">
        <v>117</v>
      </c>
      <c r="F18" s="119"/>
      <c r="G18" s="21"/>
      <c r="H18" s="80"/>
      <c r="I18" s="81"/>
      <c r="J18" s="21"/>
      <c r="K18" s="80"/>
      <c r="L18" s="81"/>
      <c r="M18" s="17"/>
      <c r="N18" s="99"/>
    </row>
    <row r="19" spans="1:15" x14ac:dyDescent="0.25">
      <c r="A19" s="17">
        <v>13</v>
      </c>
      <c r="B19" s="73" t="s">
        <v>237</v>
      </c>
      <c r="C19" s="146">
        <f t="shared" si="0"/>
        <v>244</v>
      </c>
      <c r="D19" s="132">
        <v>13</v>
      </c>
      <c r="E19" s="142">
        <v>231</v>
      </c>
      <c r="F19" s="119"/>
      <c r="G19" s="21"/>
      <c r="H19" s="80"/>
      <c r="I19" s="81"/>
      <c r="J19" s="21"/>
      <c r="K19" s="80"/>
      <c r="L19" s="81"/>
      <c r="M19" s="17"/>
      <c r="N19" s="80"/>
    </row>
    <row r="20" spans="1:15" x14ac:dyDescent="0.25">
      <c r="A20" s="17">
        <v>14</v>
      </c>
      <c r="B20" s="73" t="s">
        <v>186</v>
      </c>
      <c r="C20" s="146">
        <f t="shared" si="0"/>
        <v>88</v>
      </c>
      <c r="D20" s="132">
        <v>8</v>
      </c>
      <c r="E20" s="142">
        <v>80</v>
      </c>
      <c r="F20" s="119"/>
      <c r="G20" s="21"/>
      <c r="H20" s="80"/>
      <c r="I20" s="81"/>
      <c r="J20" s="21"/>
      <c r="K20" s="80"/>
      <c r="L20" s="81"/>
      <c r="M20" s="17"/>
      <c r="N20" s="80"/>
    </row>
    <row r="21" spans="1:15" x14ac:dyDescent="0.25">
      <c r="A21" s="17">
        <v>15</v>
      </c>
      <c r="B21" s="73" t="s">
        <v>238</v>
      </c>
      <c r="C21" s="146">
        <f t="shared" si="0"/>
        <v>290</v>
      </c>
      <c r="D21" s="132">
        <v>11</v>
      </c>
      <c r="E21" s="142">
        <v>279</v>
      </c>
      <c r="F21" s="119"/>
      <c r="G21" s="21"/>
      <c r="H21" s="80"/>
      <c r="I21" s="81"/>
      <c r="J21" s="21"/>
      <c r="K21" s="80"/>
      <c r="L21" s="81"/>
      <c r="M21" s="17"/>
      <c r="N21" s="80"/>
    </row>
    <row r="22" spans="1:15" x14ac:dyDescent="0.25">
      <c r="A22" s="17">
        <v>16</v>
      </c>
      <c r="B22" s="73" t="s">
        <v>239</v>
      </c>
      <c r="C22" s="146">
        <f t="shared" si="0"/>
        <v>74</v>
      </c>
      <c r="D22" s="132">
        <v>37</v>
      </c>
      <c r="E22" s="142">
        <v>37</v>
      </c>
      <c r="F22" s="119"/>
      <c r="G22" s="21"/>
      <c r="H22" s="80"/>
      <c r="I22" s="81"/>
      <c r="J22" s="21"/>
      <c r="K22" s="80"/>
      <c r="L22" s="81"/>
      <c r="M22" s="17"/>
      <c r="N22" s="80"/>
    </row>
    <row r="23" spans="1:15" x14ac:dyDescent="0.25">
      <c r="A23" s="17">
        <v>17</v>
      </c>
      <c r="B23" s="73" t="s">
        <v>240</v>
      </c>
      <c r="C23" s="146">
        <f t="shared" si="0"/>
        <v>234</v>
      </c>
      <c r="D23" s="132">
        <v>19</v>
      </c>
      <c r="E23" s="142">
        <v>215</v>
      </c>
      <c r="F23" s="119"/>
      <c r="G23" s="21"/>
      <c r="H23" s="80"/>
      <c r="I23" s="81"/>
      <c r="J23" s="21"/>
      <c r="K23" s="80"/>
      <c r="L23" s="81"/>
      <c r="M23" s="17"/>
      <c r="N23" s="80"/>
    </row>
    <row r="24" spans="1:15" x14ac:dyDescent="0.25">
      <c r="A24" s="17">
        <v>18</v>
      </c>
      <c r="B24" s="73" t="s">
        <v>241</v>
      </c>
      <c r="C24" s="146">
        <f t="shared" si="0"/>
        <v>269</v>
      </c>
      <c r="D24" s="132">
        <v>16</v>
      </c>
      <c r="E24" s="142">
        <v>253</v>
      </c>
      <c r="F24" s="119"/>
      <c r="G24" s="21"/>
      <c r="H24" s="80"/>
      <c r="I24" s="81"/>
      <c r="J24" s="21"/>
      <c r="K24" s="80"/>
      <c r="L24" s="81"/>
      <c r="M24" s="17"/>
      <c r="N24" s="80"/>
    </row>
    <row r="25" spans="1:15" x14ac:dyDescent="0.25">
      <c r="A25" s="17">
        <v>19</v>
      </c>
      <c r="B25" s="73" t="s">
        <v>200</v>
      </c>
      <c r="C25" s="146">
        <f t="shared" si="0"/>
        <v>93</v>
      </c>
      <c r="D25" s="132">
        <v>47</v>
      </c>
      <c r="E25" s="142">
        <v>46</v>
      </c>
      <c r="F25" s="119"/>
      <c r="G25" s="21"/>
      <c r="H25" s="80"/>
      <c r="I25" s="81"/>
      <c r="J25" s="21"/>
      <c r="K25" s="80"/>
      <c r="L25" s="81"/>
      <c r="M25" s="17"/>
      <c r="N25" s="80"/>
    </row>
    <row r="26" spans="1:15" x14ac:dyDescent="0.25">
      <c r="A26" s="17">
        <v>20</v>
      </c>
      <c r="B26" s="73" t="s">
        <v>201</v>
      </c>
      <c r="C26" s="146">
        <f t="shared" si="0"/>
        <v>265</v>
      </c>
      <c r="D26" s="132">
        <v>52</v>
      </c>
      <c r="E26" s="142">
        <v>213</v>
      </c>
      <c r="F26" s="119"/>
      <c r="G26" s="21"/>
      <c r="H26" s="80"/>
      <c r="I26" s="81"/>
      <c r="J26" s="21"/>
      <c r="K26" s="80"/>
      <c r="L26" s="81"/>
      <c r="M26" s="17"/>
      <c r="N26" s="80"/>
    </row>
    <row r="27" spans="1:15" x14ac:dyDescent="0.25">
      <c r="A27" s="17">
        <v>21</v>
      </c>
      <c r="B27" s="73" t="s">
        <v>242</v>
      </c>
      <c r="C27" s="146">
        <f t="shared" si="0"/>
        <v>220</v>
      </c>
      <c r="D27" s="132">
        <v>9</v>
      </c>
      <c r="E27" s="142">
        <v>211</v>
      </c>
      <c r="F27" s="119"/>
      <c r="G27" s="21"/>
      <c r="H27" s="80"/>
      <c r="I27" s="81"/>
      <c r="J27" s="21"/>
      <c r="K27" s="80"/>
      <c r="L27" s="81"/>
      <c r="M27" s="17"/>
      <c r="N27" s="80"/>
    </row>
    <row r="28" spans="1:15" x14ac:dyDescent="0.25">
      <c r="A28" s="17">
        <v>22</v>
      </c>
      <c r="B28" s="73" t="s">
        <v>243</v>
      </c>
      <c r="C28" s="146">
        <f t="shared" si="0"/>
        <v>146</v>
      </c>
      <c r="D28" s="132">
        <v>30</v>
      </c>
      <c r="E28" s="142">
        <v>116</v>
      </c>
      <c r="F28" s="119"/>
      <c r="G28" s="21"/>
      <c r="H28" s="80"/>
      <c r="I28" s="81"/>
      <c r="J28" s="21"/>
      <c r="K28" s="80"/>
      <c r="L28" s="81"/>
      <c r="M28" s="17"/>
      <c r="N28" s="80"/>
    </row>
    <row r="29" spans="1:15" x14ac:dyDescent="0.25">
      <c r="A29" s="17">
        <v>23</v>
      </c>
      <c r="B29" s="73" t="s">
        <v>244</v>
      </c>
      <c r="C29" s="146">
        <f t="shared" si="0"/>
        <v>123</v>
      </c>
      <c r="D29" s="132">
        <v>36</v>
      </c>
      <c r="E29" s="142">
        <v>87</v>
      </c>
      <c r="F29" s="119"/>
      <c r="G29" s="21"/>
      <c r="H29" s="80"/>
      <c r="I29" s="81"/>
      <c r="J29" s="21"/>
      <c r="K29" s="80"/>
      <c r="L29" s="81"/>
      <c r="M29" s="17"/>
      <c r="N29" s="80"/>
    </row>
    <row r="30" spans="1:15" ht="15.75" thickBot="1" x14ac:dyDescent="0.3">
      <c r="A30" s="17">
        <v>24</v>
      </c>
      <c r="B30" s="73" t="s">
        <v>204</v>
      </c>
      <c r="C30" s="146">
        <f t="shared" si="0"/>
        <v>38</v>
      </c>
      <c r="D30" s="135">
        <v>2</v>
      </c>
      <c r="E30" s="144">
        <v>36</v>
      </c>
      <c r="F30" s="120"/>
      <c r="G30" s="83"/>
      <c r="H30" s="84"/>
      <c r="I30" s="82"/>
      <c r="J30" s="83"/>
      <c r="K30" s="84"/>
      <c r="L30" s="82"/>
      <c r="M30" s="101"/>
      <c r="N30" s="84"/>
      <c r="O30" s="20"/>
    </row>
    <row r="31" spans="1:15" ht="15.75" thickBot="1" x14ac:dyDescent="0.3">
      <c r="A31" s="17"/>
      <c r="B31" s="21"/>
      <c r="C31" s="89"/>
      <c r="D31" s="182"/>
      <c r="E31" s="182"/>
      <c r="F31" s="181"/>
      <c r="G31" s="74"/>
      <c r="H31" s="74"/>
      <c r="I31" s="74"/>
      <c r="J31" s="74"/>
      <c r="K31" s="74"/>
      <c r="L31" s="74"/>
      <c r="M31" s="90"/>
      <c r="N31" s="74"/>
      <c r="O31" s="20"/>
    </row>
    <row r="32" spans="1:15" ht="15.75" thickBot="1" x14ac:dyDescent="0.3">
      <c r="A32" s="17"/>
      <c r="B32" s="52" t="s">
        <v>508</v>
      </c>
      <c r="C32" s="186">
        <f>SUM(C7:C30)</f>
        <v>4194</v>
      </c>
      <c r="D32" s="136">
        <f>SUM(D7:D30)</f>
        <v>604</v>
      </c>
      <c r="E32" s="184">
        <f>SUM(E7:E30)</f>
        <v>3590</v>
      </c>
      <c r="F32" s="126"/>
      <c r="G32" s="92"/>
      <c r="H32" s="93"/>
      <c r="I32" s="91"/>
      <c r="J32" s="92"/>
      <c r="K32" s="93"/>
      <c r="L32" s="91"/>
      <c r="M32" s="92"/>
      <c r="N32" s="93"/>
      <c r="O32" s="20"/>
    </row>
    <row r="33" spans="1:14" ht="15.75" thickBot="1" x14ac:dyDescent="0.3">
      <c r="A33" s="17"/>
      <c r="B33" s="17"/>
      <c r="C33" s="88"/>
      <c r="D33" s="88"/>
      <c r="E33" s="185" t="s">
        <v>518</v>
      </c>
      <c r="F33" s="127"/>
      <c r="G33" s="88"/>
      <c r="H33" s="88"/>
      <c r="I33" s="88"/>
      <c r="J33" s="88"/>
      <c r="K33" s="88"/>
      <c r="L33" s="88"/>
      <c r="M33" s="88"/>
      <c r="N33" s="88"/>
    </row>
    <row r="34" spans="1:14" ht="15.75" thickBot="1" x14ac:dyDescent="0.3">
      <c r="A34" s="17"/>
      <c r="B34" s="85" t="s">
        <v>82</v>
      </c>
      <c r="C34" s="129"/>
      <c r="D34" s="130"/>
      <c r="E34" s="131"/>
      <c r="F34" s="392"/>
      <c r="G34" s="392"/>
      <c r="H34" s="393"/>
      <c r="I34" s="394"/>
      <c r="J34" s="395"/>
      <c r="K34" s="396"/>
      <c r="L34" s="394"/>
      <c r="M34" s="395"/>
      <c r="N34" s="396"/>
    </row>
    <row r="35" spans="1:14" x14ac:dyDescent="0.25">
      <c r="A35" s="17"/>
      <c r="B35" s="28" t="s">
        <v>83</v>
      </c>
      <c r="C35" s="86"/>
      <c r="D35" s="86"/>
      <c r="E35" s="86"/>
      <c r="F35" s="128"/>
      <c r="G35" s="86"/>
      <c r="H35" s="86"/>
      <c r="I35" s="87"/>
      <c r="J35" s="87"/>
      <c r="K35" s="87"/>
      <c r="L35" s="87"/>
      <c r="M35" s="87"/>
      <c r="N35" s="87"/>
    </row>
  </sheetData>
  <sortState ref="B9:B32">
    <sortCondition ref="B9"/>
  </sortState>
  <mergeCells count="18">
    <mergeCell ref="A1:E1"/>
    <mergeCell ref="A2:E2"/>
    <mergeCell ref="A3:E3"/>
    <mergeCell ref="F34:H34"/>
    <mergeCell ref="I34:K34"/>
    <mergeCell ref="F1:H1"/>
    <mergeCell ref="I1:K1"/>
    <mergeCell ref="L1:N1"/>
    <mergeCell ref="F2:H2"/>
    <mergeCell ref="I2:K2"/>
    <mergeCell ref="L2:N2"/>
    <mergeCell ref="L34:N34"/>
    <mergeCell ref="F5:H5"/>
    <mergeCell ref="I5:K5"/>
    <mergeCell ref="L5:N5"/>
    <mergeCell ref="F3:H3"/>
    <mergeCell ref="I3:K3"/>
    <mergeCell ref="L3:N3"/>
  </mergeCells>
  <pageMargins left="0.25" right="0.25" top="0.75" bottom="0.75" header="0.3" footer="0.3"/>
  <pageSetup paperSize="9" scale="80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9"/>
  <sheetViews>
    <sheetView view="pageLayout" zoomScaleNormal="100" workbookViewId="0">
      <selection activeCell="C5" sqref="C5:E5"/>
    </sheetView>
  </sheetViews>
  <sheetFormatPr defaultRowHeight="15" x14ac:dyDescent="0.25"/>
  <cols>
    <col min="1" max="1" width="4.140625" customWidth="1"/>
    <col min="2" max="2" width="24" bestFit="1" customWidth="1"/>
    <col min="3" max="3" width="6.5703125" bestFit="1" customWidth="1"/>
    <col min="4" max="4" width="9.28515625" bestFit="1" customWidth="1"/>
    <col min="5" max="5" width="9.42578125" bestFit="1" customWidth="1"/>
    <col min="6" max="14" width="8.85546875" bestFit="1" customWidth="1"/>
    <col min="15" max="15" width="22.140625" customWidth="1"/>
    <col min="16" max="16" width="21.85546875" customWidth="1"/>
  </cols>
  <sheetData>
    <row r="1" spans="1:14" ht="18.75" x14ac:dyDescent="0.3">
      <c r="A1" s="400" t="s">
        <v>55</v>
      </c>
      <c r="B1" s="401"/>
      <c r="C1" s="401"/>
      <c r="D1" s="401"/>
      <c r="E1" s="402"/>
      <c r="F1" s="416">
        <v>8</v>
      </c>
      <c r="G1" s="417"/>
      <c r="H1" s="418"/>
      <c r="I1" s="409"/>
      <c r="J1" s="409"/>
      <c r="K1" s="409"/>
      <c r="L1" s="409"/>
      <c r="M1" s="409"/>
      <c r="N1" s="410"/>
    </row>
    <row r="2" spans="1:14" x14ac:dyDescent="0.25">
      <c r="A2" s="403" t="s">
        <v>56</v>
      </c>
      <c r="B2" s="404"/>
      <c r="C2" s="404"/>
      <c r="D2" s="404"/>
      <c r="E2" s="405"/>
      <c r="F2" s="419" t="s">
        <v>57</v>
      </c>
      <c r="G2" s="420"/>
      <c r="H2" s="421"/>
      <c r="I2" s="425" t="s">
        <v>506</v>
      </c>
      <c r="J2" s="426"/>
      <c r="K2" s="427"/>
      <c r="L2" s="411" t="s">
        <v>507</v>
      </c>
      <c r="M2" s="411"/>
      <c r="N2" s="412"/>
    </row>
    <row r="3" spans="1:14" ht="24" thickBot="1" x14ac:dyDescent="0.4">
      <c r="A3" s="406" t="s">
        <v>39</v>
      </c>
      <c r="B3" s="407"/>
      <c r="C3" s="407"/>
      <c r="D3" s="407"/>
      <c r="E3" s="408"/>
      <c r="F3" s="422">
        <f>SUM(I3:N3)</f>
        <v>552</v>
      </c>
      <c r="G3" s="423"/>
      <c r="H3" s="424"/>
      <c r="I3" s="413">
        <f>SC_Performance!J13</f>
        <v>537</v>
      </c>
      <c r="J3" s="414"/>
      <c r="K3" s="414"/>
      <c r="L3" s="413">
        <f>SC_Performance!I13</f>
        <v>15</v>
      </c>
      <c r="M3" s="414"/>
      <c r="N3" s="415"/>
    </row>
    <row r="4" spans="1:14" ht="15.75" thickBot="1" x14ac:dyDescent="0.3"/>
    <row r="5" spans="1:14" ht="15.75" thickBot="1" x14ac:dyDescent="0.3">
      <c r="A5" s="17"/>
      <c r="B5" s="97" t="s">
        <v>58</v>
      </c>
      <c r="C5" s="115" t="s">
        <v>511</v>
      </c>
      <c r="D5" s="116" t="s">
        <v>512</v>
      </c>
      <c r="E5" s="117" t="s">
        <v>513</v>
      </c>
      <c r="F5" s="428" t="s">
        <v>505</v>
      </c>
      <c r="G5" s="428"/>
      <c r="H5" s="429"/>
      <c r="I5" s="430" t="s">
        <v>501</v>
      </c>
      <c r="J5" s="428"/>
      <c r="K5" s="429"/>
      <c r="L5" s="430" t="s">
        <v>502</v>
      </c>
      <c r="M5" s="428"/>
      <c r="N5" s="429"/>
    </row>
    <row r="6" spans="1:14" x14ac:dyDescent="0.25">
      <c r="A6" s="17"/>
      <c r="B6" s="72" t="s">
        <v>59</v>
      </c>
      <c r="C6" s="122"/>
      <c r="D6" s="123"/>
      <c r="E6" s="124"/>
      <c r="F6" s="118" t="s">
        <v>503</v>
      </c>
      <c r="G6" s="75" t="s">
        <v>509</v>
      </c>
      <c r="H6" s="78" t="s">
        <v>504</v>
      </c>
      <c r="I6" s="77" t="s">
        <v>503</v>
      </c>
      <c r="J6" s="75" t="s">
        <v>509</v>
      </c>
      <c r="K6" s="78" t="s">
        <v>504</v>
      </c>
      <c r="L6" s="77" t="s">
        <v>503</v>
      </c>
      <c r="M6" s="75" t="s">
        <v>509</v>
      </c>
      <c r="N6" s="78" t="s">
        <v>504</v>
      </c>
    </row>
    <row r="7" spans="1:14" x14ac:dyDescent="0.25">
      <c r="A7" s="17">
        <v>1</v>
      </c>
      <c r="B7" s="73" t="s">
        <v>245</v>
      </c>
      <c r="C7" s="81"/>
      <c r="D7" s="21"/>
      <c r="E7" s="80"/>
      <c r="F7" s="114"/>
      <c r="G7" s="73"/>
      <c r="H7" s="80"/>
      <c r="I7" s="81"/>
      <c r="J7" s="21"/>
      <c r="K7" s="80"/>
      <c r="L7" s="81"/>
      <c r="M7" s="21"/>
      <c r="N7" s="80"/>
    </row>
    <row r="8" spans="1:14" x14ac:dyDescent="0.25">
      <c r="A8" s="17">
        <v>2</v>
      </c>
      <c r="B8" s="73" t="s">
        <v>246</v>
      </c>
      <c r="C8" s="81"/>
      <c r="D8" s="21"/>
      <c r="E8" s="80"/>
      <c r="F8" s="114"/>
      <c r="G8" s="73"/>
      <c r="H8" s="80"/>
      <c r="I8" s="81"/>
      <c r="J8" s="21"/>
      <c r="K8" s="80"/>
      <c r="L8" s="81"/>
      <c r="M8" s="21"/>
      <c r="N8" s="80"/>
    </row>
    <row r="9" spans="1:14" x14ac:dyDescent="0.25">
      <c r="A9" s="17">
        <v>3</v>
      </c>
      <c r="B9" s="73" t="s">
        <v>247</v>
      </c>
      <c r="C9" s="81"/>
      <c r="D9" s="21"/>
      <c r="E9" s="80"/>
      <c r="F9" s="114"/>
      <c r="G9" s="73"/>
      <c r="H9" s="80"/>
      <c r="I9" s="81"/>
      <c r="J9" s="21"/>
      <c r="K9" s="80"/>
      <c r="L9" s="81"/>
      <c r="M9" s="21"/>
      <c r="N9" s="80"/>
    </row>
    <row r="10" spans="1:14" x14ac:dyDescent="0.25">
      <c r="A10" s="17">
        <v>4</v>
      </c>
      <c r="B10" s="73" t="s">
        <v>248</v>
      </c>
      <c r="C10" s="81"/>
      <c r="D10" s="21"/>
      <c r="E10" s="80"/>
      <c r="F10" s="114"/>
      <c r="G10" s="73"/>
      <c r="H10" s="80"/>
      <c r="I10" s="81"/>
      <c r="J10" s="21"/>
      <c r="K10" s="80"/>
      <c r="L10" s="81"/>
      <c r="M10" s="21"/>
      <c r="N10" s="80"/>
    </row>
    <row r="11" spans="1:14" x14ac:dyDescent="0.25">
      <c r="A11" s="17">
        <v>5</v>
      </c>
      <c r="B11" s="73" t="s">
        <v>249</v>
      </c>
      <c r="C11" s="81"/>
      <c r="D11" s="21"/>
      <c r="E11" s="80"/>
      <c r="F11" s="114"/>
      <c r="G11" s="73"/>
      <c r="H11" s="80"/>
      <c r="I11" s="81"/>
      <c r="J11" s="21"/>
      <c r="K11" s="80"/>
      <c r="L11" s="81"/>
      <c r="M11" s="21"/>
      <c r="N11" s="80"/>
    </row>
    <row r="12" spans="1:14" x14ac:dyDescent="0.25">
      <c r="A12" s="17">
        <v>6</v>
      </c>
      <c r="B12" s="73" t="s">
        <v>74</v>
      </c>
      <c r="C12" s="81"/>
      <c r="D12" s="21"/>
      <c r="E12" s="80"/>
      <c r="F12" s="114"/>
      <c r="G12" s="73"/>
      <c r="H12" s="80"/>
      <c r="I12" s="81"/>
      <c r="J12" s="21"/>
      <c r="K12" s="80"/>
      <c r="L12" s="81"/>
      <c r="M12" s="21"/>
      <c r="N12" s="80"/>
    </row>
    <row r="13" spans="1:14" x14ac:dyDescent="0.25">
      <c r="A13" s="17">
        <v>7</v>
      </c>
      <c r="B13" s="73" t="s">
        <v>250</v>
      </c>
      <c r="C13" s="81"/>
      <c r="D13" s="21"/>
      <c r="E13" s="80"/>
      <c r="F13" s="114"/>
      <c r="G13" s="73"/>
      <c r="H13" s="80"/>
      <c r="I13" s="81"/>
      <c r="J13" s="21"/>
      <c r="K13" s="80"/>
      <c r="L13" s="81"/>
      <c r="M13" s="21"/>
      <c r="N13" s="80"/>
    </row>
    <row r="14" spans="1:14" ht="15.75" thickBot="1" x14ac:dyDescent="0.3">
      <c r="A14" s="17">
        <v>8</v>
      </c>
      <c r="B14" s="73" t="s">
        <v>251</v>
      </c>
      <c r="C14" s="82"/>
      <c r="D14" s="83"/>
      <c r="E14" s="84"/>
      <c r="F14" s="120"/>
      <c r="G14" s="83"/>
      <c r="H14" s="84"/>
      <c r="I14" s="82"/>
      <c r="J14" s="83"/>
      <c r="K14" s="84"/>
      <c r="L14" s="82"/>
      <c r="M14" s="101"/>
      <c r="N14" s="63"/>
    </row>
    <row r="15" spans="1:14" ht="15.75" thickBot="1" x14ac:dyDescent="0.3">
      <c r="A15" s="17"/>
      <c r="B15" s="18"/>
      <c r="C15" s="164"/>
      <c r="D15" s="164"/>
      <c r="E15" s="164"/>
      <c r="F15" s="187"/>
      <c r="G15" s="105"/>
      <c r="H15" s="105"/>
      <c r="I15" s="105"/>
      <c r="J15" s="105"/>
      <c r="K15" s="105"/>
      <c r="L15" s="105"/>
      <c r="M15" s="105"/>
      <c r="N15" s="90"/>
    </row>
    <row r="16" spans="1:14" ht="15.75" thickBot="1" x14ac:dyDescent="0.3">
      <c r="A16" s="17"/>
      <c r="B16" s="52" t="s">
        <v>508</v>
      </c>
      <c r="C16" s="91"/>
      <c r="D16" s="92"/>
      <c r="E16" s="93"/>
      <c r="F16" s="126"/>
      <c r="G16" s="92"/>
      <c r="H16" s="93"/>
      <c r="I16" s="91"/>
      <c r="J16" s="92"/>
      <c r="K16" s="93"/>
      <c r="L16" s="91"/>
      <c r="M16" s="92"/>
      <c r="N16" s="93"/>
    </row>
    <row r="17" spans="1:14" ht="15.75" thickBot="1" x14ac:dyDescent="0.3">
      <c r="A17" s="17"/>
      <c r="B17" s="17"/>
      <c r="C17" s="88"/>
      <c r="D17" s="88"/>
      <c r="E17" s="88"/>
      <c r="F17" s="127"/>
      <c r="G17" s="88"/>
      <c r="H17" s="88"/>
      <c r="I17" s="88"/>
      <c r="J17" s="88"/>
      <c r="K17" s="88"/>
      <c r="L17" s="88"/>
      <c r="M17" s="88"/>
      <c r="N17" s="88"/>
    </row>
    <row r="18" spans="1:14" ht="15.75" thickBot="1" x14ac:dyDescent="0.3">
      <c r="A18" s="17"/>
      <c r="B18" s="85" t="s">
        <v>82</v>
      </c>
      <c r="C18" s="129"/>
      <c r="D18" s="130"/>
      <c r="E18" s="131"/>
      <c r="F18" s="392"/>
      <c r="G18" s="392"/>
      <c r="H18" s="393"/>
      <c r="I18" s="394"/>
      <c r="J18" s="395"/>
      <c r="K18" s="396"/>
      <c r="L18" s="394"/>
      <c r="M18" s="395"/>
      <c r="N18" s="396"/>
    </row>
    <row r="19" spans="1:14" x14ac:dyDescent="0.25">
      <c r="A19" s="17"/>
      <c r="B19" s="28" t="s">
        <v>83</v>
      </c>
      <c r="C19" s="86"/>
      <c r="D19" s="86"/>
      <c r="E19" s="86"/>
      <c r="F19" s="128"/>
      <c r="G19" s="86"/>
      <c r="H19" s="86"/>
      <c r="I19" s="87"/>
      <c r="J19" s="87"/>
      <c r="K19" s="87"/>
      <c r="L19" s="87"/>
      <c r="M19" s="87"/>
      <c r="N19" s="87"/>
    </row>
  </sheetData>
  <mergeCells count="18">
    <mergeCell ref="F18:H18"/>
    <mergeCell ref="I18:K18"/>
    <mergeCell ref="L18:N18"/>
    <mergeCell ref="F5:H5"/>
    <mergeCell ref="I5:K5"/>
    <mergeCell ref="L5:N5"/>
    <mergeCell ref="L3:N3"/>
    <mergeCell ref="F1:H1"/>
    <mergeCell ref="I1:K1"/>
    <mergeCell ref="L1:N1"/>
    <mergeCell ref="F2:H2"/>
    <mergeCell ref="I2:K2"/>
    <mergeCell ref="L2:N2"/>
    <mergeCell ref="A1:E1"/>
    <mergeCell ref="A2:E2"/>
    <mergeCell ref="A3:E3"/>
    <mergeCell ref="F3:H3"/>
    <mergeCell ref="I3:K3"/>
  </mergeCells>
  <pageMargins left="0.25" right="0.25" top="0.75" bottom="0.75" header="0.3" footer="0.3"/>
  <pageSetup paperSize="9" scale="95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class="ExternalClassB89D92CAB7754F0485825097DE86F287"&gt;&lt;p&gt;​Early Recovery : Activities Against Targets - 10/12/13&lt;/p&gt;
&lt;p&gt;&lt;/p&gt;&lt;/div&gt;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11</Value>
      <Value>423</Value>
      <Value>77</Value>
      <Value>5</Value>
      <Value>115</Value>
      <Value>117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2013-12-10T00:00:00+00:00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849759AC-1E2D-47BA-A490-B11AB5143651}"/>
</file>

<file path=customXml/itemProps2.xml><?xml version="1.0" encoding="utf-8"?>
<ds:datastoreItem xmlns:ds="http://schemas.openxmlformats.org/officeDocument/2006/customXml" ds:itemID="{524731DF-EBF2-4B20-9EC1-5D2A0C612DBF}"/>
</file>

<file path=customXml/itemProps3.xml><?xml version="1.0" encoding="utf-8"?>
<ds:datastoreItem xmlns:ds="http://schemas.openxmlformats.org/officeDocument/2006/customXml" ds:itemID="{111DABD6-3ACD-4C44-9E42-899FA7DDF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SC_Performance</vt:lpstr>
      <vt:lpstr>1. Antequera</vt:lpstr>
      <vt:lpstr>2. Balilihan</vt:lpstr>
      <vt:lpstr>3. Buenavista</vt:lpstr>
      <vt:lpstr>4. Calape</vt:lpstr>
      <vt:lpstr>5. Carmen</vt:lpstr>
      <vt:lpstr>6. Catigbian</vt:lpstr>
      <vt:lpstr>7. Clarin</vt:lpstr>
      <vt:lpstr>8. Corella</vt:lpstr>
      <vt:lpstr>9. Cortes</vt:lpstr>
      <vt:lpstr>10. Danao</vt:lpstr>
      <vt:lpstr>11. Inabanga</vt:lpstr>
      <vt:lpstr>12. Loon</vt:lpstr>
      <vt:lpstr>13. Maribojoc</vt:lpstr>
      <vt:lpstr>14. Sagbayan</vt:lpstr>
      <vt:lpstr>15. San Isidro</vt:lpstr>
      <vt:lpstr>16. Sevilla</vt:lpstr>
      <vt:lpstr>17. Tubigon</vt:lpstr>
      <vt:lpstr>1. Baclayon</vt:lpstr>
      <vt:lpstr>2. Butuan</vt:lpstr>
      <vt:lpstr>3. Dagohoy</vt:lpstr>
      <vt:lpstr>4. Dauis</vt:lpstr>
      <vt:lpstr>5. Getafe</vt:lpstr>
      <vt:lpstr>6. Guindulman</vt:lpstr>
      <vt:lpstr>7. Loay</vt:lpstr>
      <vt:lpstr>8. Loboc</vt:lpstr>
      <vt:lpstr>9. San Miguel</vt:lpstr>
      <vt:lpstr>10 Sierra Bullones</vt:lpstr>
      <vt:lpstr>11. Sikatuna</vt:lpstr>
      <vt:lpstr>12. Tagbilaran city</vt:lpstr>
      <vt:lpstr>'1. Antequera'!Print_Area</vt:lpstr>
      <vt:lpstr>'1. Baclayon'!Print_Area</vt:lpstr>
      <vt:lpstr>'10 Sierra Bullones'!Print_Area</vt:lpstr>
      <vt:lpstr>'10. Danao'!Print_Area</vt:lpstr>
      <vt:lpstr>'11. Inabanga'!Print_Area</vt:lpstr>
      <vt:lpstr>'11. Sikatuna'!Print_Area</vt:lpstr>
      <vt:lpstr>'12. Loon'!Print_Area</vt:lpstr>
      <vt:lpstr>'12. Tagbilaran city'!Print_Area</vt:lpstr>
      <vt:lpstr>'13. Maribojoc'!Print_Area</vt:lpstr>
      <vt:lpstr>'14. Sagbayan'!Print_Area</vt:lpstr>
      <vt:lpstr>'15. San Isidro'!Print_Area</vt:lpstr>
      <vt:lpstr>'16. Sevilla'!Print_Area</vt:lpstr>
      <vt:lpstr>'17. Tubigon'!Print_Area</vt:lpstr>
      <vt:lpstr>'2. Balilihan'!Print_Area</vt:lpstr>
      <vt:lpstr>'2. Butuan'!Print_Area</vt:lpstr>
      <vt:lpstr>'3. Buenavista'!Print_Area</vt:lpstr>
      <vt:lpstr>'3. Dagohoy'!Print_Area</vt:lpstr>
      <vt:lpstr>'4. Calape'!Print_Area</vt:lpstr>
      <vt:lpstr>'4. Dauis'!Print_Area</vt:lpstr>
      <vt:lpstr>'5. Carmen'!Print_Area</vt:lpstr>
      <vt:lpstr>'5. Getafe'!Print_Area</vt:lpstr>
      <vt:lpstr>'6. Catigbian'!Print_Area</vt:lpstr>
      <vt:lpstr>'6. Guindulman'!Print_Area</vt:lpstr>
      <vt:lpstr>'7. Clarin'!Print_Area</vt:lpstr>
      <vt:lpstr>'7. Loay'!Print_Area</vt:lpstr>
      <vt:lpstr>'8. Corella'!Print_Area</vt:lpstr>
      <vt:lpstr>'8. Loboc'!Print_Area</vt:lpstr>
      <vt:lpstr>'9. Cortes'!Print_Area</vt:lpstr>
      <vt:lpstr>'9. San Miguel'!Print_Area</vt:lpstr>
      <vt:lpstr>SC_Performance!Print_Area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emese2</dc:creator>
  <cp:keywords/>
  <cp:lastModifiedBy>Birgit Vaes</cp:lastModifiedBy>
  <cp:lastPrinted>2013-11-27T08:00:16Z</cp:lastPrinted>
  <dcterms:created xsi:type="dcterms:W3CDTF">2013-11-20T13:47:38Z</dcterms:created>
  <dcterms:modified xsi:type="dcterms:W3CDTF">2013-12-10T11:33:19Z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