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67677\Downloads\"/>
    </mc:Choice>
  </mc:AlternateContent>
  <xr:revisionPtr revIDLastSave="0" documentId="13_ncr:1_{6BC74A99-5B32-4B95-ADBA-E7C7686DC03B}" xr6:coauthVersionLast="47" xr6:coauthVersionMax="47" xr10:uidLastSave="{00000000-0000-0000-0000-000000000000}"/>
  <bookViews>
    <workbookView xWindow="-110" yWindow="-110" windowWidth="19420" windowHeight="10300" firstSheet="1" activeTab="1" xr2:uid="{DEF61E14-4A54-4E57-88F4-78FF1AEE3000}"/>
  </bookViews>
  <sheets>
    <sheet name="Cluster List" sheetId="3" state="hidden" r:id="rId1"/>
    <sheet name="Guidance Notes" sheetId="1" r:id="rId2"/>
    <sheet name="Preparedness and Response Plan"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2" l="1"/>
  <c r="D26" i="2"/>
  <c r="D25" i="2"/>
  <c r="D24" i="2"/>
  <c r="D23" i="2"/>
  <c r="D22" i="2"/>
  <c r="D21" i="2"/>
  <c r="D20" i="2"/>
  <c r="C20" i="2"/>
  <c r="C21" i="2"/>
  <c r="C22" i="2"/>
  <c r="C23" i="2"/>
  <c r="C24" i="2"/>
  <c r="C25" i="2"/>
  <c r="C26" i="2"/>
  <c r="C27" i="2"/>
  <c r="D19" i="2"/>
  <c r="C19" i="2"/>
  <c r="B3" i="2" l="1"/>
</calcChain>
</file>

<file path=xl/sharedStrings.xml><?xml version="1.0" encoding="utf-8"?>
<sst xmlns="http://schemas.openxmlformats.org/spreadsheetml/2006/main" count="80" uniqueCount="77">
  <si>
    <t xml:space="preserve">Cluster Lead </t>
  </si>
  <si>
    <t>Clusters</t>
  </si>
  <si>
    <t>Food Security and Livelihoods</t>
  </si>
  <si>
    <t>Health, Nuitrition and WASH</t>
  </si>
  <si>
    <t xml:space="preserve">Ministry of Health </t>
  </si>
  <si>
    <t xml:space="preserve">Emergency Shelter and NFI </t>
  </si>
  <si>
    <t>Emergency Telecommunication</t>
  </si>
  <si>
    <t xml:space="preserve">MEIDECC - NDRMO </t>
  </si>
  <si>
    <t>Education</t>
  </si>
  <si>
    <t>Safety and Protection</t>
  </si>
  <si>
    <t xml:space="preserve">Ministry of Internal Affairs </t>
  </si>
  <si>
    <t>Logistics and Coordination</t>
  </si>
  <si>
    <t>Critical Services</t>
  </si>
  <si>
    <t xml:space="preserve">Reconstruction </t>
  </si>
  <si>
    <t>Ministry of Infrastructure</t>
  </si>
  <si>
    <t xml:space="preserve">Economic and Social Recovery </t>
  </si>
  <si>
    <t>Ministry of Finance</t>
  </si>
  <si>
    <t>Disaster Displacement and Evacuation</t>
  </si>
  <si>
    <t>Cluster and cluster lead</t>
  </si>
  <si>
    <t>Please select from the drop down list your cluster and the lead organization</t>
  </si>
  <si>
    <t>Guidance Note</t>
  </si>
  <si>
    <t>Cluster:</t>
  </si>
  <si>
    <t>Cluster Preparedness and Response Plan (Fill only the Green Cells)</t>
  </si>
  <si>
    <t>Lead Agency</t>
  </si>
  <si>
    <t>Focal Point for Cluster</t>
  </si>
  <si>
    <t>Phone Contact /Email Address</t>
  </si>
  <si>
    <t>Description</t>
  </si>
  <si>
    <t>Risk Level</t>
  </si>
  <si>
    <t>Description of Risks Identified</t>
  </si>
  <si>
    <t>Implications</t>
  </si>
  <si>
    <t xml:space="preserve">Risk Management Measure </t>
  </si>
  <si>
    <t>Section 1: Risk Analysis and Monitoring  (Please fill in table below)</t>
  </si>
  <si>
    <t xml:space="preserve">Risk analysis and Monitoring Section (Provide a snapshot of the most serious risks that have been identified)  </t>
  </si>
  <si>
    <t xml:space="preserve">Supporting Agency(s) - if any </t>
  </si>
  <si>
    <t xml:space="preserve">Section 2: Preparedness and Response Plan </t>
  </si>
  <si>
    <t>Drought Stage</t>
  </si>
  <si>
    <t xml:space="preserve">Please provide a snapshot of the most serious risks that have been identified? And need to be closely monitored? </t>
  </si>
  <si>
    <t>Detail the major activities or steps to be taken during the Alert Phase and/or, as appropriate and depending on the nature of the emergency</t>
  </si>
  <si>
    <t xml:space="preserve">Preparedness and Emergency Response (Provide brief outline of actions that need to be implemented) </t>
  </si>
  <si>
    <t xml:space="preserve">Risk Level </t>
  </si>
  <si>
    <t>Low</t>
  </si>
  <si>
    <t xml:space="preserve">Medium </t>
  </si>
  <si>
    <t>High</t>
  </si>
  <si>
    <t>Drought Watch</t>
  </si>
  <si>
    <t xml:space="preserve">Indicators and Triggers </t>
  </si>
  <si>
    <t xml:space="preserve">Recommended Actions </t>
  </si>
  <si>
    <t xml:space="preserve">Conditions are dry, conservation is encouraged and continuted dry weather could lead to mandatory watering restrictions (Water level decreases by 10 to 20 percent) </t>
  </si>
  <si>
    <t>Dry weather conditions are worsening and water levels is decreased by 20 to 30 percent</t>
  </si>
  <si>
    <t>Drought Warning Issued</t>
  </si>
  <si>
    <t>Severe Drought</t>
  </si>
  <si>
    <t xml:space="preserve">Water Levels decreased by almost 50 percent </t>
  </si>
  <si>
    <t xml:space="preserve">Providers and users implement outdoor water restrictions and voluntary irrigation reduction for agriculture </t>
  </si>
  <si>
    <t>Water supply restrictions in place (water rationing)</t>
  </si>
  <si>
    <t>Exceptional Drought</t>
  </si>
  <si>
    <t xml:space="preserve">Water levels are below 50 percent </t>
  </si>
  <si>
    <t>Water rationing and curtail of outdoor water use</t>
  </si>
  <si>
    <t>Increased communication and awareness on possibility of mandatory watering restrictions</t>
  </si>
  <si>
    <t xml:space="preserve">Drought Stage </t>
  </si>
  <si>
    <t>Indicators and Triggers</t>
  </si>
  <si>
    <t>Recommended Actions</t>
  </si>
  <si>
    <t>Activities by Cluster</t>
  </si>
  <si>
    <t xml:space="preserve">Resources Required </t>
  </si>
  <si>
    <t>Status</t>
  </si>
  <si>
    <t>Due Date</t>
  </si>
  <si>
    <t xml:space="preserve">Lead/Co Lead </t>
  </si>
  <si>
    <t>Record of Actions Taken</t>
  </si>
  <si>
    <t xml:space="preserve">In Progress </t>
  </si>
  <si>
    <t xml:space="preserve">Completed </t>
  </si>
  <si>
    <t>Not Started</t>
  </si>
  <si>
    <t>Ministry of Agriculture Food &amp; Forests</t>
  </si>
  <si>
    <t xml:space="preserve">MEIDECC - Communications Department </t>
  </si>
  <si>
    <t>Ministry of Education &amp; Training</t>
  </si>
  <si>
    <t xml:space="preserve">Ministry of Public Enterprises </t>
  </si>
  <si>
    <t>Guiding explanations of Drought Stages</t>
  </si>
  <si>
    <t>Please refer Tonga Meteorological Services Guidance</t>
  </si>
  <si>
    <r>
      <rPr>
        <b/>
        <sz val="11"/>
        <color theme="1"/>
        <rFont val="Calibri"/>
        <family val="2"/>
        <scheme val="minor"/>
      </rPr>
      <t>Preparednes Actions:</t>
    </r>
    <r>
      <rPr>
        <sz val="11"/>
        <color theme="1"/>
        <rFont val="Calibri"/>
        <family val="2"/>
        <scheme val="minor"/>
      </rPr>
      <t xml:space="preserve"> Specific preparedness actions be agreed on for sectors/clusters and agencies. Preparedness actions will focus mostly on community and public awareness and how to prepare for the consequences of prolonged drought caused by El-Nino. For example, tv and radio program awareness on risks of the El Nino phenomenon, more frequent monitoring of the ground water table level, etc.                            
</t>
    </r>
    <r>
      <rPr>
        <b/>
        <sz val="11"/>
        <color theme="1"/>
        <rFont val="Calibri"/>
        <family val="2"/>
        <scheme val="minor"/>
      </rPr>
      <t>Response Actions:</t>
    </r>
    <r>
      <rPr>
        <sz val="11"/>
        <color theme="1"/>
        <rFont val="Calibri"/>
        <family val="2"/>
        <scheme val="minor"/>
      </rPr>
      <t xml:space="preserve"> Specific action be agreed on for sectors/clusters and agencies when the risks are actually taking place. For example, mandatory water reduction strategies by Tonga Water Board due to shortage of water. Provide an overall estimate of the resource requirements by sector/cluster been compiled?</t>
    </r>
  </si>
  <si>
    <t xml:space="preserve"> Risk is defined as the potential loss of life, injury, or destroyed or damaged assets which could occur to a system, society or a community in a specific period of time, determined probabilistically as a function of hazard, exposure, vulnerability and capacity (UNDRR).                                                                                                                                                                                                                                                                                                                                                                                          Examples of risk related to drought include but not limited to includes increasing in unhygenic behaviour due to lack of water supply for handwashing which will then cause an outbreak of communicable diseases such as typhoids fever, etc.                                                                                                                                                                            Are the cluster partners/members aware of these risks? (Indicate yes/no) if no, what immediate plans are in place to communicate these risks? 
What would be the consequences on the Cluster and its partners if these risks materialise (e.g. would partners be affected themselves? To what extent?)
Have thresholds been identified for each of the risks in order to monitor their evolution and provide advance notice on when to enhance specific preparedness measures? Who is responsible for reviewing these and how often?
Have the identified risks been validated in by the likely affected populations?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</si>
</sst>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s>
  <cellStyleXfs count="1">
    <xf numFmtId="0" fontId="0" fillId="0" borderId="0"/>
  </cellStyleXfs>
  <cellXfs count="31">
    <xf numFmtId="0" fontId="0" fillId="0" borderId="0" xfId="0"/>
    <xf numFmtId="0" fontId="0" fillId="2" borderId="0" xfId="0" applyFill="1"/>
    <xf numFmtId="0" fontId="0" fillId="2" borderId="0" xfId="0" applyFill="1" applyAlignment="1">
      <alignment horizontal="left" vertical="center"/>
    </xf>
    <xf numFmtId="0" fontId="0" fillId="0" borderId="0" xfId="0" applyAlignment="1">
      <alignment wrapText="1"/>
    </xf>
    <xf numFmtId="0" fontId="2" fillId="2" borderId="0" xfId="0" applyFont="1" applyFill="1"/>
    <xf numFmtId="0" fontId="0" fillId="3" borderId="0" xfId="0" applyFill="1"/>
    <xf numFmtId="0" fontId="0" fillId="4" borderId="0" xfId="0" applyFill="1"/>
    <xf numFmtId="0" fontId="0" fillId="5" borderId="0" xfId="0" applyFill="1"/>
    <xf numFmtId="0" fontId="0" fillId="2" borderId="1" xfId="0" applyFill="1" applyBorder="1" applyAlignment="1">
      <alignment wrapText="1"/>
    </xf>
    <xf numFmtId="0" fontId="2" fillId="0" borderId="0" xfId="0" applyFont="1"/>
    <xf numFmtId="0" fontId="2" fillId="0" borderId="1" xfId="0" applyFont="1" applyBorder="1" applyAlignment="1">
      <alignment horizontal="center" vertical="top"/>
    </xf>
    <xf numFmtId="0" fontId="2" fillId="0" borderId="1" xfId="0" applyFont="1" applyBorder="1" applyAlignment="1">
      <alignment vertical="top"/>
    </xf>
    <xf numFmtId="0" fontId="0" fillId="2" borderId="1" xfId="0" applyFill="1" applyBorder="1" applyAlignment="1">
      <alignment horizontal="left" vertical="top" wrapText="1"/>
    </xf>
    <xf numFmtId="0" fontId="0" fillId="2" borderId="3" xfId="0" applyFill="1" applyBorder="1" applyAlignment="1">
      <alignment horizontal="left" vertical="top" wrapText="1"/>
    </xf>
    <xf numFmtId="0" fontId="0" fillId="2" borderId="5" xfId="0" applyFill="1" applyBorder="1" applyAlignment="1">
      <alignment horizontal="left" vertical="top" wrapText="1"/>
    </xf>
    <xf numFmtId="0" fontId="0" fillId="2" borderId="4" xfId="0" applyFill="1" applyBorder="1" applyAlignment="1">
      <alignment horizontal="left" vertical="top" wrapText="1"/>
    </xf>
    <xf numFmtId="0" fontId="0" fillId="0" borderId="0" xfId="0" applyAlignment="1">
      <alignment horizontal="left"/>
    </xf>
    <xf numFmtId="0" fontId="0" fillId="0" borderId="0" xfId="0" applyAlignment="1">
      <alignmen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1" xfId="0" applyFill="1" applyBorder="1" applyAlignment="1">
      <alignment horizontal="left" vertical="top" wrapText="1"/>
    </xf>
    <xf numFmtId="0" fontId="0" fillId="0" borderId="2" xfId="0" applyBorder="1" applyAlignment="1">
      <alignment horizontal="left" vertical="center" wrapText="1"/>
    </xf>
    <xf numFmtId="0" fontId="2" fillId="0" borderId="3" xfId="0" applyFont="1" applyBorder="1" applyAlignment="1">
      <alignment horizontal="center" vertical="top"/>
    </xf>
    <xf numFmtId="0" fontId="2" fillId="0" borderId="5" xfId="0" applyFont="1" applyBorder="1" applyAlignment="1">
      <alignment horizontal="center" vertical="top"/>
    </xf>
    <xf numFmtId="0" fontId="0" fillId="2" borderId="3"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2" fillId="0" borderId="1" xfId="0" applyFont="1" applyBorder="1" applyAlignment="1">
      <alignment horizontal="center" vertical="top"/>
    </xf>
    <xf numFmtId="0" fontId="0" fillId="2" borderId="1" xfId="0" applyFill="1" applyBorder="1" applyAlignment="1">
      <alignment horizontal="center" vertical="top"/>
    </xf>
    <xf numFmtId="0" fontId="1" fillId="2" borderId="0" xfId="0" applyFont="1" applyFill="1" applyAlignment="1">
      <alignment horizontal="center"/>
    </xf>
  </cellXfs>
  <cellStyles count="1">
    <cellStyle name="Normal" xfId="0" builtinId="0"/>
  </cellStyles>
  <dxfs count="5">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AE9DB3-9827-4FDE-8FC8-68FB09CEC6D5}" name="Table1" displayName="Table1" ref="A1:B12" totalsRowShown="0">
  <autoFilter ref="A1:B12" xr:uid="{AAAE9DB3-9827-4FDE-8FC8-68FB09CEC6D5}"/>
  <tableColumns count="2">
    <tableColumn id="1" xr3:uid="{7F67FC62-E356-4D8A-8040-43F3266D69DC}" name="Clusters"/>
    <tableColumn id="2" xr3:uid="{494003D3-5F46-445A-A605-EFE6AF7F9E8A}" name="Cluster Lead "/>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E93898-2179-46DD-AF15-49295124BCC4}" name="Table4" displayName="Table4" ref="C1:C4" totalsRowShown="0">
  <autoFilter ref="C1:C4" xr:uid="{DDE93898-2179-46DD-AF15-49295124BCC4}"/>
  <tableColumns count="1">
    <tableColumn id="1" xr3:uid="{5CCDF71A-7C57-494A-8EF1-3AB8926756A5}" name="Risk Level "/>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7682CE-9C13-4938-B147-E89553AA4893}" name="Table5" displayName="Table5" ref="D1:F5" totalsRowShown="0" headerRowDxfId="4" dataDxfId="3">
  <autoFilter ref="D1:F5" xr:uid="{597682CE-9C13-4938-B147-E89553AA4893}"/>
  <tableColumns count="3">
    <tableColumn id="1" xr3:uid="{35348326-3B5D-4B1D-99A7-F5D83BA2779F}" name="Drought Stage" dataDxfId="2"/>
    <tableColumn id="2" xr3:uid="{347A7892-736D-4F4C-8F52-83F9F3AC5C92}" name="Indicators and Triggers " dataDxfId="1"/>
    <tableColumn id="3" xr3:uid="{F873C381-C023-4A43-BE12-8FEB46F6C58B}" name="Recommended Actions " dataDxfId="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824828-1D36-47E4-9D25-5476BF53F7A6}" name="Table6" displayName="Table6" ref="C7:C10" totalsRowShown="0">
  <autoFilter ref="C7:C10" xr:uid="{D3824828-1D36-47E4-9D25-5476BF53F7A6}"/>
  <tableColumns count="1">
    <tableColumn id="1" xr3:uid="{7F19E338-7902-4159-99D3-58E37869E32C}" name="Statu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7ED9-4C75-41EE-ACFD-6C4B7FA720C8}">
  <dimension ref="A1:F12"/>
  <sheetViews>
    <sheetView workbookViewId="0">
      <selection activeCell="B11" sqref="B11"/>
    </sheetView>
  </sheetViews>
  <sheetFormatPr defaultRowHeight="14.5" x14ac:dyDescent="0.35"/>
  <cols>
    <col min="1" max="1" width="35.26953125" bestFit="1" customWidth="1"/>
    <col min="2" max="2" width="70.453125" customWidth="1"/>
    <col min="3" max="3" width="39.26953125" bestFit="1" customWidth="1"/>
    <col min="4" max="6" width="45.26953125" customWidth="1"/>
  </cols>
  <sheetData>
    <row r="1" spans="1:6" x14ac:dyDescent="0.35">
      <c r="A1" t="s">
        <v>1</v>
      </c>
      <c r="B1" t="s">
        <v>0</v>
      </c>
      <c r="C1" t="s">
        <v>39</v>
      </c>
      <c r="D1" s="3" t="s">
        <v>35</v>
      </c>
      <c r="E1" s="3" t="s">
        <v>44</v>
      </c>
      <c r="F1" s="3" t="s">
        <v>45</v>
      </c>
    </row>
    <row r="2" spans="1:6" ht="58" x14ac:dyDescent="0.35">
      <c r="A2" t="s">
        <v>2</v>
      </c>
      <c r="B2" t="s">
        <v>69</v>
      </c>
      <c r="C2" t="s">
        <v>40</v>
      </c>
      <c r="D2" s="3" t="s">
        <v>43</v>
      </c>
      <c r="E2" s="3" t="s">
        <v>46</v>
      </c>
      <c r="F2" s="3" t="s">
        <v>56</v>
      </c>
    </row>
    <row r="3" spans="1:6" ht="43.5" x14ac:dyDescent="0.35">
      <c r="A3" t="s">
        <v>3</v>
      </c>
      <c r="B3" t="s">
        <v>4</v>
      </c>
      <c r="C3" t="s">
        <v>41</v>
      </c>
      <c r="D3" s="3" t="s">
        <v>48</v>
      </c>
      <c r="E3" s="3" t="s">
        <v>47</v>
      </c>
      <c r="F3" s="3" t="s">
        <v>51</v>
      </c>
    </row>
    <row r="4" spans="1:6" x14ac:dyDescent="0.35">
      <c r="A4" t="s">
        <v>5</v>
      </c>
      <c r="B4" t="s">
        <v>7</v>
      </c>
      <c r="C4" t="s">
        <v>42</v>
      </c>
      <c r="D4" s="3" t="s">
        <v>49</v>
      </c>
      <c r="E4" s="3" t="s">
        <v>50</v>
      </c>
      <c r="F4" s="3" t="s">
        <v>52</v>
      </c>
    </row>
    <row r="5" spans="1:6" x14ac:dyDescent="0.35">
      <c r="A5" t="s">
        <v>6</v>
      </c>
      <c r="B5" t="s">
        <v>70</v>
      </c>
      <c r="D5" s="3" t="s">
        <v>53</v>
      </c>
      <c r="E5" s="3" t="s">
        <v>54</v>
      </c>
      <c r="F5" s="3" t="s">
        <v>55</v>
      </c>
    </row>
    <row r="6" spans="1:6" x14ac:dyDescent="0.35">
      <c r="A6" t="s">
        <v>8</v>
      </c>
      <c r="B6" t="s">
        <v>71</v>
      </c>
    </row>
    <row r="7" spans="1:6" x14ac:dyDescent="0.35">
      <c r="A7" t="s">
        <v>9</v>
      </c>
      <c r="B7" t="s">
        <v>10</v>
      </c>
      <c r="C7" t="s">
        <v>62</v>
      </c>
    </row>
    <row r="8" spans="1:6" x14ac:dyDescent="0.35">
      <c r="A8" t="s">
        <v>11</v>
      </c>
      <c r="B8" t="s">
        <v>7</v>
      </c>
      <c r="C8" s="5" t="s">
        <v>68</v>
      </c>
    </row>
    <row r="9" spans="1:6" x14ac:dyDescent="0.35">
      <c r="A9" t="s">
        <v>12</v>
      </c>
      <c r="B9" t="s">
        <v>72</v>
      </c>
      <c r="C9" s="6" t="s">
        <v>66</v>
      </c>
    </row>
    <row r="10" spans="1:6" x14ac:dyDescent="0.35">
      <c r="A10" t="s">
        <v>13</v>
      </c>
      <c r="B10" t="s">
        <v>14</v>
      </c>
      <c r="C10" s="7" t="s">
        <v>67</v>
      </c>
    </row>
    <row r="11" spans="1:6" x14ac:dyDescent="0.35">
      <c r="A11" t="s">
        <v>15</v>
      </c>
      <c r="B11" t="s">
        <v>16</v>
      </c>
    </row>
    <row r="12" spans="1:6" x14ac:dyDescent="0.35">
      <c r="A12" t="s">
        <v>17</v>
      </c>
      <c r="B12" t="s">
        <v>7</v>
      </c>
    </row>
  </sheetData>
  <sheetProtection algorithmName="SHA-512" hashValue="+W0tEeK86FRb61BwTLZZwPvnZsx2Z2UddLmk4tyBuBXdrlQc02XayYEqJYz7SgQOvH/p2J75aPtWCvAo5TV20g==" saltValue="VQaJpV2JlWK0GtueS3n1Ug==" spinCount="100000" sheet="1" objects="1" scenarios="1"/>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D93E-490B-4F48-8886-6C48198947E3}">
  <sheetPr>
    <tabColor rgb="FFFFFF00"/>
  </sheetPr>
  <dimension ref="A1:C5"/>
  <sheetViews>
    <sheetView tabSelected="1" workbookViewId="0">
      <selection activeCell="D3" sqref="D3"/>
    </sheetView>
  </sheetViews>
  <sheetFormatPr defaultRowHeight="14.5" x14ac:dyDescent="0.35"/>
  <cols>
    <col min="1" max="1" width="4" customWidth="1"/>
    <col min="2" max="2" width="34.26953125" bestFit="1" customWidth="1"/>
    <col min="3" max="3" width="92.453125" customWidth="1"/>
  </cols>
  <sheetData>
    <row r="1" spans="1:3" x14ac:dyDescent="0.35">
      <c r="A1" s="1"/>
      <c r="B1" s="4" t="s">
        <v>20</v>
      </c>
      <c r="C1" s="4" t="s">
        <v>26</v>
      </c>
    </row>
    <row r="2" spans="1:3" x14ac:dyDescent="0.35">
      <c r="A2" s="2">
        <v>1</v>
      </c>
      <c r="B2" t="s">
        <v>18</v>
      </c>
      <c r="C2" t="s">
        <v>19</v>
      </c>
    </row>
    <row r="3" spans="1:3" ht="210" customHeight="1" x14ac:dyDescent="0.35">
      <c r="A3" s="2">
        <v>2</v>
      </c>
      <c r="B3" s="17" t="s">
        <v>32</v>
      </c>
      <c r="C3" s="3" t="s">
        <v>76</v>
      </c>
    </row>
    <row r="4" spans="1:3" ht="101.5" x14ac:dyDescent="0.35">
      <c r="A4" s="2">
        <v>3</v>
      </c>
      <c r="B4" s="17" t="s">
        <v>38</v>
      </c>
      <c r="C4" s="3" t="s">
        <v>75</v>
      </c>
    </row>
    <row r="5" spans="1:3" ht="83.5" customHeight="1" x14ac:dyDescent="0.35">
      <c r="B5" s="17" t="s">
        <v>73</v>
      </c>
      <c r="C5" s="17" t="s">
        <v>74</v>
      </c>
    </row>
  </sheetData>
  <sheetProtection algorithmName="SHA-512" hashValue="Ggrh4P6ga6XGpFGm2mp2QpyuSUIKyA8wbwJc+00G7Oi0PUo3zlTe5JXpnYYdOVfWb5RBBSMcGJFrgEtI8G5tDA==" saltValue="LP+4e+VqJ6vk6IqAo3TQtQ==" spinCount="100000" sheet="1" objects="1" scenarios="1"/>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44FA5-669C-4B9C-B244-AB48DA3BF20E}">
  <sheetPr>
    <tabColor rgb="FF00B0F0"/>
  </sheetPr>
  <dimension ref="A1:R27"/>
  <sheetViews>
    <sheetView zoomScale="85" zoomScaleNormal="85" workbookViewId="0">
      <selection activeCell="I10" sqref="I10:M10"/>
    </sheetView>
  </sheetViews>
  <sheetFormatPr defaultColWidth="9.1796875" defaultRowHeight="14.5" x14ac:dyDescent="0.35"/>
  <cols>
    <col min="1" max="1" width="65.26953125" customWidth="1"/>
    <col min="2" max="2" width="39.26953125" customWidth="1"/>
    <col min="3" max="3" width="22.54296875" bestFit="1" customWidth="1"/>
    <col min="4" max="4" width="10.26953125" bestFit="1" customWidth="1"/>
    <col min="5" max="5" width="15" bestFit="1" customWidth="1"/>
    <col min="14" max="14" width="15.453125" bestFit="1" customWidth="1"/>
    <col min="15" max="15" width="17.81640625" customWidth="1"/>
    <col min="16" max="16" width="13.453125" bestFit="1" customWidth="1"/>
    <col min="17" max="17" width="22.54296875" bestFit="1" customWidth="1"/>
  </cols>
  <sheetData>
    <row r="1" spans="1:18" x14ac:dyDescent="0.35">
      <c r="A1" s="30" t="s">
        <v>22</v>
      </c>
      <c r="B1" s="30"/>
      <c r="C1" s="30"/>
      <c r="D1" s="30"/>
      <c r="E1" s="30"/>
      <c r="F1" s="30"/>
      <c r="G1" s="30"/>
      <c r="H1" s="30"/>
      <c r="I1" s="30"/>
      <c r="J1" s="30"/>
      <c r="K1" s="30"/>
      <c r="L1" s="30"/>
      <c r="M1" s="30"/>
      <c r="N1" s="30"/>
      <c r="O1" s="30"/>
      <c r="P1" s="30"/>
      <c r="Q1" s="30"/>
      <c r="R1" s="30"/>
    </row>
    <row r="2" spans="1:18" x14ac:dyDescent="0.35">
      <c r="A2" t="s">
        <v>21</v>
      </c>
      <c r="B2" s="8"/>
    </row>
    <row r="3" spans="1:18" x14ac:dyDescent="0.35">
      <c r="A3" t="s">
        <v>23</v>
      </c>
      <c r="B3" s="8" t="e">
        <f>VLOOKUP(B2,'Cluster List'!A:B,2,FALSE)</f>
        <v>#N/A</v>
      </c>
    </row>
    <row r="4" spans="1:18" x14ac:dyDescent="0.35">
      <c r="A4" t="s">
        <v>33</v>
      </c>
      <c r="B4" s="8"/>
    </row>
    <row r="5" spans="1:18" x14ac:dyDescent="0.35">
      <c r="A5" t="s">
        <v>24</v>
      </c>
      <c r="B5" s="8"/>
    </row>
    <row r="6" spans="1:18" x14ac:dyDescent="0.35">
      <c r="A6" t="s">
        <v>25</v>
      </c>
      <c r="B6" s="8"/>
    </row>
    <row r="8" spans="1:18" x14ac:dyDescent="0.35">
      <c r="A8" s="9" t="s">
        <v>31</v>
      </c>
    </row>
    <row r="9" spans="1:18" x14ac:dyDescent="0.35">
      <c r="A9" s="22" t="s">
        <v>36</v>
      </c>
      <c r="B9" s="28" t="s">
        <v>28</v>
      </c>
      <c r="C9" s="28"/>
      <c r="D9" s="28"/>
      <c r="E9" s="28"/>
      <c r="F9" s="28" t="s">
        <v>27</v>
      </c>
      <c r="G9" s="28"/>
      <c r="H9" s="28"/>
      <c r="I9" s="28" t="s">
        <v>29</v>
      </c>
      <c r="J9" s="28"/>
      <c r="K9" s="28"/>
      <c r="L9" s="28"/>
      <c r="M9" s="28"/>
      <c r="N9" s="28" t="s">
        <v>30</v>
      </c>
      <c r="O9" s="28"/>
      <c r="P9" s="28"/>
      <c r="Q9" s="28"/>
      <c r="R9" s="28"/>
    </row>
    <row r="10" spans="1:18" x14ac:dyDescent="0.35">
      <c r="A10" s="22"/>
      <c r="B10" s="29"/>
      <c r="C10" s="29"/>
      <c r="D10" s="29"/>
      <c r="E10" s="29"/>
      <c r="F10" s="25"/>
      <c r="G10" s="26"/>
      <c r="H10" s="27"/>
      <c r="I10" s="25"/>
      <c r="J10" s="26"/>
      <c r="K10" s="26"/>
      <c r="L10" s="26"/>
      <c r="M10" s="27"/>
      <c r="N10" s="25"/>
      <c r="O10" s="26"/>
      <c r="P10" s="26"/>
      <c r="Q10" s="26"/>
      <c r="R10" s="27"/>
    </row>
    <row r="11" spans="1:18" x14ac:dyDescent="0.35">
      <c r="A11" s="22"/>
      <c r="B11" s="29"/>
      <c r="C11" s="29"/>
      <c r="D11" s="29"/>
      <c r="E11" s="29"/>
      <c r="F11" s="25"/>
      <c r="G11" s="26"/>
      <c r="H11" s="27"/>
      <c r="I11" s="25"/>
      <c r="J11" s="26"/>
      <c r="K11" s="26"/>
      <c r="L11" s="26"/>
      <c r="M11" s="27"/>
      <c r="N11" s="25"/>
      <c r="O11" s="26"/>
      <c r="P11" s="26"/>
      <c r="Q11" s="26"/>
      <c r="R11" s="27"/>
    </row>
    <row r="12" spans="1:18" x14ac:dyDescent="0.35">
      <c r="A12" s="22"/>
      <c r="B12" s="29"/>
      <c r="C12" s="29"/>
      <c r="D12" s="29"/>
      <c r="E12" s="29"/>
      <c r="F12" s="25"/>
      <c r="G12" s="26"/>
      <c r="H12" s="27"/>
      <c r="I12" s="25"/>
      <c r="J12" s="26"/>
      <c r="K12" s="26"/>
      <c r="L12" s="26"/>
      <c r="M12" s="27"/>
      <c r="N12" s="25"/>
      <c r="O12" s="26"/>
      <c r="P12" s="26"/>
      <c r="Q12" s="26"/>
      <c r="R12" s="27"/>
    </row>
    <row r="13" spans="1:18" x14ac:dyDescent="0.35">
      <c r="A13" s="22"/>
      <c r="B13" s="29"/>
      <c r="C13" s="29"/>
      <c r="D13" s="29"/>
      <c r="E13" s="29"/>
      <c r="F13" s="25"/>
      <c r="G13" s="26"/>
      <c r="H13" s="27"/>
      <c r="I13" s="25"/>
      <c r="J13" s="26"/>
      <c r="K13" s="26"/>
      <c r="L13" s="26"/>
      <c r="M13" s="27"/>
      <c r="N13" s="25"/>
      <c r="O13" s="26"/>
      <c r="P13" s="26"/>
      <c r="Q13" s="26"/>
      <c r="R13" s="27"/>
    </row>
    <row r="14" spans="1:18" x14ac:dyDescent="0.35">
      <c r="A14" s="22"/>
      <c r="B14" s="29"/>
      <c r="C14" s="29"/>
      <c r="D14" s="29"/>
      <c r="E14" s="29"/>
      <c r="F14" s="25"/>
      <c r="G14" s="26"/>
      <c r="H14" s="27"/>
      <c r="I14" s="25"/>
      <c r="J14" s="26"/>
      <c r="K14" s="26"/>
      <c r="L14" s="26"/>
      <c r="M14" s="27"/>
      <c r="N14" s="25"/>
      <c r="O14" s="26"/>
      <c r="P14" s="26"/>
      <c r="Q14" s="26"/>
      <c r="R14" s="27"/>
    </row>
    <row r="15" spans="1:18" x14ac:dyDescent="0.35">
      <c r="A15" s="22"/>
      <c r="B15" s="29"/>
      <c r="C15" s="29"/>
      <c r="D15" s="29"/>
      <c r="E15" s="29"/>
      <c r="F15" s="25"/>
      <c r="G15" s="26"/>
      <c r="H15" s="27"/>
      <c r="I15" s="25"/>
      <c r="J15" s="26"/>
      <c r="K15" s="26"/>
      <c r="L15" s="26"/>
      <c r="M15" s="27"/>
      <c r="N15" s="25"/>
      <c r="O15" s="26"/>
      <c r="P15" s="26"/>
      <c r="Q15" s="26"/>
      <c r="R15" s="27"/>
    </row>
    <row r="16" spans="1:18" x14ac:dyDescent="0.35">
      <c r="A16" s="22"/>
      <c r="B16" s="29"/>
      <c r="C16" s="29"/>
      <c r="D16" s="29"/>
      <c r="E16" s="29"/>
      <c r="F16" s="25"/>
      <c r="G16" s="26"/>
      <c r="H16" s="27"/>
      <c r="I16" s="25"/>
      <c r="J16" s="26"/>
      <c r="K16" s="26"/>
      <c r="L16" s="26"/>
      <c r="M16" s="27"/>
      <c r="N16" s="25"/>
      <c r="O16" s="26"/>
      <c r="P16" s="26"/>
      <c r="Q16" s="26"/>
      <c r="R16" s="27"/>
    </row>
    <row r="17" spans="1:18" x14ac:dyDescent="0.35">
      <c r="A17" s="9" t="s">
        <v>34</v>
      </c>
    </row>
    <row r="18" spans="1:18" x14ac:dyDescent="0.35">
      <c r="A18" s="22" t="s">
        <v>37</v>
      </c>
      <c r="B18" s="11" t="s">
        <v>57</v>
      </c>
      <c r="C18" s="11" t="s">
        <v>58</v>
      </c>
      <c r="D18" s="23" t="s">
        <v>59</v>
      </c>
      <c r="E18" s="24"/>
      <c r="F18" s="28" t="s">
        <v>60</v>
      </c>
      <c r="G18" s="28"/>
      <c r="H18" s="28"/>
      <c r="I18" s="28" t="s">
        <v>61</v>
      </c>
      <c r="J18" s="28"/>
      <c r="K18" s="28"/>
      <c r="L18" s="28"/>
      <c r="M18" s="28"/>
      <c r="N18" s="10" t="s">
        <v>62</v>
      </c>
      <c r="O18" s="11" t="s">
        <v>63</v>
      </c>
      <c r="P18" s="11" t="s">
        <v>64</v>
      </c>
      <c r="Q18" s="23" t="s">
        <v>65</v>
      </c>
      <c r="R18" s="24"/>
    </row>
    <row r="19" spans="1:18" s="16" customFormat="1" ht="51" customHeight="1" x14ac:dyDescent="0.35">
      <c r="A19" s="22"/>
      <c r="B19" s="12"/>
      <c r="C19" s="12" t="e">
        <f>VLOOKUP(B19,Table5[#All],2,FALSE)</f>
        <v>#N/A</v>
      </c>
      <c r="D19" s="18" t="e">
        <f>VLOOKUP(B19,Table5[#All],3,FALSE)</f>
        <v>#N/A</v>
      </c>
      <c r="E19" s="20"/>
      <c r="F19" s="18"/>
      <c r="G19" s="19"/>
      <c r="H19" s="20"/>
      <c r="I19" s="18"/>
      <c r="J19" s="19"/>
      <c r="K19" s="19"/>
      <c r="L19" s="19"/>
      <c r="M19" s="20"/>
      <c r="N19" s="12"/>
      <c r="O19" s="12"/>
      <c r="P19" s="12"/>
      <c r="Q19" s="21"/>
      <c r="R19" s="21"/>
    </row>
    <row r="20" spans="1:18" s="16" customFormat="1" x14ac:dyDescent="0.35">
      <c r="A20" s="22"/>
      <c r="B20" s="12"/>
      <c r="C20" s="12" t="e">
        <f>VLOOKUP(B20,Table5[#All],2,FALSE)</f>
        <v>#N/A</v>
      </c>
      <c r="D20" s="18" t="e">
        <f>VLOOKUP(B20,Table5[#All],3,FALSE)</f>
        <v>#N/A</v>
      </c>
      <c r="E20" s="20"/>
      <c r="F20" s="18"/>
      <c r="G20" s="19"/>
      <c r="H20" s="20"/>
      <c r="I20" s="18"/>
      <c r="J20" s="19"/>
      <c r="K20" s="19"/>
      <c r="L20" s="19"/>
      <c r="M20" s="20"/>
      <c r="N20" s="12"/>
      <c r="O20" s="12"/>
      <c r="P20" s="12"/>
      <c r="Q20" s="21"/>
      <c r="R20" s="21"/>
    </row>
    <row r="21" spans="1:18" s="16" customFormat="1" x14ac:dyDescent="0.35">
      <c r="A21" s="22"/>
      <c r="B21" s="12"/>
      <c r="C21" s="12" t="e">
        <f>VLOOKUP(B21,Table5[#All],2,FALSE)</f>
        <v>#N/A</v>
      </c>
      <c r="D21" s="18" t="e">
        <f>VLOOKUP(B21,Table5[#All],3,FALSE)</f>
        <v>#N/A</v>
      </c>
      <c r="E21" s="20"/>
      <c r="F21" s="18"/>
      <c r="G21" s="19"/>
      <c r="H21" s="20"/>
      <c r="I21" s="18"/>
      <c r="J21" s="19"/>
      <c r="K21" s="19"/>
      <c r="L21" s="19"/>
      <c r="M21" s="20"/>
      <c r="N21" s="12"/>
      <c r="O21" s="12"/>
      <c r="P21" s="12"/>
      <c r="Q21" s="21"/>
      <c r="R21" s="21"/>
    </row>
    <row r="22" spans="1:18" s="16" customFormat="1" x14ac:dyDescent="0.35">
      <c r="A22" s="22"/>
      <c r="B22" s="12"/>
      <c r="C22" s="12" t="e">
        <f>VLOOKUP(B22,Table5[#All],2,FALSE)</f>
        <v>#N/A</v>
      </c>
      <c r="D22" s="18" t="e">
        <f>VLOOKUP(B22,Table5[#All],3,FALSE)</f>
        <v>#N/A</v>
      </c>
      <c r="E22" s="20"/>
      <c r="F22" s="13"/>
      <c r="G22" s="15"/>
      <c r="H22" s="14"/>
      <c r="I22" s="13"/>
      <c r="J22" s="15"/>
      <c r="K22" s="15"/>
      <c r="L22" s="15"/>
      <c r="M22" s="14"/>
      <c r="N22" s="12"/>
      <c r="O22" s="12"/>
      <c r="P22" s="12"/>
      <c r="Q22" s="21"/>
      <c r="R22" s="21"/>
    </row>
    <row r="23" spans="1:18" s="16" customFormat="1" x14ac:dyDescent="0.35">
      <c r="A23" s="22"/>
      <c r="B23" s="12"/>
      <c r="C23" s="12" t="e">
        <f>VLOOKUP(B23,Table5[#All],2,FALSE)</f>
        <v>#N/A</v>
      </c>
      <c r="D23" s="18" t="e">
        <f>VLOOKUP(B23,Table5[#All],3,FALSE)</f>
        <v>#N/A</v>
      </c>
      <c r="E23" s="20"/>
      <c r="F23" s="13"/>
      <c r="G23" s="15"/>
      <c r="H23" s="14"/>
      <c r="I23" s="13"/>
      <c r="J23" s="15"/>
      <c r="K23" s="15"/>
      <c r="L23" s="15"/>
      <c r="M23" s="14"/>
      <c r="N23" s="12"/>
      <c r="O23" s="12"/>
      <c r="P23" s="12"/>
      <c r="Q23" s="21"/>
      <c r="R23" s="21"/>
    </row>
    <row r="24" spans="1:18" s="16" customFormat="1" x14ac:dyDescent="0.35">
      <c r="A24" s="22"/>
      <c r="B24" s="12"/>
      <c r="C24" s="12" t="e">
        <f>VLOOKUP(B24,Table5[#All],2,FALSE)</f>
        <v>#N/A</v>
      </c>
      <c r="D24" s="18" t="e">
        <f>VLOOKUP(B24,Table5[#All],3,FALSE)</f>
        <v>#N/A</v>
      </c>
      <c r="E24" s="20"/>
      <c r="F24" s="18"/>
      <c r="G24" s="19"/>
      <c r="H24" s="20"/>
      <c r="I24" s="18"/>
      <c r="J24" s="19"/>
      <c r="K24" s="19"/>
      <c r="L24" s="19"/>
      <c r="M24" s="20"/>
      <c r="N24" s="12"/>
      <c r="O24" s="12"/>
      <c r="P24" s="12"/>
      <c r="Q24" s="21"/>
      <c r="R24" s="21"/>
    </row>
    <row r="25" spans="1:18" s="16" customFormat="1" x14ac:dyDescent="0.35">
      <c r="A25" s="22"/>
      <c r="B25" s="12"/>
      <c r="C25" s="12" t="e">
        <f>VLOOKUP(B25,Table5[#All],2,FALSE)</f>
        <v>#N/A</v>
      </c>
      <c r="D25" s="18" t="e">
        <f>VLOOKUP(B25,Table5[#All],3,FALSE)</f>
        <v>#N/A</v>
      </c>
      <c r="E25" s="20"/>
      <c r="F25" s="18"/>
      <c r="G25" s="19"/>
      <c r="H25" s="20"/>
      <c r="I25" s="18"/>
      <c r="J25" s="19"/>
      <c r="K25" s="19"/>
      <c r="L25" s="19"/>
      <c r="M25" s="20"/>
      <c r="N25" s="12"/>
      <c r="O25" s="12"/>
      <c r="P25" s="12"/>
      <c r="Q25" s="21"/>
      <c r="R25" s="21"/>
    </row>
    <row r="26" spans="1:18" s="16" customFormat="1" x14ac:dyDescent="0.35">
      <c r="A26" s="22"/>
      <c r="B26" s="12"/>
      <c r="C26" s="12" t="e">
        <f>VLOOKUP(B26,Table5[#All],2,FALSE)</f>
        <v>#N/A</v>
      </c>
      <c r="D26" s="18" t="e">
        <f>VLOOKUP(B26,Table5[#All],3,FALSE)</f>
        <v>#N/A</v>
      </c>
      <c r="E26" s="20"/>
      <c r="F26" s="18"/>
      <c r="G26" s="19"/>
      <c r="H26" s="20"/>
      <c r="I26" s="18"/>
      <c r="J26" s="19"/>
      <c r="K26" s="19"/>
      <c r="L26" s="19"/>
      <c r="M26" s="20"/>
      <c r="N26" s="12"/>
      <c r="O26" s="12"/>
      <c r="P26" s="12"/>
      <c r="Q26" s="21"/>
      <c r="R26" s="21"/>
    </row>
    <row r="27" spans="1:18" s="16" customFormat="1" x14ac:dyDescent="0.35">
      <c r="A27" s="22"/>
      <c r="B27" s="12"/>
      <c r="C27" s="12" t="e">
        <f>VLOOKUP(B27,Table5[#All],2,FALSE)</f>
        <v>#N/A</v>
      </c>
      <c r="D27" s="18" t="e">
        <f>VLOOKUP(B27,Table5[#All],3,FALSE)</f>
        <v>#N/A</v>
      </c>
      <c r="E27" s="20"/>
      <c r="F27" s="18"/>
      <c r="G27" s="19"/>
      <c r="H27" s="20"/>
      <c r="I27" s="18"/>
      <c r="J27" s="19"/>
      <c r="K27" s="19"/>
      <c r="L27" s="19"/>
      <c r="M27" s="20"/>
      <c r="N27" s="12"/>
      <c r="O27" s="12"/>
      <c r="P27" s="12"/>
      <c r="Q27" s="21"/>
      <c r="R27" s="21"/>
    </row>
  </sheetData>
  <protectedRanges>
    <protectedRange algorithmName="SHA-512" hashValue="mss3W6Wm9GF2p7dV7MIydFWuLNc5lupZlrFHKIR5buEy807s8GxBQ4xaC0TBUKGBIqfIfIISNn5k9T1fPQI5jQ==" saltValue="6YGMyJshw5z1lcCkdmc/qQ==" spinCount="100000" sqref="A1 B2:B6 B10:R16 B19:R27" name="Range1"/>
  </protectedRanges>
  <mergeCells count="71">
    <mergeCell ref="A1:R1"/>
    <mergeCell ref="B9:E9"/>
    <mergeCell ref="F9:H9"/>
    <mergeCell ref="I9:M9"/>
    <mergeCell ref="N9:R9"/>
    <mergeCell ref="A9:A16"/>
    <mergeCell ref="F10:H10"/>
    <mergeCell ref="I10:M10"/>
    <mergeCell ref="B13:E13"/>
    <mergeCell ref="F13:H13"/>
    <mergeCell ref="I13:M13"/>
    <mergeCell ref="B16:E16"/>
    <mergeCell ref="B15:E15"/>
    <mergeCell ref="F15:H15"/>
    <mergeCell ref="I15:M15"/>
    <mergeCell ref="N15:R15"/>
    <mergeCell ref="B12:E12"/>
    <mergeCell ref="F12:H12"/>
    <mergeCell ref="I12:M12"/>
    <mergeCell ref="N12:R12"/>
    <mergeCell ref="B10:E10"/>
    <mergeCell ref="N10:R10"/>
    <mergeCell ref="B11:E11"/>
    <mergeCell ref="F11:H11"/>
    <mergeCell ref="I11:M11"/>
    <mergeCell ref="N11:R11"/>
    <mergeCell ref="N13:R13"/>
    <mergeCell ref="B14:E14"/>
    <mergeCell ref="F14:H14"/>
    <mergeCell ref="I14:M14"/>
    <mergeCell ref="N14:R14"/>
    <mergeCell ref="F16:H16"/>
    <mergeCell ref="I16:M16"/>
    <mergeCell ref="N16:R16"/>
    <mergeCell ref="F18:H18"/>
    <mergeCell ref="I18:M18"/>
    <mergeCell ref="Q18:R18"/>
    <mergeCell ref="F19:H19"/>
    <mergeCell ref="I19:M19"/>
    <mergeCell ref="F20:H20"/>
    <mergeCell ref="I20:M20"/>
    <mergeCell ref="Q19:R19"/>
    <mergeCell ref="Q20:R20"/>
    <mergeCell ref="F21:H21"/>
    <mergeCell ref="I21:M21"/>
    <mergeCell ref="F24:H24"/>
    <mergeCell ref="I24:M24"/>
    <mergeCell ref="Q23:R23"/>
    <mergeCell ref="Q21:R21"/>
    <mergeCell ref="A18:A27"/>
    <mergeCell ref="D18:E18"/>
    <mergeCell ref="D19:E19"/>
    <mergeCell ref="D20:E20"/>
    <mergeCell ref="D21:E21"/>
    <mergeCell ref="D24:E24"/>
    <mergeCell ref="D23:E23"/>
    <mergeCell ref="D27:E27"/>
    <mergeCell ref="D25:E25"/>
    <mergeCell ref="D26:E26"/>
    <mergeCell ref="D22:E22"/>
    <mergeCell ref="Q24:R24"/>
    <mergeCell ref="Q25:R25"/>
    <mergeCell ref="Q26:R26"/>
    <mergeCell ref="Q27:R27"/>
    <mergeCell ref="Q22:R22"/>
    <mergeCell ref="F27:H27"/>
    <mergeCell ref="I27:M27"/>
    <mergeCell ref="F25:H25"/>
    <mergeCell ref="I25:M25"/>
    <mergeCell ref="F26:H26"/>
    <mergeCell ref="I26:M2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0AF35A6-C2E5-4660-A516-1CB0F67D38C7}">
          <x14:formula1>
            <xm:f>'Cluster List'!$D$2:$D$5</xm:f>
          </x14:formula1>
          <xm:sqref>B19:B27</xm:sqref>
        </x14:dataValidation>
        <x14:dataValidation type="list" allowBlank="1" showInputMessage="1" showErrorMessage="1" xr:uid="{D960D8EF-32DE-45D7-905C-8E59C0258591}">
          <x14:formula1>
            <xm:f>'Cluster List'!$C$2:$C$4</xm:f>
          </x14:formula1>
          <xm:sqref>F10:H16</xm:sqref>
        </x14:dataValidation>
        <x14:dataValidation type="list" allowBlank="1" showInputMessage="1" showErrorMessage="1" xr:uid="{8387A80E-1102-41AD-ADC8-ECE2861B8296}">
          <x14:formula1>
            <xm:f>'Cluster List'!$C$8:$C$10</xm:f>
          </x14:formula1>
          <xm:sqref>N19:N27</xm:sqref>
        </x14:dataValidation>
        <x14:dataValidation type="list" allowBlank="1" showInputMessage="1" showErrorMessage="1" xr:uid="{8D20C7B6-BCE8-46EE-8F44-DA37650E8D75}">
          <x14:formula1>
            <xm:f>'Cluster List'!$A:$A</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Cluster List</vt:lpstr>
      <vt:lpstr>Guidance Notes</vt:lpstr>
      <vt:lpstr>Preparedness and Response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I7</dc:creator>
  <cp:lastModifiedBy>67677</cp:lastModifiedBy>
  <dcterms:created xsi:type="dcterms:W3CDTF">2023-07-17T02:21:26Z</dcterms:created>
  <dcterms:modified xsi:type="dcterms:W3CDTF">2023-07-18T10:43:27Z</dcterms:modified>
</cp:coreProperties>
</file>