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emf" ContentType="image/x-e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25600" windowHeight="16820" tabRatio="500" activeTab="1"/>
  </bookViews>
  <sheets>
    <sheet name="SumProv" sheetId="1" r:id="rId1"/>
    <sheet name="AgActiv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0" i="2" l="1"/>
  <c r="P30" i="2"/>
  <c r="N30" i="2"/>
  <c r="M30" i="2"/>
  <c r="L30" i="2"/>
  <c r="K30" i="2"/>
  <c r="J30" i="2"/>
  <c r="I30" i="2"/>
  <c r="H30" i="2"/>
  <c r="G30" i="2"/>
  <c r="F30" i="2"/>
  <c r="E30" i="2"/>
</calcChain>
</file>

<file path=xl/sharedStrings.xml><?xml version="1.0" encoding="utf-8"?>
<sst xmlns="http://schemas.openxmlformats.org/spreadsheetml/2006/main" count="124" uniqueCount="69">
  <si>
    <t>Website:</t>
  </si>
  <si>
    <t>https://www.sheltercluster.org/Asia/Philippines/TyphoonPablo2012/Pages/default.aspx</t>
  </si>
  <si>
    <t>Location</t>
  </si>
  <si>
    <t>Population</t>
  </si>
  <si>
    <t>Evacuation Centres</t>
  </si>
  <si>
    <t>DSWD Housing Damage</t>
  </si>
  <si>
    <t>Region</t>
  </si>
  <si>
    <t>Province</t>
  </si>
  <si>
    <t>People</t>
  </si>
  <si>
    <t>HH</t>
  </si>
  <si>
    <t>No. Ecs</t>
  </si>
  <si>
    <t># HH in Ecs</t>
  </si>
  <si>
    <t>Destroyed Houses</t>
  </si>
  <si>
    <t>Partially Damaged</t>
  </si>
  <si>
    <t>Total</t>
  </si>
  <si>
    <t>% of Population</t>
  </si>
  <si>
    <t>note 1</t>
  </si>
  <si>
    <t>#</t>
  </si>
  <si>
    <t>%</t>
  </si>
  <si>
    <t>Caraga</t>
  </si>
  <si>
    <t>SURIGAO DEL SUR</t>
  </si>
  <si>
    <t>DINAGAT ISLANDS</t>
  </si>
  <si>
    <t>SURIGAO DEL NORTE</t>
  </si>
  <si>
    <t>AGUSAN DEL SUR</t>
  </si>
  <si>
    <t>AGUSAN DEL NORTE</t>
  </si>
  <si>
    <t>SUB TOTAL</t>
  </si>
  <si>
    <t>XI</t>
  </si>
  <si>
    <t>DAVAO ORIENTAL</t>
  </si>
  <si>
    <t>DAVAO DEL SUR</t>
  </si>
  <si>
    <t>DAVAO DEL NORTE</t>
  </si>
  <si>
    <t>COMPOSTELA VALLEY</t>
  </si>
  <si>
    <t>GRAND TOTAL</t>
  </si>
  <si>
    <t>GADM Prov Population 2010</t>
  </si>
  <si>
    <t>Agency Activties</t>
  </si>
  <si>
    <t>Distributed</t>
  </si>
  <si>
    <t>Planned</t>
  </si>
  <si>
    <t>Tarps</t>
  </si>
  <si>
    <t>Tents</t>
  </si>
  <si>
    <t>Basic Repair Kits</t>
  </si>
  <si>
    <t>Activity Areas</t>
  </si>
  <si>
    <t>Resources</t>
  </si>
  <si>
    <t>Agency</t>
  </si>
  <si>
    <t>Distributions</t>
  </si>
  <si>
    <t>Stocks in Country</t>
  </si>
  <si>
    <t>Pipeline (Procured, not in-country)</t>
  </si>
  <si>
    <t>Municipality</t>
  </si>
  <si>
    <t>Basic Repair Kit</t>
  </si>
  <si>
    <t>qty</t>
  </si>
  <si>
    <t>Arrival date</t>
  </si>
  <si>
    <t>AADC Mindanao</t>
  </si>
  <si>
    <t>Compostella Valley</t>
  </si>
  <si>
    <t>COSE/HelpAge</t>
  </si>
  <si>
    <t>CRS</t>
  </si>
  <si>
    <t>Davao Oriental</t>
  </si>
  <si>
    <t>DSWD</t>
  </si>
  <si>
    <t>Habitat for Humanity</t>
  </si>
  <si>
    <t>Monkayo</t>
  </si>
  <si>
    <t>Handicap International</t>
  </si>
  <si>
    <t>ICRC</t>
  </si>
  <si>
    <t>Davao Del Sur</t>
  </si>
  <si>
    <t>National Housing Authority</t>
  </si>
  <si>
    <t>NLDFI/BALSA</t>
  </si>
  <si>
    <t>Plan</t>
  </si>
  <si>
    <t>Save</t>
  </si>
  <si>
    <t>ShelterBox</t>
  </si>
  <si>
    <t>USAID/WFP</t>
  </si>
  <si>
    <t>World Vision</t>
  </si>
  <si>
    <t>Agusan Del Sur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</si>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</sst>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$-409]#,##0.00;[Red]&quot;-&quot;[$$-409]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scheme val="minor"/>
    </font>
    <font>
      <b/>
      <sz val="11"/>
      <color indexed="8"/>
      <name val="Calibri"/>
      <scheme val="minor"/>
    </font>
    <font>
      <sz val="10"/>
      <name val="Arial"/>
      <family val="2"/>
    </font>
    <font>
      <b/>
      <i/>
      <sz val="16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3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6" fillId="0" borderId="0"/>
    <xf numFmtId="0" fontId="6" fillId="0" borderId="0"/>
    <xf numFmtId="0" fontId="8" fillId="0" borderId="0"/>
    <xf numFmtId="0" fontId="8" fillId="0" borderId="0"/>
    <xf numFmtId="0" fontId="2" fillId="0" borderId="0"/>
    <xf numFmtId="0" fontId="9" fillId="0" borderId="0"/>
    <xf numFmtId="0" fontId="6" fillId="0" borderId="0"/>
    <xf numFmtId="0" fontId="8" fillId="0" borderId="0"/>
    <xf numFmtId="0" fontId="10" fillId="0" borderId="0" applyNumberFormat="0" applyBorder="0" applyProtection="0"/>
    <xf numFmtId="164" fontId="10" fillId="0" borderId="0" applyBorder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3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9" fontId="1" fillId="5" borderId="5" xfId="0" applyNumberFormat="1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8" xfId="0" applyFont="1" applyBorder="1"/>
    <xf numFmtId="0" fontId="0" fillId="0" borderId="7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9" fontId="0" fillId="0" borderId="8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10" xfId="0" applyBorder="1"/>
    <xf numFmtId="0" fontId="0" fillId="0" borderId="11" xfId="0" applyBorder="1"/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9" fontId="0" fillId="0" borderId="11" xfId="0" applyNumberFormat="1" applyFill="1" applyBorder="1"/>
    <xf numFmtId="0" fontId="0" fillId="0" borderId="4" xfId="0" applyBorder="1"/>
    <xf numFmtId="0" fontId="0" fillId="0" borderId="5" xfId="0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0" fontId="0" fillId="0" borderId="4" xfId="0" applyFont="1" applyBorder="1"/>
    <xf numFmtId="0" fontId="0" fillId="0" borderId="6" xfId="0" applyBorder="1"/>
    <xf numFmtId="9" fontId="0" fillId="0" borderId="5" xfId="0" applyNumberFormat="1" applyBorder="1"/>
    <xf numFmtId="0" fontId="4" fillId="0" borderId="5" xfId="1" applyFont="1" applyFill="1" applyBorder="1" applyAlignment="1">
      <alignment horizontal="left"/>
    </xf>
    <xf numFmtId="0" fontId="3" fillId="0" borderId="4" xfId="0" applyFont="1" applyBorder="1"/>
    <xf numFmtId="0" fontId="5" fillId="0" borderId="5" xfId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>
      <alignment horizontal="right"/>
    </xf>
    <xf numFmtId="0" fontId="3" fillId="0" borderId="6" xfId="0" applyFont="1" applyBorder="1"/>
    <xf numFmtId="9" fontId="3" fillId="0" borderId="5" xfId="0" applyNumberFormat="1" applyFont="1" applyBorder="1"/>
    <xf numFmtId="0" fontId="3" fillId="0" borderId="0" xfId="0" applyFont="1"/>
    <xf numFmtId="0" fontId="5" fillId="0" borderId="4" xfId="1" applyFont="1" applyFill="1" applyBorder="1" applyAlignment="1">
      <alignment horizontal="right"/>
    </xf>
    <xf numFmtId="0" fontId="0" fillId="0" borderId="5" xfId="0" applyBorder="1"/>
    <xf numFmtId="0" fontId="3" fillId="0" borderId="7" xfId="0" applyFont="1" applyBorder="1"/>
    <xf numFmtId="0" fontId="5" fillId="0" borderId="8" xfId="1" applyFont="1" applyFill="1" applyBorder="1" applyAlignment="1">
      <alignment horizontal="right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9" fontId="3" fillId="0" borderId="8" xfId="0" applyNumberFormat="1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" fontId="0" fillId="0" borderId="0" xfId="0" applyNumberFormat="1"/>
    <xf numFmtId="0" fontId="3" fillId="0" borderId="0" xfId="0" applyFont="1" applyAlignment="1">
      <alignment horizontal="right"/>
    </xf>
  </cellXfs>
  <cellStyles count="23">
    <cellStyle name="Comma 2" xfId="2"/>
    <cellStyle name="Comma 3" xfId="3"/>
    <cellStyle name="Comma 3 2" xfId="4"/>
    <cellStyle name="Comma 4" xfId="5"/>
    <cellStyle name="Comma 6" xfId="6"/>
    <cellStyle name="Followed Hyperlink" xfId="20" builtinId="9" hidden="1"/>
    <cellStyle name="Followed Hyperlink" xfId="22" builtinId="9" hidden="1"/>
    <cellStyle name="Heading" xfId="7"/>
    <cellStyle name="Heading1" xfId="8"/>
    <cellStyle name="Hyperlink" xfId="19" builtinId="8" hidden="1"/>
    <cellStyle name="Hyperlink" xfId="21" builtinId="8" hidden="1"/>
    <cellStyle name="Normal" xfId="0" builtinId="0"/>
    <cellStyle name="Normal 2" xfId="9"/>
    <cellStyle name="Normal 2 2" xfId="10"/>
    <cellStyle name="Normal 3" xfId="11"/>
    <cellStyle name="Normal 3 2" xfId="1"/>
    <cellStyle name="Normal 3_t.sendong 12.15.11 rpt13  12.20.11 11am jwg.edf" xfId="12"/>
    <cellStyle name="Normal 4" xfId="13"/>
    <cellStyle name="Normal 5" xfId="14"/>
    <cellStyle name="Normal 6" xfId="15"/>
    <cellStyle name="Normal 7" xfId="16"/>
    <cellStyle name="Result" xfId="17"/>
    <cellStyle name="Result2" xfId="1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0</xdr:row>
      <xdr:rowOff>579949</xdr:rowOff>
    </xdr:to>
    <xdr:pic>
      <xdr:nvPicPr>
        <xdr:cNvPr id="2" name="Picture 1" descr="Logo - Typhoon Pablo 2012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3100" cy="579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2" sqref="B2:C2"/>
    </sheetView>
  </sheetViews>
  <sheetFormatPr baseColWidth="10" defaultRowHeight="14" x14ac:dyDescent="0"/>
  <cols>
    <col min="2" max="2" width="22.33203125" customWidth="1"/>
    <col min="3" max="4" width="10.33203125" customWidth="1"/>
    <col min="6" max="6" width="10.33203125" customWidth="1"/>
    <col min="10" max="10" width="10.83203125" style="1"/>
  </cols>
  <sheetData>
    <row r="1" spans="1:10" ht="48" customHeight="1"/>
    <row r="2" spans="1:10" ht="18" customHeight="1">
      <c r="B2" s="2" t="s">
        <v>0</v>
      </c>
      <c r="C2" t="s">
        <v>1</v>
      </c>
    </row>
    <row r="3" spans="1:10" ht="15" thickBot="1"/>
    <row r="4" spans="1:10" s="12" customFormat="1" ht="15" customHeight="1">
      <c r="A4" s="3" t="s">
        <v>2</v>
      </c>
      <c r="B4" s="4"/>
      <c r="C4" s="5" t="s">
        <v>3</v>
      </c>
      <c r="D4" s="6"/>
      <c r="E4" s="7" t="s">
        <v>4</v>
      </c>
      <c r="F4" s="8"/>
      <c r="G4" s="9" t="s">
        <v>5</v>
      </c>
      <c r="H4" s="10"/>
      <c r="I4" s="10"/>
      <c r="J4" s="11"/>
    </row>
    <row r="5" spans="1:10" s="12" customFormat="1" ht="30">
      <c r="A5" s="13" t="s">
        <v>6</v>
      </c>
      <c r="B5" s="14" t="s">
        <v>7</v>
      </c>
      <c r="C5" s="15" t="s">
        <v>8</v>
      </c>
      <c r="D5" s="16" t="s">
        <v>9</v>
      </c>
      <c r="E5" s="17" t="s">
        <v>10</v>
      </c>
      <c r="F5" s="18" t="s">
        <v>11</v>
      </c>
      <c r="G5" s="19" t="s">
        <v>12</v>
      </c>
      <c r="H5" s="20" t="s">
        <v>13</v>
      </c>
      <c r="I5" s="20" t="s">
        <v>14</v>
      </c>
      <c r="J5" s="21" t="s">
        <v>15</v>
      </c>
    </row>
    <row r="6" spans="1:10" s="27" customFormat="1" ht="15" thickBot="1">
      <c r="A6" s="22"/>
      <c r="B6" s="23"/>
      <c r="C6" s="22" t="s">
        <v>16</v>
      </c>
      <c r="D6" s="23"/>
      <c r="E6" s="22"/>
      <c r="F6" s="23"/>
      <c r="G6" s="24" t="s">
        <v>17</v>
      </c>
      <c r="H6" s="25" t="s">
        <v>17</v>
      </c>
      <c r="I6" s="25" t="s">
        <v>17</v>
      </c>
      <c r="J6" s="26" t="s">
        <v>18</v>
      </c>
    </row>
    <row r="7" spans="1:10">
      <c r="A7" s="28"/>
      <c r="B7" s="29"/>
      <c r="C7" s="28"/>
      <c r="D7" s="29"/>
      <c r="E7" s="28"/>
      <c r="F7" s="29"/>
      <c r="G7" s="30"/>
      <c r="H7" s="31"/>
      <c r="I7" s="31"/>
      <c r="J7" s="32"/>
    </row>
    <row r="8" spans="1:10">
      <c r="A8" s="33" t="s">
        <v>19</v>
      </c>
      <c r="B8" s="34" t="s">
        <v>20</v>
      </c>
      <c r="C8" s="35">
        <v>541347</v>
      </c>
      <c r="D8" s="36">
        <v>90224.5</v>
      </c>
      <c r="E8" s="37">
        <v>2</v>
      </c>
      <c r="F8" s="36">
        <v>93</v>
      </c>
      <c r="G8" s="33">
        <v>5859</v>
      </c>
      <c r="H8" s="38">
        <v>12810</v>
      </c>
      <c r="I8" s="38">
        <v>18669</v>
      </c>
      <c r="J8" s="39">
        <v>0.20691718989853089</v>
      </c>
    </row>
    <row r="9" spans="1:10">
      <c r="A9" s="33" t="s">
        <v>19</v>
      </c>
      <c r="B9" s="34" t="s">
        <v>21</v>
      </c>
      <c r="C9" s="35">
        <v>120813</v>
      </c>
      <c r="D9" s="36">
        <v>20135.5</v>
      </c>
      <c r="E9" s="37">
        <v>0</v>
      </c>
      <c r="F9" s="36">
        <v>0</v>
      </c>
      <c r="G9" s="33">
        <v>1</v>
      </c>
      <c r="H9" s="38">
        <v>5</v>
      </c>
      <c r="I9" s="38">
        <v>6</v>
      </c>
      <c r="J9" s="39">
        <v>2.9798117752228654E-4</v>
      </c>
    </row>
    <row r="10" spans="1:10">
      <c r="A10" s="33" t="s">
        <v>19</v>
      </c>
      <c r="B10" s="40" t="s">
        <v>22</v>
      </c>
      <c r="C10" s="35">
        <v>409468</v>
      </c>
      <c r="D10" s="36">
        <v>68244.666666666672</v>
      </c>
      <c r="E10" s="37">
        <v>0</v>
      </c>
      <c r="F10" s="36">
        <v>0</v>
      </c>
      <c r="G10" s="33">
        <v>10</v>
      </c>
      <c r="H10" s="38">
        <v>577</v>
      </c>
      <c r="I10" s="38">
        <v>587</v>
      </c>
      <c r="J10" s="39">
        <v>8.6014047495775008E-3</v>
      </c>
    </row>
    <row r="11" spans="1:10">
      <c r="A11" s="33" t="s">
        <v>19</v>
      </c>
      <c r="B11" s="40" t="s">
        <v>23</v>
      </c>
      <c r="C11" s="35">
        <v>609447</v>
      </c>
      <c r="D11" s="36">
        <v>101574.5</v>
      </c>
      <c r="E11" s="37">
        <v>3</v>
      </c>
      <c r="F11" s="36">
        <v>1051</v>
      </c>
      <c r="G11" s="33">
        <v>12021</v>
      </c>
      <c r="H11" s="38">
        <v>11743</v>
      </c>
      <c r="I11" s="38">
        <v>23764</v>
      </c>
      <c r="J11" s="39">
        <v>0.23395635715656982</v>
      </c>
    </row>
    <row r="12" spans="1:10">
      <c r="A12" s="33" t="s">
        <v>19</v>
      </c>
      <c r="B12" s="40" t="s">
        <v>24</v>
      </c>
      <c r="C12" s="35">
        <v>314027</v>
      </c>
      <c r="D12" s="36">
        <v>52337.833333333336</v>
      </c>
      <c r="E12" s="37">
        <v>8</v>
      </c>
      <c r="F12" s="36">
        <v>444</v>
      </c>
      <c r="G12" s="33">
        <v>22</v>
      </c>
      <c r="H12" s="38">
        <v>71</v>
      </c>
      <c r="I12" s="38">
        <v>93</v>
      </c>
      <c r="J12" s="39">
        <v>1.776917271444812E-3</v>
      </c>
    </row>
    <row r="13" spans="1:10" s="47" customFormat="1">
      <c r="A13" s="41"/>
      <c r="B13" s="42" t="s">
        <v>25</v>
      </c>
      <c r="C13" s="43">
        <v>1995102</v>
      </c>
      <c r="D13" s="44">
        <v>332517</v>
      </c>
      <c r="E13" s="41">
        <v>13</v>
      </c>
      <c r="F13" s="44">
        <v>1588</v>
      </c>
      <c r="G13" s="41">
        <v>17913</v>
      </c>
      <c r="H13" s="45">
        <v>25206</v>
      </c>
      <c r="I13" s="45">
        <v>43119</v>
      </c>
      <c r="J13" s="46">
        <v>0.12967457302934887</v>
      </c>
    </row>
    <row r="14" spans="1:10">
      <c r="A14" s="33"/>
      <c r="B14" s="34"/>
      <c r="C14" s="37"/>
      <c r="D14" s="34"/>
      <c r="E14" s="37"/>
      <c r="F14" s="34"/>
      <c r="G14" s="33"/>
      <c r="H14" s="38"/>
      <c r="I14" s="38"/>
      <c r="J14" s="39"/>
    </row>
    <row r="15" spans="1:10">
      <c r="A15" s="33" t="s">
        <v>26</v>
      </c>
      <c r="B15" s="40" t="s">
        <v>27</v>
      </c>
      <c r="C15" s="35">
        <v>486104</v>
      </c>
      <c r="D15" s="36">
        <v>81017.333333333328</v>
      </c>
      <c r="E15" s="37">
        <v>0</v>
      </c>
      <c r="F15" s="36">
        <v>0</v>
      </c>
      <c r="G15" s="33">
        <v>11322</v>
      </c>
      <c r="H15" s="38">
        <v>5298</v>
      </c>
      <c r="I15" s="38">
        <v>16620</v>
      </c>
      <c r="J15" s="39">
        <v>0.20514128663825026</v>
      </c>
    </row>
    <row r="16" spans="1:10">
      <c r="A16" s="33" t="s">
        <v>26</v>
      </c>
      <c r="B16" s="40" t="s">
        <v>28</v>
      </c>
      <c r="C16" s="35">
        <v>822406</v>
      </c>
      <c r="D16" s="36">
        <v>137067.66666666666</v>
      </c>
      <c r="E16" s="37">
        <v>1</v>
      </c>
      <c r="F16" s="36">
        <v>0</v>
      </c>
      <c r="G16" s="33">
        <v>101</v>
      </c>
      <c r="H16" s="38">
        <v>288</v>
      </c>
      <c r="I16" s="38">
        <v>389</v>
      </c>
      <c r="J16" s="39">
        <v>2.8380143140979033E-3</v>
      </c>
    </row>
    <row r="17" spans="1:10">
      <c r="A17" s="33" t="s">
        <v>26</v>
      </c>
      <c r="B17" s="40" t="s">
        <v>29</v>
      </c>
      <c r="C17" s="35">
        <v>847440</v>
      </c>
      <c r="D17" s="36">
        <v>141240</v>
      </c>
      <c r="E17" s="37">
        <v>11</v>
      </c>
      <c r="F17" s="36">
        <v>0</v>
      </c>
      <c r="G17" s="33">
        <v>102</v>
      </c>
      <c r="H17" s="38">
        <v>2618</v>
      </c>
      <c r="I17" s="38">
        <v>2720</v>
      </c>
      <c r="J17" s="39">
        <v>1.9258000566411783E-2</v>
      </c>
    </row>
    <row r="18" spans="1:10">
      <c r="A18" s="33" t="s">
        <v>26</v>
      </c>
      <c r="B18" s="40" t="s">
        <v>30</v>
      </c>
      <c r="C18" s="35">
        <v>637366</v>
      </c>
      <c r="D18" s="36">
        <v>106227.66666666667</v>
      </c>
      <c r="E18" s="37">
        <v>19</v>
      </c>
      <c r="F18" s="36">
        <v>10556</v>
      </c>
      <c r="G18" s="33">
        <v>23136</v>
      </c>
      <c r="H18" s="38">
        <v>30187</v>
      </c>
      <c r="I18" s="38">
        <v>53323</v>
      </c>
      <c r="J18" s="39">
        <v>0.50196904133574738</v>
      </c>
    </row>
    <row r="19" spans="1:10" s="47" customFormat="1">
      <c r="A19" s="41"/>
      <c r="B19" s="42" t="s">
        <v>25</v>
      </c>
      <c r="C19" s="43">
        <v>2793316</v>
      </c>
      <c r="D19" s="44">
        <v>465552.66666666669</v>
      </c>
      <c r="E19" s="48">
        <v>31</v>
      </c>
      <c r="F19" s="44">
        <v>10556</v>
      </c>
      <c r="G19" s="41">
        <v>34661</v>
      </c>
      <c r="H19" s="45">
        <v>38391</v>
      </c>
      <c r="I19" s="45">
        <v>73052</v>
      </c>
      <c r="J19" s="46">
        <v>0.15691457751289148</v>
      </c>
    </row>
    <row r="20" spans="1:10">
      <c r="A20" s="33"/>
      <c r="B20" s="49"/>
      <c r="C20" s="33"/>
      <c r="D20" s="49"/>
      <c r="E20" s="33"/>
      <c r="F20" s="49"/>
      <c r="G20" s="33"/>
      <c r="H20" s="38"/>
      <c r="I20" s="38"/>
      <c r="J20" s="39"/>
    </row>
    <row r="21" spans="1:10" s="47" customFormat="1" ht="15" thickBot="1">
      <c r="A21" s="50"/>
      <c r="B21" s="51" t="s">
        <v>31</v>
      </c>
      <c r="C21" s="52">
        <v>4788418</v>
      </c>
      <c r="D21" s="53">
        <v>798069.66666666674</v>
      </c>
      <c r="E21" s="52">
        <v>44</v>
      </c>
      <c r="F21" s="53">
        <v>12144</v>
      </c>
      <c r="G21" s="52">
        <v>52574</v>
      </c>
      <c r="H21" s="54">
        <v>63597</v>
      </c>
      <c r="I21" s="54">
        <v>116171</v>
      </c>
      <c r="J21" s="55">
        <v>0.14556498618123981</v>
      </c>
    </row>
    <row r="23" spans="1:10">
      <c r="A23" t="s">
        <v>16</v>
      </c>
      <c r="B23" t="s">
        <v>32</v>
      </c>
    </row>
    <row r="28" spans="1:10">
      <c r="B28" t="s">
        <v>33</v>
      </c>
    </row>
    <row r="30" spans="1:10">
      <c r="C30" s="47" t="s">
        <v>34</v>
      </c>
      <c r="D30" s="47" t="s">
        <v>35</v>
      </c>
      <c r="E30" s="47" t="s">
        <v>14</v>
      </c>
    </row>
    <row r="31" spans="1:10">
      <c r="B31" s="2" t="s">
        <v>36</v>
      </c>
      <c r="C31">
        <v>100</v>
      </c>
      <c r="D31">
        <v>93853</v>
      </c>
      <c r="E31">
        <v>93953</v>
      </c>
    </row>
    <row r="32" spans="1:10">
      <c r="B32" s="2" t="s">
        <v>37</v>
      </c>
      <c r="C32">
        <v>1399</v>
      </c>
      <c r="D32">
        <v>975</v>
      </c>
      <c r="E32">
        <v>2374</v>
      </c>
    </row>
    <row r="33" spans="2:5">
      <c r="B33" s="2" t="s">
        <v>38</v>
      </c>
      <c r="C33">
        <v>1500</v>
      </c>
      <c r="D33">
        <v>9000</v>
      </c>
      <c r="E33">
        <v>10500</v>
      </c>
    </row>
  </sheetData>
  <mergeCells count="4">
    <mergeCell ref="A4:B4"/>
    <mergeCell ref="C4:D4"/>
    <mergeCell ref="E4:F4"/>
    <mergeCell ref="G4:J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C35" sqref="C35"/>
    </sheetView>
  </sheetViews>
  <sheetFormatPr baseColWidth="10" defaultRowHeight="14" x14ac:dyDescent="0"/>
  <cols>
    <col min="1" max="1" width="23" customWidth="1"/>
    <col min="3" max="3" width="18.5" customWidth="1"/>
    <col min="4" max="4" width="15.83203125" customWidth="1"/>
    <col min="5" max="13" width="7" customWidth="1"/>
    <col min="14" max="19" width="8.1640625" customWidth="1"/>
  </cols>
  <sheetData>
    <row r="1" spans="1:19" ht="49" customHeight="1"/>
    <row r="2" spans="1:19" ht="17" customHeight="1">
      <c r="B2" s="2" t="s">
        <v>0</v>
      </c>
      <c r="C2" t="s">
        <v>1</v>
      </c>
    </row>
    <row r="3" spans="1:19" ht="15" thickBot="1"/>
    <row r="4" spans="1:19" s="61" customFormat="1" ht="15" thickBot="1">
      <c r="A4" s="56"/>
      <c r="B4" s="57" t="s">
        <v>39</v>
      </c>
      <c r="C4" s="58"/>
      <c r="D4" s="58"/>
      <c r="E4" s="58"/>
      <c r="F4" s="58"/>
      <c r="G4" s="58"/>
      <c r="H4" s="58"/>
      <c r="I4" s="58"/>
      <c r="J4" s="59"/>
      <c r="K4" s="60" t="s">
        <v>40</v>
      </c>
      <c r="L4" s="58"/>
      <c r="M4" s="58"/>
      <c r="N4" s="58"/>
      <c r="O4" s="58"/>
      <c r="P4" s="58"/>
      <c r="Q4" s="58"/>
      <c r="R4" s="58"/>
      <c r="S4" s="59"/>
    </row>
    <row r="5" spans="1:19" s="61" customFormat="1">
      <c r="A5" s="62" t="s">
        <v>41</v>
      </c>
      <c r="B5" s="63" t="s">
        <v>2</v>
      </c>
      <c r="C5" s="64"/>
      <c r="D5" s="65"/>
      <c r="E5" s="66" t="s">
        <v>42</v>
      </c>
      <c r="F5" s="67"/>
      <c r="G5" s="68"/>
      <c r="H5" s="69" t="s">
        <v>35</v>
      </c>
      <c r="I5" s="70"/>
      <c r="J5" s="71"/>
      <c r="K5" s="72" t="s">
        <v>43</v>
      </c>
      <c r="L5" s="73"/>
      <c r="M5" s="74"/>
      <c r="N5" s="75" t="s">
        <v>44</v>
      </c>
      <c r="O5" s="76"/>
      <c r="P5" s="76"/>
      <c r="Q5" s="76"/>
      <c r="R5" s="76"/>
      <c r="S5" s="77"/>
    </row>
    <row r="6" spans="1:19" s="94" customFormat="1" ht="42">
      <c r="A6" s="78"/>
      <c r="B6" s="79" t="s">
        <v>6</v>
      </c>
      <c r="C6" s="80" t="s">
        <v>7</v>
      </c>
      <c r="D6" s="81" t="s">
        <v>45</v>
      </c>
      <c r="E6" s="82" t="s">
        <v>36</v>
      </c>
      <c r="F6" s="83" t="s">
        <v>37</v>
      </c>
      <c r="G6" s="84" t="s">
        <v>46</v>
      </c>
      <c r="H6" s="85" t="s">
        <v>36</v>
      </c>
      <c r="I6" s="86" t="s">
        <v>37</v>
      </c>
      <c r="J6" s="87" t="s">
        <v>46</v>
      </c>
      <c r="K6" s="88" t="s">
        <v>36</v>
      </c>
      <c r="L6" s="89" t="s">
        <v>37</v>
      </c>
      <c r="M6" s="90" t="s">
        <v>46</v>
      </c>
      <c r="N6" s="91" t="s">
        <v>36</v>
      </c>
      <c r="O6" s="92"/>
      <c r="P6" s="92" t="s">
        <v>37</v>
      </c>
      <c r="Q6" s="92"/>
      <c r="R6" s="92" t="s">
        <v>46</v>
      </c>
      <c r="S6" s="93"/>
    </row>
    <row r="7" spans="1:19" s="99" customFormat="1" ht="25" thickBot="1">
      <c r="A7" s="95"/>
      <c r="B7" s="96"/>
      <c r="C7" s="97"/>
      <c r="D7" s="98"/>
      <c r="E7" s="96"/>
      <c r="F7" s="97"/>
      <c r="G7" s="98"/>
      <c r="H7" s="96"/>
      <c r="I7" s="97"/>
      <c r="J7" s="98"/>
      <c r="K7" s="96"/>
      <c r="L7" s="97"/>
      <c r="M7" s="98"/>
      <c r="N7" s="96" t="s">
        <v>47</v>
      </c>
      <c r="O7" s="97" t="s">
        <v>48</v>
      </c>
      <c r="P7" s="97" t="s">
        <v>47</v>
      </c>
      <c r="Q7" s="97" t="s">
        <v>48</v>
      </c>
      <c r="R7" s="97" t="s">
        <v>47</v>
      </c>
      <c r="S7" s="98" t="s">
        <v>48</v>
      </c>
    </row>
    <row r="9" spans="1:19">
      <c r="A9" t="s">
        <v>49</v>
      </c>
      <c r="B9" t="s">
        <v>26</v>
      </c>
      <c r="C9" s="100" t="s">
        <v>50</v>
      </c>
      <c r="J9">
        <v>500</v>
      </c>
    </row>
    <row r="10" spans="1:19">
      <c r="A10" t="s">
        <v>51</v>
      </c>
    </row>
    <row r="11" spans="1:19">
      <c r="A11" t="s">
        <v>52</v>
      </c>
      <c r="B11" t="s">
        <v>26</v>
      </c>
      <c r="C11" s="100" t="s">
        <v>50</v>
      </c>
      <c r="H11">
        <v>9500</v>
      </c>
    </row>
    <row r="12" spans="1:19">
      <c r="A12" t="s">
        <v>52</v>
      </c>
      <c r="B12" t="s">
        <v>26</v>
      </c>
      <c r="C12" t="s">
        <v>53</v>
      </c>
      <c r="H12">
        <v>3500</v>
      </c>
    </row>
    <row r="13" spans="1:19">
      <c r="A13" t="s">
        <v>54</v>
      </c>
      <c r="H13">
        <v>20000</v>
      </c>
      <c r="K13">
        <v>20000</v>
      </c>
    </row>
    <row r="14" spans="1:19">
      <c r="A14" t="s">
        <v>55</v>
      </c>
      <c r="B14" t="s">
        <v>26</v>
      </c>
      <c r="C14" s="100" t="s">
        <v>50</v>
      </c>
      <c r="D14" t="s">
        <v>56</v>
      </c>
      <c r="G14">
        <v>1500</v>
      </c>
    </row>
    <row r="15" spans="1:19">
      <c r="A15" t="s">
        <v>57</v>
      </c>
      <c r="H15">
        <v>160</v>
      </c>
    </row>
    <row r="16" spans="1:19">
      <c r="A16" t="s">
        <v>58</v>
      </c>
      <c r="B16" t="s">
        <v>26</v>
      </c>
      <c r="C16" s="100" t="s">
        <v>53</v>
      </c>
      <c r="F16">
        <v>466</v>
      </c>
    </row>
    <row r="17" spans="1:18">
      <c r="A17" t="s">
        <v>58</v>
      </c>
      <c r="B17" t="s">
        <v>26</v>
      </c>
      <c r="C17" s="100" t="s">
        <v>59</v>
      </c>
      <c r="F17">
        <v>466</v>
      </c>
      <c r="O17" s="101"/>
    </row>
    <row r="18" spans="1:18">
      <c r="A18" t="s">
        <v>58</v>
      </c>
      <c r="B18" t="s">
        <v>26</v>
      </c>
      <c r="C18" s="100" t="s">
        <v>50</v>
      </c>
      <c r="F18">
        <v>467</v>
      </c>
      <c r="O18" s="101"/>
    </row>
    <row r="19" spans="1:18">
      <c r="A19" t="s">
        <v>58</v>
      </c>
      <c r="C19" s="100"/>
      <c r="H19">
        <v>40195</v>
      </c>
      <c r="N19">
        <v>40195</v>
      </c>
      <c r="O19" s="101">
        <v>41256</v>
      </c>
    </row>
    <row r="20" spans="1:18">
      <c r="A20" t="s">
        <v>60</v>
      </c>
      <c r="B20" t="s">
        <v>26</v>
      </c>
      <c r="C20" s="100" t="s">
        <v>53</v>
      </c>
    </row>
    <row r="21" spans="1:18">
      <c r="A21" t="s">
        <v>60</v>
      </c>
      <c r="B21" t="s">
        <v>26</v>
      </c>
      <c r="C21" s="100" t="s">
        <v>50</v>
      </c>
    </row>
    <row r="22" spans="1:18">
      <c r="A22" t="s">
        <v>61</v>
      </c>
      <c r="H22">
        <v>498</v>
      </c>
    </row>
    <row r="23" spans="1:18">
      <c r="A23" t="s">
        <v>62</v>
      </c>
      <c r="E23">
        <v>100</v>
      </c>
    </row>
    <row r="24" spans="1:18">
      <c r="A24" t="s">
        <v>62</v>
      </c>
      <c r="N24">
        <v>8000</v>
      </c>
      <c r="P24">
        <v>50</v>
      </c>
    </row>
    <row r="25" spans="1:18">
      <c r="A25" t="s">
        <v>63</v>
      </c>
      <c r="J25">
        <v>6500</v>
      </c>
    </row>
    <row r="26" spans="1:18">
      <c r="A26" t="s">
        <v>64</v>
      </c>
      <c r="I26">
        <v>450</v>
      </c>
      <c r="P26">
        <v>450</v>
      </c>
    </row>
    <row r="27" spans="1:18">
      <c r="A27" t="s">
        <v>65</v>
      </c>
      <c r="H27">
        <v>20000</v>
      </c>
      <c r="K27">
        <v>20000</v>
      </c>
    </row>
    <row r="28" spans="1:18">
      <c r="A28" t="s">
        <v>66</v>
      </c>
      <c r="B28" t="s">
        <v>19</v>
      </c>
      <c r="C28" t="s">
        <v>67</v>
      </c>
      <c r="I28">
        <v>525</v>
      </c>
      <c r="J28">
        <v>2000</v>
      </c>
    </row>
    <row r="30" spans="1:18" s="47" customFormat="1">
      <c r="A30" s="102" t="s">
        <v>68</v>
      </c>
      <c r="E30" s="47">
        <f>SUM(E9:E29)</f>
        <v>100</v>
      </c>
      <c r="F30" s="47">
        <f>SUM(F9:F29)</f>
        <v>1399</v>
      </c>
      <c r="G30" s="47">
        <f>SUM(G9:G29)</f>
        <v>1500</v>
      </c>
      <c r="H30" s="47">
        <f>SUM(H9:H29)</f>
        <v>93853</v>
      </c>
      <c r="I30" s="47">
        <f>SUM(I9:I29)</f>
        <v>975</v>
      </c>
      <c r="J30" s="47">
        <f>SUM(J9:J29)</f>
        <v>9000</v>
      </c>
      <c r="K30" s="47">
        <f>SUM(K9:K29)</f>
        <v>40000</v>
      </c>
      <c r="L30" s="47">
        <f>SUM(L9:L29)</f>
        <v>0</v>
      </c>
      <c r="M30" s="47">
        <f>SUM(M9:M29)</f>
        <v>0</v>
      </c>
      <c r="N30" s="47">
        <f>SUM(N9:N29)</f>
        <v>48195</v>
      </c>
      <c r="P30" s="47">
        <f>SUM(P9:P29)</f>
        <v>500</v>
      </c>
      <c r="R30" s="47">
        <f>SUM(R9:R29)</f>
        <v>0</v>
      </c>
    </row>
  </sheetData>
  <mergeCells count="10">
    <mergeCell ref="N6:O6"/>
    <mergeCell ref="P6:Q6"/>
    <mergeCell ref="R6:S6"/>
    <mergeCell ref="B4:J4"/>
    <mergeCell ref="K4:S4"/>
    <mergeCell ref="B5:D5"/>
    <mergeCell ref="E5:G5"/>
    <mergeCell ref="H5:J5"/>
    <mergeCell ref="K5:M5"/>
    <mergeCell ref="N5:S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/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/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class="ExternalClass3499EB4557E642CAAD3E2B5EC0D76458"&gt;&lt;p&gt;​Collated data on DSWD reported damage and current entries on agency activities and plans &lt;/p&gt;&lt;/div&gt;</Document_x0020_Description>
    <Websio_x0020_Document_x0020_Preview xmlns="96664bca-06c0-4657-b6f9-0a997f5ff9b9">/Asia/Philippines/TyphoonPablo2012/_layouts/WebsioPreviewField/preview.aspx?ID=d3a333ba-08d3-4430-9dc8-bfebaf92e912&amp;WebID=0b8725fa-6afa-497a-b20f-fb87a61c86f3&amp;SiteID=0e29c24b-3e6a-4c7c-8cc1-69b27805b55c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115</Value>
      <Value>77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/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/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2012-12-12T00:00:00+00:00</Report_x0020_Date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24FBD-4181-44C3-8524-C9819D4BF35B}"/>
</file>

<file path=customXml/itemProps2.xml><?xml version="1.0" encoding="utf-8"?>
<ds:datastoreItem xmlns:ds="http://schemas.openxmlformats.org/officeDocument/2006/customXml" ds:itemID="{95C5CDCC-9EEE-4A12-A008-3E23C192C6AE}"/>
</file>

<file path=customXml/itemProps3.xml><?xml version="1.0" encoding="utf-8"?>
<ds:datastoreItem xmlns:ds="http://schemas.openxmlformats.org/officeDocument/2006/customXml" ds:itemID="{0ED78ECB-40A5-466E-A125-88A4290E41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SumProv</vt:lpstr>
      <vt:lpstr>AgActive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2012-12-12T14:17:17Z</dcterms:created>
  <dcterms:modified xsi:type="dcterms:W3CDTF">2012-12-12T14:22:02Z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20" name="Cross Cutting1">
    <vt:lpwstr/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/>
  </property>
</Properties>
</file>