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mc:AlternateContent xmlns:mc="http://schemas.openxmlformats.org/markup-compatibility/2006">
    <mc:Choice Requires="x15">
      <x15ac:absPath xmlns:x15ac="http://schemas.microsoft.com/office/spreadsheetml/2010/11/ac" url="https://unhcr365-my.sharepoint.com/personal/alzoraik_unhcr_org/Documents/Desktop/UNHCR/Cluster Work/Costing Methodology/"/>
    </mc:Choice>
  </mc:AlternateContent>
  <xr:revisionPtr revIDLastSave="641" documentId="8_{05A386DE-7F7D-49CD-BC7A-E3DBBFF11032}" xr6:coauthVersionLast="47" xr6:coauthVersionMax="47" xr10:uidLastSave="{403D348D-277E-49FD-A5BF-1D218E202624}"/>
  <bookViews>
    <workbookView xWindow="-23148" yWindow="-108" windowWidth="23256" windowHeight="12456" tabRatio="726" xr2:uid="{00000000-000D-0000-FFFF-FFFF00000000}"/>
  </bookViews>
  <sheets>
    <sheet name="Activty Matrix" sheetId="25" r:id="rId1"/>
    <sheet name="1" sheetId="27" r:id="rId2"/>
    <sheet name="2" sheetId="28" r:id="rId3"/>
    <sheet name="3" sheetId="29" r:id="rId4"/>
    <sheet name="4" sheetId="30" r:id="rId5"/>
    <sheet name="5" sheetId="26" r:id="rId6"/>
    <sheet name="6" sheetId="31" r:id="rId7"/>
    <sheet name="7" sheetId="32" r:id="rId8"/>
  </sheets>
  <externalReferences>
    <externalReference r:id="rId9"/>
  </externalReferences>
  <definedNames>
    <definedName name="a">#REF!</definedName>
    <definedName name="b">#REF!</definedName>
    <definedName name="g">[1]ind_4!$A$2:$G$60</definedName>
    <definedName name="k">[1]ind_3!$A$2:$M$60</definedName>
    <definedName name="_xlnm.Print_Area" localSheetId="1">'1'!$A$1:$G$24</definedName>
    <definedName name="_xlnm.Print_Area" localSheetId="4">'4'!$A$1:$G$16</definedName>
    <definedName name="_xlnm.Print_Area" localSheetId="5">'5'!$A$1:$G$32</definedName>
    <definedName name="_xlnm.Print_Area" localSheetId="6">'6'!$A$1:$G$31</definedName>
    <definedName name="_xlnm.Print_Area" localSheetId="7">'7'!$A$1:$G$14</definedName>
    <definedName name="_xlnm.Print_Titles" localSheetId="1">'1'!$1:$5</definedName>
    <definedName name="_xlnm.Print_Titles" localSheetId="5">'5'!$2:$2</definedName>
    <definedName name="_xlnm.Print_Titles" localSheetId="6">'6'!$2:$2</definedName>
    <definedName name="q">'[1]Severity Scale'!$A$1:$AB$60</definedName>
    <definedName name="x">#REF!</definedName>
    <definedName name="y">#REF!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32" l="1"/>
  <c r="F10" i="32"/>
  <c r="F9" i="32"/>
  <c r="F8" i="32"/>
  <c r="F7" i="32"/>
  <c r="F6" i="32"/>
  <c r="F5" i="32"/>
  <c r="F4" i="32"/>
  <c r="F13" i="32" l="1"/>
  <c r="F29" i="31"/>
  <c r="F28" i="31"/>
  <c r="F27" i="31"/>
  <c r="F26" i="31"/>
  <c r="F25" i="31"/>
  <c r="F24" i="31"/>
  <c r="F22" i="31"/>
  <c r="F21" i="31"/>
  <c r="F20" i="31"/>
  <c r="F19" i="31"/>
  <c r="F18" i="31"/>
  <c r="F17" i="31"/>
  <c r="F16" i="31"/>
  <c r="F15" i="31"/>
  <c r="F13" i="31"/>
  <c r="F12" i="31"/>
  <c r="F11" i="31"/>
  <c r="F10" i="31"/>
  <c r="F9" i="31"/>
  <c r="F8" i="31"/>
  <c r="F7" i="31"/>
  <c r="F6" i="31"/>
  <c r="F5" i="31"/>
  <c r="F4" i="31"/>
  <c r="F30" i="31" s="1"/>
  <c r="F21" i="26"/>
  <c r="F29" i="26"/>
  <c r="F16" i="30" l="1"/>
  <c r="F15" i="30"/>
  <c r="F13" i="30"/>
  <c r="F12" i="30"/>
  <c r="F11" i="30"/>
  <c r="F9" i="30"/>
  <c r="F8" i="30"/>
  <c r="F7" i="30"/>
  <c r="F6" i="30"/>
  <c r="F26" i="29"/>
  <c r="F25" i="29"/>
  <c r="F24" i="29"/>
  <c r="F23" i="29"/>
  <c r="F21" i="29"/>
  <c r="F20" i="29"/>
  <c r="F19" i="29"/>
  <c r="F18" i="29"/>
  <c r="F17" i="29"/>
  <c r="F16" i="29"/>
  <c r="F15" i="29"/>
  <c r="F14" i="29"/>
  <c r="F13" i="29"/>
  <c r="F12" i="29"/>
  <c r="F11" i="29"/>
  <c r="F10" i="29"/>
  <c r="F9" i="29"/>
  <c r="F8" i="29"/>
  <c r="F7" i="29"/>
  <c r="F27" i="29" s="1"/>
  <c r="F23" i="28"/>
  <c r="F22" i="28"/>
  <c r="F20" i="28"/>
  <c r="F19" i="28"/>
  <c r="F18" i="28"/>
  <c r="F17" i="28"/>
  <c r="F16" i="28"/>
  <c r="F15" i="28"/>
  <c r="F14" i="28"/>
  <c r="F13" i="28"/>
  <c r="F12" i="28"/>
  <c r="F24" i="28" s="1"/>
  <c r="F11" i="28"/>
  <c r="F10" i="28"/>
  <c r="F8" i="28"/>
  <c r="F7" i="28"/>
  <c r="F23" i="27"/>
  <c r="F22" i="27"/>
  <c r="F20" i="27"/>
  <c r="F19" i="27"/>
  <c r="F18" i="27"/>
  <c r="F17" i="27"/>
  <c r="F16" i="27"/>
  <c r="F15" i="27"/>
  <c r="F14" i="27"/>
  <c r="F13" i="27"/>
  <c r="F12" i="27"/>
  <c r="F24" i="27" s="1"/>
  <c r="F11" i="27"/>
  <c r="F10" i="27"/>
  <c r="F8" i="27"/>
  <c r="F7" i="27"/>
  <c r="F30" i="26" l="1"/>
  <c r="F28" i="26"/>
  <c r="F27" i="26"/>
  <c r="F26" i="26"/>
  <c r="F25" i="26"/>
  <c r="F23" i="26"/>
  <c r="F22" i="26"/>
  <c r="F20" i="26"/>
  <c r="F19" i="26"/>
  <c r="F18" i="26"/>
  <c r="F17" i="26"/>
  <c r="F16" i="26"/>
  <c r="F14" i="26"/>
  <c r="F13" i="26"/>
  <c r="F12" i="26"/>
  <c r="F11" i="26"/>
  <c r="F10" i="26"/>
  <c r="F9" i="26"/>
  <c r="F8" i="26"/>
  <c r="F7" i="26"/>
  <c r="F6" i="26"/>
  <c r="F5" i="26"/>
  <c r="F31" i="26" l="1"/>
  <c r="M20" i="25"/>
  <c r="N20" i="25"/>
  <c r="L20" i="25"/>
</calcChain>
</file>

<file path=xl/sharedStrings.xml><?xml version="1.0" encoding="utf-8"?>
<sst xmlns="http://schemas.openxmlformats.org/spreadsheetml/2006/main" count="535" uniqueCount="257">
  <si>
    <t>Activity</t>
  </si>
  <si>
    <t>Definition</t>
  </si>
  <si>
    <t>Output indicator</t>
  </si>
  <si>
    <t>IDPs</t>
  </si>
  <si>
    <t>Cash</t>
  </si>
  <si>
    <t>In-kind</t>
  </si>
  <si>
    <t>Provision of winterization support</t>
  </si>
  <si>
    <t>Provision of Shelter maintainance and upgrades</t>
  </si>
  <si>
    <t>One-off assistance</t>
  </si>
  <si>
    <t># of HHs reached with NFI Kits</t>
  </si>
  <si>
    <t xml:space="preserve"># of HHs reached with winterization support </t>
  </si>
  <si>
    <t># of HHs reached with rental support</t>
  </si>
  <si>
    <t># of HHs reached with shelter maintenance and upgrades in accordance with minimum standards</t>
  </si>
  <si>
    <t>Shelter Cluster Activity Matrix 2024</t>
  </si>
  <si>
    <t>Cluster HRP 2024 Objectives:</t>
  </si>
  <si>
    <t>Material Cost</t>
  </si>
  <si>
    <t xml:space="preserve">Emergency Standard Kit </t>
  </si>
  <si>
    <t>Support IDP Settlement Planning and Improvement (Incl. flood mititgation measures)</t>
  </si>
  <si>
    <t># of HHs received shelter repair kits</t>
  </si>
  <si>
    <t># of HHs reached with transitional shelters (safer and dignified)</t>
  </si>
  <si>
    <t># of HHs in IDP sites improved / provided with flood mitigation solutions</t>
  </si>
  <si>
    <t># of HHs reached with house rehabilitation</t>
  </si>
  <si>
    <t># of HHs reached with house reconstruction</t>
  </si>
  <si>
    <t>Conduct assessments and post-distribution monitoring</t>
  </si>
  <si>
    <t># of assessments conducted
# of PDMs conducted</t>
  </si>
  <si>
    <t>In-kind and Cash/Voucher</t>
  </si>
  <si>
    <t>Provision of Rental Support</t>
  </si>
  <si>
    <t>Provision of house rehabilitation and reconstruction support</t>
  </si>
  <si>
    <t>Selectable items based on context/needs</t>
  </si>
  <si>
    <t>Distribution of Non-Food Items including energy kits</t>
  </si>
  <si>
    <t># of HHs provided renewable energy sources (for cooking, lighting etc) mitigating protection risks</t>
  </si>
  <si>
    <t># of HHs reached with emergency shelter</t>
  </si>
  <si>
    <t>Distribution of emergencey shelters</t>
  </si>
  <si>
    <t>Provision of Shelter repairing kit</t>
  </si>
  <si>
    <t xml:space="preserve">1. 	Ensure timely life-saving emergency shelter and NFI assistance to families affected or displaced by conflict, extreme climatic situations, and natural disasters.
2. Enhance the resilience of protracted IDP and returnee families living in precarious shelter conditions by supporting sustainable shelter solutions. </t>
  </si>
  <si>
    <t xml:space="preserve">This activity involves constructing new transitional shelters designed to offer habitable covered living space, ensuring a secure and healthy environment that respects privacy and dignity until a durable shelter solution is achieved. The choice of shelter materials varies according to the local context, influencing the overall cost. Typically, the structure comprises wooden poles (Timber), wooden plates, or, in specific contexts, hollow steel sections. Roofs are crafted from metal sheets or locally sourced materials like thatch. Walls predominantly consist of wooden plywood, with some areas utilizing metal sheets or other local materials such as thatch mats (khazaf) for enhanced protection. In regions without Housing, Land, and Property (HLP) issues, more durable materials like mud and cement blocks can be selected for wall construction.
</t>
  </si>
  <si>
    <t xml:space="preserve">This activity involves basic maintenance for sub-standard shelters in an Internally Displaced Persons (IDP) hosting site, such as replacing damaged structural components, repairing broken windows, reinforcing roofs, installing lockers, and providing necessary materials to ensure the safety, security, and protection of families from climatic conditions. The upgrade of sub-standard shelters aims to increase privacy, reinforce protection against the elements, and provide additional living and storage space, ultimately contributing to an improved living environment for displaced families.
</t>
  </si>
  <si>
    <t xml:space="preserve">The Shelter Repair Kit comprises essential materials primarily required for addressing partial damages incurred by shelters during the rainy season, such as plastic sheeting, nails, nylon rope, sandbags, saw, hammer, pickaxe, shovel, and wooden pole and plate.
</t>
  </si>
  <si>
    <t xml:space="preserve">The House Rehabilitation Program extends assistance to families with minor housing damage by either engaging contractors or providing cash grants, typically distributed in three installments. This support aims to address issues such as minor wall damage, roofing problems, and other related concerns.
</t>
  </si>
  <si>
    <t xml:space="preserve">The House Reconstruction Program encompasses the construction of one to two-room houses, involving the building or reinforcement of existing foundations for a structurally sound, small dwelling. This reconstruction effort aims to provide an average of 5.5 m2 per person (net surface), inclusive of kitchen and sanitation facilities.
</t>
  </si>
  <si>
    <t xml:space="preserve">This activity contributes to site planning and improvement by implementing flood mitigation measures in flood-prone areas, ensuring the protection of shelters during the rainy season. Solutions can include installing sandbags, building gabion walls, and digging drainage channels and soil barriers.
</t>
  </si>
  <si>
    <t xml:space="preserve">This seasonal program provides NFI-related personal insulation, including high thermal blankets and winter clothing, in areas exposed to extreme cold temperatures during the winter season.
</t>
  </si>
  <si>
    <r>
      <t xml:space="preserve">Deliver NFI kits that have essential household items adapted to the response and context.
</t>
    </r>
    <r>
      <rPr>
        <u/>
        <sz val="12"/>
        <color theme="1"/>
        <rFont val="Arial Narrow"/>
        <family val="2"/>
      </rPr>
      <t>Standard kit for emergencies</t>
    </r>
    <r>
      <rPr>
        <sz val="12"/>
        <color theme="1"/>
        <rFont val="Arial Narrow"/>
        <family val="2"/>
      </rPr>
      <t xml:space="preserve">: Medium Thermal Blankets, Mattresses, Kitchen Sets (Cooking pot, Plates, Cups, Soup Bowl, Table Spoons, Kitchen knife, Serving spoon, Tea Kettle and Dough Bowl), Sleeping Mats, and Water Buckets.
</t>
    </r>
    <r>
      <rPr>
        <u/>
        <sz val="12"/>
        <color theme="1"/>
        <rFont val="Arial Narrow"/>
        <family val="2"/>
      </rPr>
      <t>Cold areas kit</t>
    </r>
    <r>
      <rPr>
        <sz val="12"/>
        <color theme="1"/>
        <rFont val="Arial Narrow"/>
        <family val="2"/>
      </rPr>
      <t xml:space="preserve">: High Thermal Blankets, Mattresses, Kitchen Sets (Cooking pot, Plates, Cups, Soup Bowl, Table Spoons, Kitchen knife, Serving spoon, Tea Kettle and Dough Bowl), Sleeping Mats, and Water Buckets.
</t>
    </r>
    <r>
      <rPr>
        <u/>
        <sz val="12"/>
        <color theme="1"/>
        <rFont val="Arial Narrow"/>
        <family val="2"/>
      </rPr>
      <t>Hot areas kit</t>
    </r>
    <r>
      <rPr>
        <sz val="12"/>
        <color theme="1"/>
        <rFont val="Arial Narrow"/>
        <family val="2"/>
      </rPr>
      <t xml:space="preserve">: Medium Thermal Blankets, Mattresses, Bed Sheet, Kitchen Sets (Cooking pot, Plates, Cups, Soup Bowl, Table Spoons, Kitchen knife, Serving spoon, Tea Kettle, Dough Bowl and Thermos), Sleeping Mats, Water Buckets and Mosquito nets.
</t>
    </r>
  </si>
  <si>
    <t xml:space="preserve">Post-distribution monitoring initiatives are an integral part of our commitment to ensuring the efficacy of Shelter Cluster programs. These activities have been designed to systematically measure and evaluate the impact of our interventions, encompassing crucial aspects such as the cluster common pipeline emergency distributions, and winterization assistance. Through rigorous assessments, Shelter Cluster aims to have a detailed and comprehensive understanding of shelter and NFI-related challenges, vulnerabilities, and specific needs among the affected populations. 
</t>
  </si>
  <si>
    <t>Contractual service</t>
  </si>
  <si>
    <t>IDPs, Returnees, Host Community</t>
  </si>
  <si>
    <t>Targeted population</t>
  </si>
  <si>
    <t>Implementation Modality</t>
  </si>
  <si>
    <t>IDPs, Returnees, Host Community in areas below 10 degrees in winter months</t>
  </si>
  <si>
    <t>Returnees, Host Community (affected by conflict or natural disaster)</t>
  </si>
  <si>
    <t>N/A</t>
  </si>
  <si>
    <t>Duration</t>
  </si>
  <si>
    <t>One-off assistance after an emergency</t>
  </si>
  <si>
    <t>In-kind (through a contractor) and Cash</t>
  </si>
  <si>
    <t>One-off assistance during the winter season</t>
  </si>
  <si>
    <t>Recurring Assistance for 6-12 Months (a monthly transfer equivalent to the rental assistance is recommended)</t>
  </si>
  <si>
    <t>Conditionality/ Restricted</t>
  </si>
  <si>
    <t>Conditional</t>
  </si>
  <si>
    <t>Conditional and Restricted on usage</t>
  </si>
  <si>
    <t>In-kind (through a contractor) and cash</t>
  </si>
  <si>
    <t>In-kind (through a contractor) and Cash (Cash for work)</t>
  </si>
  <si>
    <t>Type of Solution</t>
  </si>
  <si>
    <t>Specific NFI kit for cold and hot areas</t>
  </si>
  <si>
    <t>Shelter solution mainly in urban or semi-urban context</t>
  </si>
  <si>
    <t>Iron Net TS design</t>
  </si>
  <si>
    <t>Tihama - Wooden TS design</t>
  </si>
  <si>
    <t>Provision of transitional shelters(2)</t>
  </si>
  <si>
    <r>
      <t>Conditional and Restricted on usage(</t>
    </r>
    <r>
      <rPr>
        <sz val="10"/>
        <color theme="1"/>
        <rFont val="Arial Narrow"/>
        <family val="2"/>
      </rPr>
      <t>1)</t>
    </r>
  </si>
  <si>
    <t>(2) The transitional shelter designs were presented as examples and should not be interpreted as an exhaustive list.</t>
  </si>
  <si>
    <t xml:space="preserve">(1) GSC cash-based programmes for Shelter and NFI, https://sheltercluster.org/shelter-and-cash-working-group/documents/cash-based-programmes-shelter-and-nfi-implications-upon  </t>
  </si>
  <si>
    <t>Inclined - Wooden TS design</t>
  </si>
  <si>
    <t>Gabled - Wooden TS design</t>
  </si>
  <si>
    <t>Caravan TS design</t>
  </si>
  <si>
    <t>One-off assistance. Cash can be provided in two installments.</t>
  </si>
  <si>
    <t>Cash can be provided in three installments.</t>
  </si>
  <si>
    <t>Seasonal assistance package</t>
  </si>
  <si>
    <t>Rehabilitation shall be guided by a Bill of Quantities (BOQ), detailing the specific parts and items to be utilized in the repair process.</t>
  </si>
  <si>
    <t>Reconstruction shall be guided by a Bill of Quantities (BOQ) detailing the specific parts to be rebuilt and items to be utilized.</t>
  </si>
  <si>
    <t>Maintenance and upgrades shall be tailored to meet the specific needs of each family. A BoQ shall be agreed upon for each family.</t>
  </si>
  <si>
    <t>Flood mitigation solutions shall be guided by details assessment and a Bill of Quantities (BOQ).</t>
  </si>
  <si>
    <r>
      <rPr>
        <b/>
        <u/>
        <sz val="12"/>
        <color rgb="FFFFFFFF"/>
        <rFont val="Arial Narrow"/>
        <family val="2"/>
      </rPr>
      <t>Organization Operational Costs</t>
    </r>
    <r>
      <rPr>
        <b/>
        <sz val="12"/>
        <color rgb="FFFFFFFF"/>
        <rFont val="Arial Narrow"/>
        <family val="2"/>
      </rPr>
      <t xml:space="preserve"> ( Staff + Support Cost + Movement + Supervision + Warehousing + Distribution + Verification )</t>
    </r>
  </si>
  <si>
    <r>
      <rPr>
        <b/>
        <u/>
        <sz val="12"/>
        <color rgb="FFFFFFFF"/>
        <rFont val="Arial Narrow"/>
        <family val="2"/>
      </rPr>
      <t>Support Costs</t>
    </r>
    <r>
      <rPr>
        <b/>
        <sz val="12"/>
        <color rgb="FFFFFFFF"/>
        <rFont val="Arial Narrow"/>
        <family val="2"/>
      </rPr>
      <t xml:space="preserve"> ( Purchase, Transportation and Installation)</t>
    </r>
  </si>
  <si>
    <r>
      <rPr>
        <b/>
        <u/>
        <sz val="12"/>
        <color rgb="FFFFFFFF"/>
        <rFont val="Arial Narrow"/>
        <family val="2"/>
      </rPr>
      <t>Activity Cost</t>
    </r>
    <r>
      <rPr>
        <b/>
        <sz val="12"/>
        <color rgb="FFFFFFFF"/>
        <rFont val="Arial Narrow"/>
        <family val="2"/>
      </rPr>
      <t xml:space="preserve"> (total of columns L, M and N)</t>
    </r>
  </si>
  <si>
    <t xml:space="preserve">The emergency shelter provision ensures an average of 15m2 surface living area to accommodate 4 persons, encompassing materials such as plastic sheeting, thermal insulation foam rolls, timber, ropes, nails, and essential tools (hammer, saw, pickaxe, utility knife). In specific cases, tents may also be provided such as in Marib, adhering to the endorsed tent distribution policy and avoiding establishing of officializing camps.
</t>
  </si>
  <si>
    <t xml:space="preserve">Provision of household renewable energy items, including a diverse range such as cooking stoves (fueled by firewood, gas, and mud), solar lights, solar systems, fans, and basic desert air conditioners, can significantly elevate sustainable living standards. By providing these eco-friendly solutions, it contributes to minimizing environmental impact and empower communities with efficient and reliable sources of energy for their daily needs and contributes to mitigation of protection risks.
</t>
  </si>
  <si>
    <t>Returnees, Host Community (affected by conflict or natural disaster) IDPs in exceptional cases (availability of security of tenure with plans for long term stay)</t>
  </si>
  <si>
    <t>To be determined based on the implemented activities and the coverage</t>
  </si>
  <si>
    <t xml:space="preserve">This cash program is dedicated to aiding the most vulnerable families displaced in an urban setting, facing challenges affording rental payments or under imminent eviction threats. The actual assistance value shall be determined through a comprehensive assessment of the rental market in the targeted locations. The families targeted by program should be linked to livelyhood support programs.
</t>
  </si>
  <si>
    <t>No</t>
  </si>
  <si>
    <t>Description</t>
  </si>
  <si>
    <t>Unit</t>
  </si>
  <si>
    <t>Qty</t>
  </si>
  <si>
    <t>Unit cost (US$)</t>
  </si>
  <si>
    <t>Amount ( US$)</t>
  </si>
  <si>
    <t>Photos</t>
  </si>
  <si>
    <t>Wall</t>
  </si>
  <si>
    <t>1a</t>
  </si>
  <si>
    <t>No.</t>
  </si>
  <si>
    <t>1b</t>
  </si>
  <si>
    <t>1c</t>
  </si>
  <si>
    <t>1d</t>
  </si>
  <si>
    <t>Roll</t>
  </si>
  <si>
    <t>1e</t>
  </si>
  <si>
    <r>
      <rPr>
        <b/>
        <sz val="10"/>
        <color theme="1"/>
        <rFont val="Arial Narrow"/>
        <family val="2"/>
      </rPr>
      <t xml:space="preserve">Plastic Sheet(4no. Walls):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</si>
  <si>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t>1f</t>
  </si>
  <si>
    <t>Box</t>
  </si>
  <si>
    <t>1g</t>
  </si>
  <si>
    <t>1h</t>
  </si>
  <si>
    <t>1i</t>
  </si>
  <si>
    <r>
      <rPr>
        <b/>
        <sz val="10"/>
        <rFont val="Arial Narrow"/>
        <family val="2"/>
      </rPr>
      <t xml:space="preserve">Door Hinges:
</t>
    </r>
    <r>
      <rPr>
        <u/>
        <sz val="10"/>
        <rFont val="Arial Narrow"/>
        <family val="2"/>
      </rPr>
      <t>Dimensions:</t>
    </r>
    <r>
      <rPr>
        <sz val="10"/>
        <rFont val="Arial Narrow"/>
        <family val="2"/>
      </rPr>
      <t xml:space="preserve"> 100mm length, 50mm width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</si>
  <si>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t>1j</t>
  </si>
  <si>
    <r>
      <rPr>
        <b/>
        <sz val="10"/>
        <rFont val="Arial Narrow"/>
        <family val="2"/>
      </rPr>
      <t>Door Latch Barrel Bolt</t>
    </r>
    <r>
      <rPr>
        <sz val="10"/>
        <rFont val="Arial Narrow"/>
        <family val="2"/>
      </rPr>
      <t xml:space="preserve">:
</t>
    </r>
    <r>
      <rPr>
        <u/>
        <sz val="10"/>
        <rFont val="Arial Narrow"/>
        <family val="2"/>
      </rPr>
      <t>Dimension:</t>
    </r>
    <r>
      <rPr>
        <sz val="10"/>
        <rFont val="Arial Narrow"/>
        <family val="2"/>
      </rPr>
      <t xml:space="preserve"> 100mm long (internal and external locks)
</t>
    </r>
    <r>
      <rPr>
        <u/>
        <sz val="10"/>
        <rFont val="Arial Narrow"/>
        <family val="2"/>
      </rPr>
      <t>Quality:</t>
    </r>
    <r>
      <rPr>
        <sz val="10"/>
        <rFont val="Arial Narrow"/>
        <family val="2"/>
      </rPr>
      <t xml:space="preserve"> good quality stainless steel straight barrel latch bolt, and complete with fixing screws .</t>
    </r>
  </si>
  <si>
    <t>Roof</t>
  </si>
  <si>
    <t>2a</t>
  </si>
  <si>
    <t>2b</t>
  </si>
  <si>
    <t>2c</t>
  </si>
  <si>
    <r>
      <rPr>
        <b/>
        <sz val="10"/>
        <color theme="1"/>
        <rFont val="Arial Narrow"/>
        <family val="2"/>
      </rPr>
      <t xml:space="preserve">Plastic Sheet(1No.Roof):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</si>
  <si>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t>2d</t>
  </si>
  <si>
    <t>2e</t>
  </si>
  <si>
    <r>
      <rPr>
        <b/>
        <sz val="10"/>
        <rFont val="Arial Narrow"/>
        <family val="2"/>
      </rPr>
      <t xml:space="preserve">Nails - Umberalla Type:
</t>
    </r>
    <r>
      <rPr>
        <sz val="10"/>
        <rFont val="Arial Narrow"/>
        <family val="2"/>
      </rPr>
      <t xml:space="preserve">Steel galvanized round wire common nail (6D).
</t>
    </r>
    <r>
      <rPr>
        <u/>
        <sz val="10"/>
        <rFont val="Arial Narrow"/>
        <family val="2"/>
      </rPr>
      <t>Length:</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</si>
  <si>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2f</t>
  </si>
  <si>
    <t>2h</t>
  </si>
  <si>
    <r>
      <t xml:space="preserve">Nylone Zip Cable Tie:
</t>
    </r>
    <r>
      <rPr>
        <sz val="10"/>
        <rFont val="Arial Narrow"/>
        <family val="2"/>
      </rPr>
      <t xml:space="preserve">To ( attached  thermal insulation to wooden plates/poles).
</t>
    </r>
    <r>
      <rPr>
        <u/>
        <sz val="10"/>
        <rFont val="Arial Narrow"/>
        <family val="2"/>
      </rPr>
      <t xml:space="preserve">Margin of tolerance:
</t>
    </r>
    <r>
      <rPr>
        <sz val="10"/>
        <rFont val="Arial Narrow"/>
        <family val="2"/>
      </rPr>
      <t xml:space="preserve">Length: 20-inch (600 mm) (± 10)
Width: 4mm, (± 0.5mm)
</t>
    </r>
    <r>
      <rPr>
        <u/>
        <sz val="10"/>
        <rFont val="Arial Narrow"/>
        <family val="2"/>
      </rPr>
      <t>Box:</t>
    </r>
    <r>
      <rPr>
        <sz val="10"/>
        <rFont val="Arial Narrow"/>
        <family val="2"/>
      </rPr>
      <t xml:space="preserve"> with 100 pcs 
Heavy Duty Nylon Cable Tie Wire Zip Ties Self Locking Tie Wraps Cable </t>
    </r>
  </si>
  <si>
    <t>Tools</t>
  </si>
  <si>
    <t>3a</t>
  </si>
  <si>
    <t>pcs</t>
  </si>
  <si>
    <t>3b</t>
  </si>
  <si>
    <t>3c</t>
  </si>
  <si>
    <t>3d</t>
  </si>
  <si>
    <t>Pcs</t>
  </si>
  <si>
    <t>3e</t>
  </si>
  <si>
    <r>
      <t xml:space="preserve">Measure Tape Meter:
</t>
    </r>
    <r>
      <rPr>
        <sz val="10"/>
        <rFont val="Arial Narrow"/>
        <family val="2"/>
      </rPr>
      <t>Type: metal measure tape
Length: 5m
Brand: Good Quality</t>
    </r>
  </si>
  <si>
    <t>Total ( Materials and tool kit)</t>
  </si>
  <si>
    <t>ANNEX 1.1</t>
  </si>
  <si>
    <t>Non Food Items (Emergency Standard Kit)</t>
  </si>
  <si>
    <t>UNIT</t>
  </si>
  <si>
    <t>Unit Cost</t>
  </si>
  <si>
    <t>Total Cost</t>
  </si>
  <si>
    <t>Bedding</t>
  </si>
  <si>
    <t>Blanket</t>
  </si>
  <si>
    <t>• Description: Medium thermal blankets 
• Dimentions: 1.5 x 2 m
• Compositions: polyester 100% 
• Weight: 1.5-2 kG
• Distribution according to distribution protocol</t>
  </si>
  <si>
    <t>PCS</t>
  </si>
  <si>
    <t>Mattress</t>
  </si>
  <si>
    <t>• Description: Mattresses 
• Dimensions: 1.8*0.8 m 
• Thickness 10cm 
• Material: Normal Sponge - excellent type 
• Weight: 2.4 KG +/- 10%
• Distribution according to distribution protocol</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</si>
  <si>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</si>
  <si>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</si>
  <si>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</si>
  <si>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</si>
  <si>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</si>
  <si>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</si>
  <si>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</si>
  <si>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</si>
  <si>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</si>
  <si>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</si>
  <si>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</si>
  <si>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</si>
  <si>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</si>
  <si>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</si>
  <si>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</si>
  <si>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</si>
  <si>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</si>
  <si>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 Description: Tea Kettle
• Size: 1 liter
• Material: Alumanium
• Quality: Good Quality</t>
  </si>
  <si>
    <t>Dough Bowl</t>
  </si>
  <si>
    <t>• Description: Dough Bowl with lid
• Size: 14 liter
• Material: Plastic - Hard to break
• Quality: Good Quality</t>
  </si>
  <si>
    <t>Packaging</t>
  </si>
  <si>
    <t>1 strong carton box for all kitchens set items to be stored with list of kitchen set contents in Arabic and English.</t>
  </si>
  <si>
    <t>Other House Materials</t>
  </si>
  <si>
    <t>Bucket</t>
  </si>
  <si>
    <t>• Description: Bucket with lid and strong plastic handle to carry the bucket 
• Capacity: 17 liters 
• Weight: 800 gms
• Material: Plastic - Has flexibility and hard to break
• Quality: Good Quality</t>
  </si>
  <si>
    <t xml:space="preserve">Sleeping Mats </t>
  </si>
  <si>
    <t>• Description:Sleeping Mats 
• Dimensions: 1.8*1.8 m 
• Composition: 100% synthetic yarns in a tightly wove
• Quality: Good Quality</t>
  </si>
  <si>
    <t>Grand Total</t>
  </si>
  <si>
    <t>ANNEX 1.2</t>
  </si>
  <si>
    <t>Non Food Items (Cold Areas)</t>
  </si>
  <si>
    <t>• Description: High thermal blankets 
• Dimentions: 1.5 x 2 m
• Compositions: polyester 100% 
• Weight: 3-4 kG
• Distribution according to distribution protocol</t>
  </si>
  <si>
    <t>ANNEX 1.3</t>
  </si>
  <si>
    <t>Non Food Items (Hot Atreas)</t>
  </si>
  <si>
    <t>• Description: Medium thermal blankets 
• Dimensions: 1.5 x 2 m
• Compositions: polyester 100% 
• Weight: 1.5-2 kG
• Distribution according to distribution protocol</t>
  </si>
  <si>
    <t>Bed Sheet</t>
  </si>
  <si>
    <t>• Description: Bed Sheets 
• Dimensions: 2 x 1.5 m 
• Compositions: Cotton
• Weight: 700 gm
• Distribution according to distribution protocol</t>
  </si>
  <si>
    <t>Thermos</t>
  </si>
  <si>
    <t>• Water Cooler Container (Thermos) - with lid
• Capacity: 8 liters - 
• Material: made of plastic - strong plastic handle to be carried</t>
  </si>
  <si>
    <t xml:space="preserve">Mosquito nets </t>
  </si>
  <si>
    <t>• Description: Mosquito nets
• Material: 100 % Polyethylene (PE) or Polyester (PES)
• Dimensions: (180 cm length x 160 cm width x 150 cm height) +/- 5 %
• Treatment: treated with WHOPES (WHO Pesticide Evaluation Scheme)
• Holes: Minimum 132 holes/square inch or minimum 20 holes/square cm
• Effectiveness: Effective for at least 20 washes or 3 years
• Instructions: Printed paper with instructions of use, storage and wash.</t>
  </si>
  <si>
    <t>ANNEX 1.5</t>
  </si>
  <si>
    <t>Non Food Items (Energy Items)</t>
  </si>
  <si>
    <t>Stove</t>
  </si>
  <si>
    <t>Fire Wood Cooking Stove</t>
  </si>
  <si>
    <r>
      <t xml:space="preserve">Cooking Stove - Cubical Yemeni Made local handcraft, made of chip-sum with fan in the side and opening in the top, with a Size of 24cm cylinder Hight.
* Recommended for IDPs practicing cooking using wood.
</t>
    </r>
    <r>
      <rPr>
        <b/>
        <sz val="11"/>
        <color theme="1"/>
        <rFont val="Calibri"/>
        <family val="2"/>
        <scheme val="minor"/>
      </rPr>
      <t>* Prefered in (Sana'a - Saa'da - Ibb - Taiz - Aden-Mukha)</t>
    </r>
  </si>
  <si>
    <t>Gas Cooking Stove</t>
  </si>
  <si>
    <r>
      <t xml:space="preserve">Gas Cooking Stove - Locally Made with two fire burners.
* Recommended in urban areas and for IDPs living in rented houses.
</t>
    </r>
    <r>
      <rPr>
        <b/>
        <sz val="11"/>
        <color theme="1"/>
        <rFont val="Calibri"/>
        <family val="2"/>
        <scheme val="minor"/>
      </rPr>
      <t>* Preferred in Urban areas in different hubs and for sites in Marib.</t>
    </r>
  </si>
  <si>
    <t>Gas Slender</t>
  </si>
  <si>
    <r>
      <t xml:space="preserve">New Gas Slender - certified for safety in addition to the other needed regulator, pipes, clips needed for connection with the stove
* Recommended in urban areas and for IDPs living in rented houses.
</t>
    </r>
    <r>
      <rPr>
        <b/>
        <sz val="11"/>
        <color theme="1"/>
        <rFont val="Calibri"/>
        <family val="2"/>
        <scheme val="minor"/>
      </rPr>
      <t>* Preferred in Urban areas in different hubs and for sites in Marib.</t>
    </r>
  </si>
  <si>
    <t>Set</t>
  </si>
  <si>
    <t>Mud Cooking Stove</t>
  </si>
  <si>
    <r>
      <t xml:space="preserve">Mud Cooking Stove - made in the site by local skilled labor or tarined community members - can be done through cash modality by training community members.
There is another option of pre casted mud stoves locally made and avilable in the market which can transported to the site and installed with using cement portar.
* Recommended in areas where mud is available or mud stove aviliable in the market
</t>
    </r>
    <r>
      <rPr>
        <b/>
        <sz val="11"/>
        <color theme="1"/>
        <rFont val="Calibri"/>
        <family val="2"/>
        <scheme val="minor"/>
      </rPr>
      <t>* Preffered in (Hudaidah - Hajjah - Ibb - Taiz - Mukha) where mud is avilable in sites.
• If mud is not avilable, then normal cooking stove is the alternative (Item no 1 )</t>
    </r>
  </si>
  <si>
    <t>Solar Equepment</t>
  </si>
  <si>
    <t>Solar Light – Mini PV Solar System</t>
  </si>
  <si>
    <r>
      <t xml:space="preserve">Solar Lighting System - Built-In
• LED type 
• Battery: 7.5 Wh Li-ion NMC battery (2,200 mAh at 3.7V) - 
• Life Span: 4+ years (1500 Charge cycles) - 
• Can charge mobiles, lights, etc.
</t>
    </r>
    <r>
      <rPr>
        <b/>
        <sz val="11"/>
        <color theme="1"/>
        <rFont val="Calibri"/>
        <family val="2"/>
        <scheme val="minor"/>
      </rPr>
      <t xml:space="preserve">• Preferrd for (Sana'a - Ibb - Saa'da - Taiz -Aden-Mukha) </t>
    </r>
  </si>
  <si>
    <r>
      <t xml:space="preserve">Solar Lighting System - Built-In
• 6V 4Ah Rechargeable Sealed Lead Acid
Battery
• Wide Voltage Range 110-240V, 50/60Hz
• Charging Time 13-15 Hours
• Using 9V 3-7W Solar Panel(Max Input Less Than 7W)
• Dc 6V Output (Can Charge Up To 4 Items At One
Time)
• USB Mobile Phone Charging Function
</t>
    </r>
    <r>
      <rPr>
        <b/>
        <sz val="11"/>
        <color theme="1"/>
        <rFont val="Calibri"/>
        <family val="2"/>
        <scheme val="minor"/>
      </rPr>
      <t xml:space="preserve">• Preferrd for (Sana'a - Ibb - Saa'da - Taiz -Aden-Mukha) </t>
    </r>
  </si>
  <si>
    <t>Solar System</t>
  </si>
  <si>
    <r>
      <t xml:space="preserve">• Solar Panel 50 W
• Battery 30 Ah
• Controller 10 A
• 4 Led Weird Lamps with Switches.
• 5 m Wires
</t>
    </r>
    <r>
      <rPr>
        <b/>
        <sz val="11"/>
        <color theme="1"/>
        <rFont val="Calibri"/>
        <family val="2"/>
        <scheme val="minor"/>
      </rPr>
      <t xml:space="preserve">• Preferrd for (Sana'a - Ibb - Saa'da - Taiz -Aden-Mukha) </t>
    </r>
  </si>
  <si>
    <t>Electrical Devices</t>
  </si>
  <si>
    <t>Solar Fan</t>
  </si>
  <si>
    <r>
      <rPr>
        <b/>
        <sz val="11"/>
        <color theme="1"/>
        <rFont val="Calibri"/>
        <family val="2"/>
        <scheme val="minor"/>
      </rPr>
      <t>Fan and Light:</t>
    </r>
    <r>
      <rPr>
        <sz val="11"/>
        <color theme="1"/>
        <rFont val="Calibri"/>
        <family val="2"/>
        <scheme val="minor"/>
      </rPr>
      <t xml:space="preserve">
• 8'' Solar Fan Rechargeable Box Fan
• High and low speed available
• Built-in 24 pcs led night lamp,
</t>
    </r>
    <r>
      <rPr>
        <b/>
        <sz val="11"/>
        <color theme="1"/>
        <rFont val="Calibri"/>
        <family val="2"/>
        <scheme val="minor"/>
      </rPr>
      <t>Solar Pannel:</t>
    </r>
    <r>
      <rPr>
        <sz val="11"/>
        <color theme="1"/>
        <rFont val="Calibri"/>
        <family val="2"/>
        <scheme val="minor"/>
      </rPr>
      <t xml:space="preserve">
• 6 W solar panel
• Panel size: 28*19 cm
</t>
    </r>
    <r>
      <rPr>
        <b/>
        <sz val="11"/>
        <color theme="1"/>
        <rFont val="Calibri"/>
        <family val="2"/>
        <scheme val="minor"/>
      </rPr>
      <t>Battery and Operation:</t>
    </r>
    <r>
      <rPr>
        <sz val="11"/>
        <color theme="1"/>
        <rFont val="Calibri"/>
        <family val="2"/>
        <scheme val="minor"/>
      </rPr>
      <t xml:space="preserve">
• Built in lithium battery 3.2V 5.8Ah rechargeanbe LifePO4 battery
• Can use 3 to 8 hours when full charged
• AC and DC charge and operation available  
• USB jack for charging cellphone - Build-in 5 V USB output - Type  wire
• Double DC outpot for solar panal with switching mode power supply and Input voltage for AC 
110-240V 50/60Hz
• Supported with overcharge and over discharge protection function. 
</t>
    </r>
    <r>
      <rPr>
        <b/>
        <sz val="11"/>
        <color theme="1"/>
        <rFont val="Calibri"/>
        <family val="2"/>
        <scheme val="minor"/>
      </rPr>
      <t xml:space="preserve">• Prefered for hot areas (Hudaidah - Hajjah -Mukha - Aden)
• In case it is provided, no need to provide other light solutions as it already has light extention. </t>
    </r>
  </si>
  <si>
    <t>Desert Air Conditioner</t>
  </si>
  <si>
    <r>
      <t xml:space="preserve">• Description: Desert air conditioner 1/4 ton capacity power with a moving head with the needed accesories
• Size: Length 60cm * Width 60cm, Height 75cm. Air conditioning vent size: 45cm * 35cm
</t>
    </r>
    <r>
      <rPr>
        <b/>
        <sz val="11"/>
        <color theme="1"/>
        <rFont val="Calibri"/>
        <family val="2"/>
        <scheme val="minor"/>
      </rPr>
      <t>• Preferred for Marib.</t>
    </r>
  </si>
  <si>
    <t>Components</t>
  </si>
  <si>
    <t>Sheet No 1</t>
  </si>
  <si>
    <t>Sheet No 2 and 3</t>
  </si>
  <si>
    <t>roll</t>
  </si>
  <si>
    <r>
      <rPr>
        <b/>
        <sz val="10"/>
        <color theme="1"/>
        <rFont val="Arial Narrow"/>
        <family val="2"/>
      </rPr>
      <t xml:space="preserve">Plastic Sheet(4no. Walls + 1No.floor):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</si>
  <si>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t xml:space="preserve">Nylone Zip Cable Tie:
</t>
    </r>
    <r>
      <rPr>
        <sz val="10"/>
        <rFont val="Arial Narrow"/>
        <family val="2"/>
      </rPr>
      <t xml:space="preserve">To ( attached  thermal insulation to wooden plates/poles).
</t>
    </r>
    <r>
      <rPr>
        <u/>
        <sz val="10"/>
        <rFont val="Arial Narrow"/>
        <family val="2"/>
      </rPr>
      <t xml:space="preserve">Margin of tolerance:
</t>
    </r>
    <r>
      <rPr>
        <sz val="10"/>
        <rFont val="Arial Narrow"/>
        <family val="2"/>
      </rPr>
      <t xml:space="preserve">Length: 12-inch (300 mm) (± 10)
Width: 4mm, (± 0.5mm)
</t>
    </r>
    <r>
      <rPr>
        <u/>
        <sz val="10"/>
        <rFont val="Arial Narrow"/>
        <family val="2"/>
      </rPr>
      <t>Box:</t>
    </r>
    <r>
      <rPr>
        <sz val="10"/>
        <rFont val="Arial Narrow"/>
        <family val="2"/>
      </rPr>
      <t xml:space="preserve"> with 100 pcs 
Heavy Duty Nylon Cable Tie Wire Zip Ties Self Locking Tie Wraps Cable </t>
    </r>
  </si>
  <si>
    <t>2j</t>
  </si>
  <si>
    <t>Total ( Material and tools only)</t>
  </si>
  <si>
    <t>Sheet No 5 and 6</t>
  </si>
  <si>
    <t>Destription</t>
  </si>
  <si>
    <t>Photo</t>
  </si>
  <si>
    <t>Materials only</t>
  </si>
  <si>
    <r>
      <rPr>
        <b/>
        <sz val="10"/>
        <color theme="1"/>
        <rFont val="Arial Narrow"/>
        <family val="2"/>
      </rPr>
      <t xml:space="preserve">Plastic Sheet: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</si>
  <si>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sz val="10"/>
        <rFont val="Arial Narrow"/>
        <family val="2"/>
      </rPr>
      <t xml:space="preserve">Nails:
</t>
    </r>
    <r>
      <rPr>
        <sz val="10"/>
        <rFont val="Arial Narrow"/>
        <family val="2"/>
      </rPr>
      <t xml:space="preserve">Steel galvanized round wire common nail (6D).
</t>
    </r>
    <r>
      <rPr>
        <u/>
        <sz val="10"/>
        <rFont val="Arial Narrow"/>
        <family val="2"/>
      </rPr>
      <t>Length:</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</si>
  <si>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Sand bags
</t>
    </r>
    <r>
      <rPr>
        <sz val="10"/>
        <rFont val="Arial Narrow"/>
        <family val="2"/>
      </rPr>
      <t>Type: Woven Polypropylene Sandbags with Attached Tie-String, Size: 60x30cm
Weight: 133 lbs./thousand Pcs (+/- 5% weight is acceptable). HIGH UVI: Recommended protect contents from UV rays up to 1,600 hours without disintegrating and make excellent sand-filled flood barriers.</t>
    </r>
  </si>
  <si>
    <t>Total ( Materials and tools only)</t>
  </si>
  <si>
    <t>Sheet No 7</t>
  </si>
  <si>
    <t>According to a detailed need assessment at shelter level</t>
  </si>
  <si>
    <t>According to a detailed need assessment at house level</t>
  </si>
  <si>
    <t xml:space="preserve">There is no single design that will fit all context. Components depends on the design and avilable materials </t>
  </si>
  <si>
    <t>Components differs according to context and neeed and BOQs should be prepared based on the detailed technical assessment</t>
  </si>
  <si>
    <t>Thermal Blankets according to distribution Brotocol (7 in average) + Cloth assistance</t>
  </si>
  <si>
    <t>Sheet No 4
A list of items that can be provided with the limit of  $75</t>
  </si>
  <si>
    <t>Inclined Roof Emergency Shelter</t>
  </si>
  <si>
    <t>Gabled Roof Emergency Shelter</t>
  </si>
  <si>
    <t>Shelter Repairing Kit</t>
  </si>
  <si>
    <t>2g</t>
  </si>
  <si>
    <t>3f</t>
  </si>
  <si>
    <r>
      <rPr>
        <b/>
        <u/>
        <sz val="10"/>
        <rFont val="Arial Narrow"/>
        <family val="2"/>
      </rPr>
      <t>Post - 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</si>
  <si>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</si>
  <si>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r>
      <rPr>
        <b/>
        <u/>
        <sz val="10"/>
        <rFont val="Arial Narrow"/>
        <family val="2"/>
      </rPr>
      <t>Girt Beam - 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</si>
  <si>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r>
      <rPr>
        <b/>
        <sz val="10"/>
        <rFont val="Arial Narrow"/>
        <family val="2"/>
      </rPr>
      <t xml:space="preserve">Door Frame - Wooden Plate:
</t>
    </r>
    <r>
      <rPr>
        <sz val="10"/>
        <rFont val="Arial Narrow"/>
        <family val="2"/>
      </rPr>
      <t xml:space="preserve">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t>
    </r>
    <r>
      <rPr>
        <u/>
        <sz val="10"/>
        <rFont val="Arial Narrow"/>
        <family val="2"/>
      </rPr>
      <t>Note:</t>
    </r>
    <r>
      <rPr>
        <sz val="10"/>
        <rFont val="Arial Narrow"/>
        <family val="2"/>
      </rPr>
      <t xml:space="preserve"> (plastic sheet shutter, measured under plastic sheet for wall)</t>
    </r>
  </si>
  <si>
    <r>
      <rPr>
        <b/>
        <sz val="10"/>
        <rFont val="Arial Narrow"/>
        <family val="2"/>
      </rPr>
      <t xml:space="preserve">Door Frame - Wooden Plate:
</t>
    </r>
    <r>
      <rPr>
        <sz val="10"/>
        <rFont val="Arial Narrow"/>
        <family val="2"/>
      </rPr>
      <t xml:space="preserve">100mm width x 22mm depth x 3000mm length, 
</t>
    </r>
    <r>
      <rPr>
        <u/>
        <sz val="10"/>
        <rFont val="Arial Narrow"/>
        <family val="2"/>
      </rPr>
      <t>Margin of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Note: (plastic sheet shutter, measured under plastic sheet for wall)</t>
    </r>
  </si>
  <si>
    <r>
      <rPr>
        <b/>
        <u/>
        <sz val="10"/>
        <rFont val="Arial Narrow"/>
        <family val="2"/>
      </rPr>
      <t>Rafter - Wooden Pole:</t>
    </r>
    <r>
      <rPr>
        <u/>
        <sz val="10"/>
        <rFont val="Arial Narrow"/>
        <family val="2"/>
      </rPr>
      <t xml:space="preserve"> </t>
    </r>
    <r>
      <rPr>
        <sz val="10"/>
        <rFont val="Arial Narrow"/>
        <family val="2"/>
      </rPr>
      <t xml:space="preserve">
50mm x 50mm x4000mm length,
</t>
    </r>
    <r>
      <rPr>
        <u/>
        <sz val="10"/>
        <rFont val="Arial Narrow"/>
        <family val="2"/>
      </rPr>
      <t>Margin of tolerance:</t>
    </r>
    <r>
      <rPr>
        <sz val="10"/>
        <rFont val="Arial Narrow"/>
        <family val="2"/>
      </rPr>
      <t xml:space="preserve">
Section size: 50mm  x50mm (± 5mm)
Length: 4000 mm (± 100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</si>
  <si>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Purline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</si>
  <si>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Margin of tolerance:</t>
    </r>
    <r>
      <rPr>
        <sz val="10"/>
        <rFont val="Arial Narrow"/>
        <family val="2"/>
      </rPr>
      <t xml:space="preserve">
Width: 1000 mm (±10 mm)
Thickness: 15 mm (±2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</si>
  <si>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r>
      <t xml:space="preserve">Shovel:
</t>
    </r>
    <r>
      <rPr>
        <sz val="10"/>
        <rFont val="Arial Narrow"/>
        <family val="2"/>
      </rPr>
      <t>Type: Wooden stick with metal handle
Head width: 300mm  (± 30 mm)
Head Length: 330mm  (± 30 mm)
Length: 1000 mm  (± 100 mm)
Brand: Good Quality</t>
    </r>
  </si>
  <si>
    <r>
      <rPr>
        <b/>
        <sz val="10"/>
        <rFont val="Arial Narrow"/>
        <family val="2"/>
      </rPr>
      <t xml:space="preserve">Pickaxe:
</t>
    </r>
    <r>
      <rPr>
        <u/>
        <sz val="10"/>
        <rFont val="Arial Narrow"/>
        <family val="2"/>
      </rPr>
      <t>Head:</t>
    </r>
    <r>
      <rPr>
        <sz val="10"/>
        <rFont val="Arial Narrow"/>
        <family val="2"/>
      </rPr>
      <t xml:space="preserve"> Iron head with two pointy edge
</t>
    </r>
    <r>
      <rPr>
        <u/>
        <sz val="10"/>
        <rFont val="Arial Narrow"/>
        <family val="2"/>
      </rPr>
      <t>Size:</t>
    </r>
    <r>
      <rPr>
        <sz val="10"/>
        <rFont val="Arial Narrow"/>
        <family val="2"/>
      </rPr>
      <t xml:space="preserve"> 48 cm (± 3cm) for digger iron head) </t>
    </r>
  </si>
  <si>
    <r>
      <rPr>
        <b/>
        <sz val="10"/>
        <rFont val="Arial Narrow"/>
        <family val="2"/>
      </rPr>
      <t xml:space="preserve">Utility knife:
</t>
    </r>
    <r>
      <rPr>
        <u/>
        <sz val="10"/>
        <rFont val="Arial Narrow"/>
        <family val="2"/>
      </rPr>
      <t>Size:</t>
    </r>
    <r>
      <rPr>
        <sz val="10"/>
        <rFont val="Arial Narrow"/>
        <family val="2"/>
      </rPr>
      <t xml:space="preserve"> 100x18x0.5 mm (±0.06 mm in thickness)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</si>
  <si>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r>
      <rPr>
        <b/>
        <sz val="10"/>
        <rFont val="Arial Narrow"/>
        <family val="2"/>
      </rPr>
      <t xml:space="preserve">Hammer:
</t>
    </r>
    <r>
      <rPr>
        <u/>
        <sz val="10"/>
        <rFont val="Arial Narrow"/>
        <family val="2"/>
      </rPr>
      <t xml:space="preserve">Head size: </t>
    </r>
    <r>
      <rPr>
        <sz val="10"/>
        <rFont val="Arial Narrow"/>
        <family val="2"/>
      </rPr>
      <t xml:space="preserve">steel head 5.5 inch (13.5cm) (±7 mm) 
</t>
    </r>
    <r>
      <rPr>
        <u/>
        <sz val="10"/>
        <rFont val="Arial Narrow"/>
        <family val="2"/>
      </rPr>
      <t>Head type:</t>
    </r>
    <r>
      <rPr>
        <sz val="10"/>
        <rFont val="Arial Narrow"/>
        <family val="2"/>
      </rPr>
      <t xml:space="preserve"> metal head with finger groove (claw) to remove the nails.
Mirror polished, fine polished. 
</t>
    </r>
    <r>
      <rPr>
        <u/>
        <sz val="10"/>
        <rFont val="Arial Narrow"/>
        <family val="2"/>
      </rPr>
      <t>Hammer weight (incl. head and handle):</t>
    </r>
    <r>
      <rPr>
        <sz val="10"/>
        <rFont val="Arial Narrow"/>
        <family val="2"/>
      </rPr>
      <t xml:space="preserve"> 0.650kg (±0.05kg)   
</t>
    </r>
    <r>
      <rPr>
        <u/>
        <sz val="10"/>
        <rFont val="Arial Narrow"/>
        <family val="2"/>
      </rPr>
      <t>Materials:</t>
    </r>
    <r>
      <rPr>
        <sz val="10"/>
        <rFont val="Arial Narrow"/>
        <family val="2"/>
      </rPr>
      <t xml:space="preserve"> carbon steel
</t>
    </r>
    <r>
      <rPr>
        <u/>
        <sz val="10"/>
        <rFont val="Arial Narrow"/>
        <family val="2"/>
      </rPr>
      <t>Handle:</t>
    </r>
    <r>
      <rPr>
        <sz val="10"/>
        <rFont val="Arial Narrow"/>
        <family val="2"/>
      </rPr>
      <t xml:space="preserve"> Double colour plastic coating fiber glass handle.
</t>
    </r>
    <r>
      <rPr>
        <u/>
        <sz val="10"/>
        <rFont val="Arial Narrow"/>
        <family val="2"/>
      </rPr>
      <t>Handle length:</t>
    </r>
    <r>
      <rPr>
        <sz val="10"/>
        <rFont val="Arial Narrow"/>
        <family val="2"/>
      </rPr>
      <t xml:space="preserve"> 33 cm (±3cm)  </t>
    </r>
  </si>
  <si>
    <r>
      <rPr>
        <b/>
        <sz val="10"/>
        <rFont val="Arial Narrow"/>
        <family val="2"/>
      </rPr>
      <t xml:space="preserve">Saw:
</t>
    </r>
    <r>
      <rPr>
        <u/>
        <sz val="10"/>
        <rFont val="Arial Narrow"/>
        <family val="2"/>
      </rPr>
      <t>Size:</t>
    </r>
    <r>
      <rPr>
        <sz val="10"/>
        <rFont val="Arial Narrow"/>
        <family val="2"/>
      </rPr>
      <t xml:space="preserve"> 550 mm blade (± 20 mm ) (22’’) blade  (hard point teeth in two different side), 
</t>
    </r>
    <r>
      <rPr>
        <u/>
        <sz val="10"/>
        <rFont val="Arial Narrow"/>
        <family val="2"/>
      </rPr>
      <t>Materials</t>
    </r>
    <r>
      <rPr>
        <sz val="10"/>
        <rFont val="Arial Narrow"/>
        <family val="2"/>
      </rPr>
      <t>: steel Stanley type</t>
    </r>
    <r>
      <rPr>
        <u/>
        <sz val="10"/>
        <rFont val="Arial Narrow"/>
        <family val="2"/>
      </rPr>
      <t xml:space="preserve">
Blade thickness:</t>
    </r>
    <r>
      <rPr>
        <sz val="10"/>
        <rFont val="Arial Narrow"/>
        <family val="2"/>
      </rPr>
      <t xml:space="preserve"> 0.90 mm (±0.05mm)   </t>
    </r>
    <r>
      <rPr>
        <u/>
        <sz val="10"/>
        <rFont val="Arial Narrow"/>
        <family val="2"/>
      </rPr>
      <t xml:space="preserve">
Handle:</t>
    </r>
    <r>
      <rPr>
        <sz val="10"/>
        <rFont val="Arial Narrow"/>
        <family val="2"/>
      </rPr>
      <t xml:space="preserve"> plastic</t>
    </r>
  </si>
  <si>
    <r>
      <rPr>
        <b/>
        <sz val="10"/>
        <rFont val="Arial Narrow"/>
        <family val="2"/>
      </rPr>
      <t xml:space="preserve">Nails:
</t>
    </r>
    <r>
      <rPr>
        <sz val="10"/>
        <rFont val="Arial Narrow"/>
        <family val="2"/>
      </rPr>
      <t xml:space="preserve">Steel galvanized round wire common nail (10D).
</t>
    </r>
    <r>
      <rPr>
        <u/>
        <sz val="10"/>
        <rFont val="Arial Narrow"/>
        <family val="2"/>
      </rPr>
      <t>Length: 3</t>
    </r>
    <r>
      <rPr>
        <sz val="10"/>
        <rFont val="Arial Narrow"/>
        <family val="2"/>
      </rPr>
      <t xml:space="preserve"> Inch (73mm) (± 3 mm) ,
</t>
    </r>
    <r>
      <rPr>
        <u/>
        <sz val="10"/>
        <rFont val="Arial Narrow"/>
        <family val="2"/>
      </rPr>
      <t>Diameter:</t>
    </r>
    <r>
      <rPr>
        <sz val="10"/>
        <rFont val="Arial Narrow"/>
        <family val="2"/>
      </rPr>
      <t xml:space="preserve"> 3.2 mm (± 0.3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</si>
  <si>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10 mm (± 0.5 mm)
</t>
    </r>
    <r>
      <rPr>
        <u/>
        <sz val="10"/>
        <rFont val="Arial Narrow"/>
        <family val="2"/>
      </rPr>
      <t>Type:</t>
    </r>
    <r>
      <rPr>
        <sz val="10"/>
        <rFont val="Arial Narrow"/>
        <family val="2"/>
      </rPr>
      <t xml:space="preserve"> Natural Fiber</t>
    </r>
  </si>
  <si>
    <r>
      <t xml:space="preserve">Nylon Rope Length:
</t>
    </r>
    <r>
      <rPr>
        <sz val="10"/>
        <rFont val="Arial Narrow"/>
        <family val="2"/>
      </rPr>
      <t xml:space="preserve">30m length
</t>
    </r>
    <r>
      <rPr>
        <u/>
        <sz val="10"/>
        <rFont val="Arial Narrow"/>
        <family val="2"/>
      </rPr>
      <t>Margin of tolerance:</t>
    </r>
    <r>
      <rPr>
        <sz val="10"/>
        <rFont val="Arial Narrow"/>
        <family val="2"/>
      </rPr>
      <t xml:space="preserve">
Length: 30m (± 0.5 m).
Thickness: 7 mm (± 0.3 mm)
Type: Nylon </t>
    </r>
  </si>
  <si>
    <r>
      <rPr>
        <b/>
        <u/>
        <sz val="10"/>
        <rFont val="Arial Narrow"/>
        <family val="2"/>
      </rPr>
      <t>Purline - Wooden Plate:</t>
    </r>
    <r>
      <rPr>
        <sz val="10"/>
        <rFont val="Arial Narrow"/>
        <family val="2"/>
      </rPr>
      <t xml:space="preserve">
100mm width x 50mm depth x 5000mm length, 
</t>
    </r>
    <r>
      <rPr>
        <u/>
        <sz val="10"/>
        <rFont val="Arial Narrow"/>
        <family val="2"/>
      </rPr>
      <t>Margin of tolerance:</t>
    </r>
    <r>
      <rPr>
        <sz val="10"/>
        <rFont val="Arial Narrow"/>
        <family val="2"/>
      </rPr>
      <t xml:space="preserve">
Width: 100 mm (±4 mm)
Thickness: 50 mm (±5 mm)
Length: 5000mm (± 50mm)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(40% max allowed in the bundle)</t>
    </r>
  </si>
  <si>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 xml:space="preserve">Margin of tolerance:
</t>
    </r>
    <r>
      <rPr>
        <sz val="10"/>
        <rFont val="Arial Narrow"/>
        <family val="2"/>
      </rPr>
      <t xml:space="preserve">Width: 1000 mm (±10 mm)
Thickness: 15 mm (±2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</si>
  <si>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r>
      <rPr>
        <b/>
        <u/>
        <sz val="10"/>
        <rFont val="Arial Narrow"/>
        <family val="2"/>
      </rPr>
      <t>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</si>
  <si>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</si>
  <si>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r>
      <rPr>
        <b/>
        <sz val="11"/>
        <color theme="1"/>
        <rFont val="Calibri"/>
        <family val="2"/>
        <scheme val="minor"/>
      </rPr>
      <t>Note:</t>
    </r>
    <r>
      <rPr>
        <sz val="11"/>
        <color theme="1"/>
        <rFont val="Calibri"/>
        <family val="2"/>
        <scheme val="minor"/>
      </rPr>
      <t xml:space="preserve"> After discussion with shelter TWiG and consultation with targeted community, the shelter repairing kit was updated according to their feedback.</t>
    </r>
  </si>
  <si>
    <r>
      <rPr>
        <b/>
        <sz val="10"/>
        <rFont val="Arial Narrow"/>
        <family val="2"/>
      </rPr>
      <t xml:space="preserve">Note: </t>
    </r>
    <r>
      <rPr>
        <sz val="10"/>
        <rFont val="Arial Narrow"/>
        <family val="2"/>
      </rPr>
      <t>To address the shortage of wooden materials in the local market, some of the specifications were updated according to what avilable in the local market. Moreover, it is allowed to replace item 1a (exceptionally for ESK) with the below specifications:
Post - Wooden Pole: 
70mm x 70mm x3000mm length,
Margin of tolerance:
section size: 67mm  x67mm (±2mm)
length: 3000 mm (± 30 mm)
Colour: white or brown.
Quality: hard quality,
Moisture Level: dry as much as possible with moisture level (if any) must be between 9% to 15%.
Shake, Cracks, free of crack as much as possible. (40% max allowed in the bundle)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</si>
</sst>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 &quot; HH&quot;"/>
    <numFmt numFmtId="166" formatCode="_(&quot;$&quot;* #,##0.0_);_(&quot;$&quot;* \(#,##0.0\);_(&quot;$&quot;* &quot;-&quot;??_);_(@_)"/>
    <numFmt numFmtId="167" formatCode="_-* #,##0.00\ _ر_._ي_._‏_-;\-* #,##0.00\ _ر_._ي_._‏_-;_-* &quot;-&quot;??\ _ر_._ي_._‏_-;_-@_-"/>
  </numFmts>
  <fonts count="32" x14ac:knownFonts="1">
    <font>
      <sz val="11"/>
      <color theme="1"/>
      <name val="Calibri"/>
      <family val="2"/>
      <scheme val="minor"/>
    </font>
    <font>
      <sz val="11"/>
      <color rgb="FF000000"/>
      <name val="Calibri"/>
      <family val="2"/>
    </font>
    <font>
      <sz val="11"/>
      <color theme="1"/>
      <name val="Arial"/>
      <family val="2"/>
    </font>
    <font>
      <sz val="12"/>
      <color theme="1"/>
      <name val="Arial Narrow"/>
      <family val="2"/>
    </font>
    <font>
      <b/>
      <sz val="12"/>
      <color rgb="FF7F1416"/>
      <name val="Arial Narrow"/>
      <family val="2"/>
    </font>
    <font>
      <b/>
      <sz val="12"/>
      <color theme="1"/>
      <name val="Arial Narrow"/>
      <family val="2"/>
    </font>
    <font>
      <b/>
      <sz val="12"/>
      <color rgb="FFFFFFFF"/>
      <name val="Arial Narrow"/>
      <family val="2"/>
    </font>
    <font>
      <u/>
      <sz val="12"/>
      <color theme="1"/>
      <name val="Arial Narrow"/>
      <family val="2"/>
    </font>
    <font>
      <sz val="12"/>
      <name val="Arial Narrow"/>
      <family val="2"/>
    </font>
    <font>
      <sz val="12"/>
      <color rgb="FF000000"/>
      <name val="Arial Narrow"/>
      <family val="2"/>
    </font>
    <font>
      <b/>
      <sz val="28"/>
      <color rgb="FF7F1416"/>
      <name val="Arial Narrow"/>
      <family val="2"/>
    </font>
    <font>
      <sz val="10"/>
      <color theme="1"/>
      <name val="Arial Narrow"/>
      <family val="2"/>
    </font>
    <font>
      <b/>
      <u/>
      <sz val="12"/>
      <color rgb="FFFFFFFF"/>
      <name val="Arial Narrow"/>
      <family val="2"/>
    </font>
    <font>
      <sz val="11"/>
      <color theme="1"/>
      <name val="Calibri"/>
      <family val="2"/>
      <scheme val="minor"/>
    </font>
    <font>
      <sz val="11"/>
      <color indexed="8"/>
      <name val="Calibri"/>
      <family val="2"/>
    </font>
    <font>
      <b/>
      <i/>
      <sz val="10"/>
      <color theme="4" tint="-0.499984740745262"/>
      <name val="Arial Narrow"/>
      <family val="2"/>
    </font>
    <font>
      <sz val="10"/>
      <name val="Arial"/>
    </font>
    <font>
      <sz val="10"/>
      <name val="Arial Narrow"/>
      <family val="2"/>
    </font>
    <font>
      <b/>
      <i/>
      <sz val="10"/>
      <name val="Arial Narrow"/>
      <family val="2"/>
    </font>
    <font>
      <b/>
      <sz val="10"/>
      <name val="Arial Narrow"/>
      <family val="2"/>
    </font>
    <font>
      <b/>
      <u/>
      <sz val="10"/>
      <name val="Arial Narrow"/>
      <family val="2"/>
    </font>
    <font>
      <u/>
      <sz val="10"/>
      <name val="Arial Narrow"/>
      <family val="2"/>
    </font>
    <font>
      <sz val="10"/>
      <name val="Arial"/>
      <family val="2"/>
    </font>
    <font>
      <b/>
      <sz val="10"/>
      <color theme="1"/>
      <name val="Arial Narrow"/>
      <family val="2"/>
    </font>
    <font>
      <u/>
      <sz val="10"/>
      <color theme="1"/>
      <name val="Arial Narrow"/>
      <family val="2"/>
    </font>
    <font>
      <b/>
      <sz val="11"/>
      <color theme="1"/>
      <name val="Calibri"/>
      <family val="2"/>
      <scheme val="minor"/>
    </font>
    <font>
      <b/>
      <sz val="10"/>
      <color theme="4" tint="-0.499984740745262"/>
      <name val="Arial Narrow"/>
      <family val="2"/>
    </font>
    <font>
      <sz val="10"/>
      <color indexed="8"/>
      <name val="Arial Narrow"/>
      <family val="2"/>
    </font>
    <font>
      <b/>
      <sz val="10"/>
      <color indexed="8"/>
      <name val="Arial Narrow"/>
      <family val="2"/>
    </font>
    <font>
      <sz val="11"/>
      <color theme="1"/>
      <name val="Calibri"/>
      <family val="2"/>
      <charset val="178"/>
      <scheme val="minor"/>
    </font>
    <font>
      <b/>
      <sz val="12"/>
      <name val="Arial Narrow"/>
      <family val="2"/>
    </font>
    <font>
      <b/>
      <sz val="12"/>
      <color theme="1"/>
      <name val="Calibri"/>
      <family val="2"/>
      <scheme val="minor"/>
    </font>
  </fonts>
  <fills count="12">
    <fill>
      <patternFill patternType="none"/>
    </fill>
    <fill>
      <patternFill patternType="gray125"/>
    </fill>
    <fill>
      <patternFill patternType="solid">
        <fgColor rgb="FF7F1416"/>
        <bgColor rgb="FF7F1416"/>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right style="medium">
        <color rgb="FFFFFFFF"/>
      </right>
      <top/>
      <bottom style="medium">
        <color rgb="FFFFFFFF"/>
      </bottom>
      <diagonal/>
    </border>
    <border>
      <left/>
      <right/>
      <top/>
      <bottom style="medium">
        <color rgb="FFFFFFFF"/>
      </bottom>
      <diagonal/>
    </border>
    <border>
      <left/>
      <right style="thin">
        <color rgb="FFF3F3F3"/>
      </right>
      <top/>
      <bottom style="thin">
        <color rgb="FFF3F3F3"/>
      </bottom>
      <diagonal/>
    </border>
    <border>
      <left style="thin">
        <color rgb="FFF3F3F3"/>
      </left>
      <right style="thin">
        <color rgb="FFF3F3F3"/>
      </right>
      <top/>
      <bottom style="thin">
        <color rgb="FFF3F3F3"/>
      </bottom>
      <diagonal/>
    </border>
    <border>
      <left style="thin">
        <color rgb="FFF3F3F3"/>
      </left>
      <right style="thin">
        <color rgb="FFF3F3F3"/>
      </right>
      <top style="medium">
        <color rgb="FFFFFFFF"/>
      </top>
      <bottom style="thin">
        <color rgb="FFF3F3F3"/>
      </bottom>
      <diagonal/>
    </border>
    <border>
      <left style="thin">
        <color rgb="FFF3F3F3"/>
      </left>
      <right style="thin">
        <color rgb="FFF3F3F3"/>
      </right>
      <top style="thin">
        <color rgb="FFF3F3F3"/>
      </top>
      <bottom style="thin">
        <color rgb="FFF3F3F3"/>
      </bottom>
      <diagonal/>
    </border>
    <border>
      <left/>
      <right style="medium">
        <color rgb="FFFFFFFF"/>
      </right>
      <top/>
      <bottom/>
      <diagonal/>
    </border>
    <border>
      <left style="thick">
        <color rgb="FFFFFFFF"/>
      </left>
      <right/>
      <top/>
      <bottom style="medium">
        <color rgb="FFFFFFFF"/>
      </bottom>
      <diagonal/>
    </border>
    <border>
      <left/>
      <right style="thick">
        <color rgb="FFFFFFFF"/>
      </right>
      <top/>
      <bottom style="medium">
        <color rgb="FFFFFFFF"/>
      </bottom>
      <diagonal/>
    </border>
    <border>
      <left style="thick">
        <color rgb="FFFFFFFF"/>
      </left>
      <right/>
      <top/>
      <bottom style="thick">
        <color theme="0"/>
      </bottom>
      <diagonal/>
    </border>
    <border>
      <left/>
      <right style="thick">
        <color rgb="FFFFFFFF"/>
      </right>
      <top/>
      <bottom style="thick">
        <color theme="0"/>
      </bottom>
      <diagonal/>
    </border>
    <border>
      <left style="thick">
        <color rgb="FFFFFFFF"/>
      </left>
      <right/>
      <top/>
      <bottom/>
      <diagonal/>
    </border>
    <border>
      <left/>
      <right style="thick">
        <color rgb="FFFFFFFF"/>
      </right>
      <top/>
      <bottom/>
      <diagonal/>
    </border>
    <border>
      <left style="thick">
        <color rgb="FFFFFFFF"/>
      </left>
      <right/>
      <top style="thick">
        <color theme="0"/>
      </top>
      <bottom style="thick">
        <color theme="0"/>
      </bottom>
      <diagonal/>
    </border>
    <border>
      <left/>
      <right style="thick">
        <color rgb="FFFFFFFF"/>
      </right>
      <top style="thick">
        <color theme="0"/>
      </top>
      <bottom style="thick">
        <color theme="0"/>
      </bottom>
      <diagonal/>
    </border>
    <border>
      <left style="thick">
        <color rgb="FFFFFFFF"/>
      </left>
      <right/>
      <top style="thick">
        <color theme="0"/>
      </top>
      <bottom/>
      <diagonal/>
    </border>
    <border>
      <left/>
      <right style="thick">
        <color rgb="FFFFFFFF"/>
      </right>
      <top style="thick">
        <color theme="0"/>
      </top>
      <bottom/>
      <diagonal/>
    </border>
    <border>
      <left style="thick">
        <color rgb="FFFFFFFF"/>
      </left>
      <right style="thin">
        <color rgb="FFF3F3F3"/>
      </right>
      <top style="thin">
        <color rgb="FFF3F3F3"/>
      </top>
      <bottom/>
      <diagonal/>
    </border>
    <border>
      <left style="thick">
        <color rgb="FFFFFFFF"/>
      </left>
      <right style="thin">
        <color rgb="FFF3F3F3"/>
      </right>
      <top/>
      <bottom style="thin">
        <color rgb="FFF3F3F3"/>
      </bottom>
      <diagonal/>
    </border>
    <border>
      <left style="thick">
        <color rgb="FFFFFFFF"/>
      </left>
      <right style="thin">
        <color rgb="FFF3F3F3"/>
      </right>
      <top/>
      <bottom/>
      <diagonal/>
    </border>
    <border>
      <left style="thin">
        <color rgb="FFF3F3F3"/>
      </left>
      <right style="thin">
        <color rgb="FFF3F3F3"/>
      </right>
      <top style="thin">
        <color rgb="FFF3F3F3"/>
      </top>
      <bottom/>
      <diagonal/>
    </border>
    <border>
      <left style="thin">
        <color rgb="FFF3F3F3"/>
      </left>
      <right style="thin">
        <color rgb="FFF3F3F3"/>
      </right>
      <top style="medium">
        <color rgb="FFFFFFFF"/>
      </top>
      <bottom/>
      <diagonal/>
    </border>
    <border>
      <left style="thin">
        <color rgb="FFF3F3F3"/>
      </left>
      <right style="thin">
        <color rgb="FFF3F3F3"/>
      </right>
      <top/>
      <bottom style="medium">
        <color rgb="FFFFFFFF"/>
      </bottom>
      <diagonal/>
    </border>
    <border>
      <left style="thin">
        <color rgb="FFF3F3F3"/>
      </left>
      <right style="thin">
        <color rgb="FFF3F3F3"/>
      </right>
      <top/>
      <bottom/>
      <diagonal/>
    </border>
    <border>
      <left style="thick">
        <color rgb="FFFFFFFF"/>
      </left>
      <right style="thin">
        <color rgb="FFF3F3F3"/>
      </right>
      <top style="medium">
        <color rgb="FFFFFFFF"/>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s>
  <cellStyleXfs count="16">
    <xf numFmtId="0" fontId="0" fillId="0" borderId="0"/>
    <xf numFmtId="0" fontId="1" fillId="0" borderId="0"/>
    <xf numFmtId="0" fontId="2" fillId="0" borderId="0"/>
    <xf numFmtId="0" fontId="14" fillId="0" borderId="0"/>
    <xf numFmtId="0" fontId="16" fillId="0" borderId="0"/>
    <xf numFmtId="43" fontId="14"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14" fillId="0" borderId="0"/>
    <xf numFmtId="44" fontId="13" fillId="0" borderId="0" applyFont="0" applyFill="0" applyBorder="0" applyAlignment="0" applyProtection="0"/>
    <xf numFmtId="0" fontId="22" fillId="0" borderId="0"/>
    <xf numFmtId="0" fontId="22" fillId="0" borderId="0"/>
    <xf numFmtId="167" fontId="29" fillId="0" borderId="0" applyFont="0" applyFill="0" applyBorder="0" applyAlignment="0" applyProtection="0"/>
    <xf numFmtId="0" fontId="22" fillId="0" borderId="0"/>
    <xf numFmtId="0" fontId="22" fillId="0" borderId="0"/>
  </cellStyleXfs>
  <cellXfs count="214">
    <xf numFmtId="0" fontId="0" fillId="0" borderId="0" xfId="0"/>
    <xf numFmtId="0" fontId="3" fillId="4" borderId="0" xfId="2" applyFont="1" applyFill="1" applyBorder="1"/>
    <xf numFmtId="0" fontId="3" fillId="4" borderId="0" xfId="2" applyFont="1" applyFill="1" applyBorder="1" applyAlignment="1">
      <alignment horizontal="left"/>
    </xf>
    <xf numFmtId="0" fontId="4" fillId="4" borderId="0" xfId="2" applyFont="1" applyFill="1" applyBorder="1" applyAlignment="1">
      <alignment wrapText="1"/>
    </xf>
    <xf numFmtId="164" fontId="3" fillId="4" borderId="0" xfId="2" applyNumberFormat="1" applyFont="1" applyFill="1" applyBorder="1" applyAlignment="1">
      <alignment horizontal="left"/>
    </xf>
    <xf numFmtId="0" fontId="3" fillId="0" borderId="0" xfId="2" applyFont="1"/>
    <xf numFmtId="17" fontId="4" fillId="4" borderId="0" xfId="2" applyNumberFormat="1" applyFont="1" applyFill="1" applyBorder="1" applyAlignment="1">
      <alignment horizontal="left" vertical="top"/>
    </xf>
    <xf numFmtId="0" fontId="4" fillId="4" borderId="0" xfId="2" applyFont="1" applyFill="1" applyBorder="1" applyAlignment="1">
      <alignment horizontal="left" vertical="center"/>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164" fontId="6" fillId="2" borderId="1" xfId="2" applyNumberFormat="1" applyFont="1" applyFill="1" applyBorder="1" applyAlignment="1">
      <alignment horizontal="center" vertical="center" wrapText="1"/>
    </xf>
    <xf numFmtId="0" fontId="3" fillId="0" borderId="0" xfId="2" applyFont="1" applyAlignment="1">
      <alignment horizontal="left" vertical="center"/>
    </xf>
    <xf numFmtId="0" fontId="3" fillId="0" borderId="3" xfId="2" applyFont="1" applyFill="1" applyBorder="1" applyAlignment="1">
      <alignment horizontal="left" vertical="center" wrapText="1"/>
    </xf>
    <xf numFmtId="0" fontId="3" fillId="0" borderId="6" xfId="2" applyFont="1" applyFill="1" applyBorder="1" applyAlignment="1">
      <alignment horizontal="left" vertical="center" wrapText="1"/>
    </xf>
    <xf numFmtId="164" fontId="5" fillId="0" borderId="6" xfId="2" applyNumberFormat="1" applyFont="1" applyFill="1" applyBorder="1" applyAlignment="1">
      <alignment horizontal="center" vertical="center" wrapText="1"/>
    </xf>
    <xf numFmtId="0" fontId="8" fillId="0" borderId="6"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8" fillId="0" borderId="0" xfId="2" applyFont="1"/>
    <xf numFmtId="0" fontId="8" fillId="0" borderId="7" xfId="2" applyFont="1" applyBorder="1"/>
    <xf numFmtId="0" fontId="8" fillId="0" borderId="0" xfId="2" applyFont="1" applyBorder="1"/>
    <xf numFmtId="164" fontId="3" fillId="0" borderId="0" xfId="2" applyNumberFormat="1" applyFont="1" applyAlignment="1">
      <alignment horizontal="left"/>
    </xf>
    <xf numFmtId="0" fontId="3" fillId="0" borderId="0" xfId="2" applyFont="1" applyAlignment="1">
      <alignment horizontal="left"/>
    </xf>
    <xf numFmtId="0" fontId="10" fillId="4" borderId="0" xfId="2" applyFont="1" applyFill="1" applyBorder="1" applyAlignment="1">
      <alignment wrapText="1"/>
    </xf>
    <xf numFmtId="0" fontId="8" fillId="0" borderId="0" xfId="2" applyFont="1" applyAlignment="1">
      <alignment horizontal="left"/>
    </xf>
    <xf numFmtId="0" fontId="3" fillId="0" borderId="4" xfId="2" applyFont="1" applyFill="1" applyBorder="1" applyAlignment="1">
      <alignment horizontal="left" vertical="center" wrapText="1"/>
    </xf>
    <xf numFmtId="164" fontId="12" fillId="2" borderId="1" xfId="2" applyNumberFormat="1" applyFont="1" applyFill="1" applyBorder="1" applyAlignment="1">
      <alignment horizontal="center" vertical="center" wrapText="1"/>
    </xf>
    <xf numFmtId="164" fontId="3" fillId="0" borderId="6" xfId="2" applyNumberFormat="1" applyFont="1" applyFill="1" applyBorder="1" applyAlignment="1">
      <alignment horizontal="center" vertical="center" wrapText="1"/>
    </xf>
    <xf numFmtId="164" fontId="8" fillId="0" borderId="4" xfId="2" applyNumberFormat="1" applyFont="1" applyFill="1" applyBorder="1" applyAlignment="1">
      <alignment horizontal="center" vertical="center" wrapText="1"/>
    </xf>
    <xf numFmtId="164" fontId="3" fillId="0" borderId="4" xfId="2" applyNumberFormat="1" applyFont="1" applyFill="1" applyBorder="1" applyAlignment="1">
      <alignment horizontal="center" vertical="center" wrapText="1"/>
    </xf>
    <xf numFmtId="164" fontId="8" fillId="0" borderId="6" xfId="2" applyNumberFormat="1" applyFont="1" applyFill="1" applyBorder="1" applyAlignment="1">
      <alignment horizontal="center" vertical="center" wrapText="1"/>
    </xf>
    <xf numFmtId="0" fontId="8" fillId="0" borderId="4"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0" xfId="2" applyFont="1" applyFill="1" applyAlignment="1">
      <alignment vertical="top" wrapText="1"/>
    </xf>
    <xf numFmtId="0" fontId="9" fillId="0" borderId="0" xfId="2" applyFont="1" applyFill="1" applyAlignment="1">
      <alignment horizontal="left" vertical="top"/>
    </xf>
    <xf numFmtId="0" fontId="3" fillId="0" borderId="0" xfId="2" applyFont="1" applyFill="1" applyAlignment="1">
      <alignment horizontal="center" vertical="top" wrapText="1"/>
    </xf>
    <xf numFmtId="0" fontId="3" fillId="0" borderId="0" xfId="2" applyFont="1" applyFill="1"/>
    <xf numFmtId="0" fontId="3" fillId="0" borderId="0" xfId="2" applyFont="1" applyFill="1" applyAlignment="1">
      <alignment horizontal="left"/>
    </xf>
    <xf numFmtId="0" fontId="3" fillId="0" borderId="4" xfId="2" applyFont="1" applyFill="1" applyBorder="1" applyAlignment="1">
      <alignment horizontal="left" vertical="center" wrapText="1"/>
    </xf>
    <xf numFmtId="0" fontId="15" fillId="5" borderId="26" xfId="3" applyFont="1" applyFill="1" applyBorder="1" applyAlignment="1">
      <alignment horizontal="center" vertical="center"/>
    </xf>
    <xf numFmtId="0" fontId="15" fillId="5" borderId="27" xfId="3" applyFont="1" applyFill="1" applyBorder="1" applyAlignment="1">
      <alignment horizontal="center" vertical="center"/>
    </xf>
    <xf numFmtId="0" fontId="17" fillId="0" borderId="0" xfId="4" applyFont="1"/>
    <xf numFmtId="0" fontId="18" fillId="0" borderId="28" xfId="3" applyFont="1" applyBorder="1" applyAlignment="1">
      <alignment horizontal="center" vertical="center"/>
    </xf>
    <xf numFmtId="0" fontId="18" fillId="0" borderId="29" xfId="3" applyFont="1" applyBorder="1" applyAlignment="1">
      <alignment horizontal="center" vertical="center"/>
    </xf>
    <xf numFmtId="2" fontId="19" fillId="0" borderId="29" xfId="5" applyNumberFormat="1" applyFont="1" applyFill="1" applyBorder="1" applyAlignment="1">
      <alignment horizontal="center" vertical="center"/>
    </xf>
    <xf numFmtId="165" fontId="19" fillId="0" borderId="29" xfId="5" applyNumberFormat="1" applyFont="1" applyFill="1" applyBorder="1" applyAlignment="1">
      <alignment horizontal="center" vertical="center"/>
    </xf>
    <xf numFmtId="0" fontId="18" fillId="6" borderId="28" xfId="3" applyFont="1" applyFill="1" applyBorder="1" applyAlignment="1">
      <alignment horizontal="center" vertical="center"/>
    </xf>
    <xf numFmtId="0" fontId="18" fillId="6" borderId="29" xfId="3" applyFont="1" applyFill="1" applyBorder="1" applyAlignment="1">
      <alignment horizontal="left" vertical="center"/>
    </xf>
    <xf numFmtId="0" fontId="18" fillId="6" borderId="29" xfId="3" applyFont="1" applyFill="1" applyBorder="1" applyAlignment="1">
      <alignment horizontal="center" vertical="center"/>
    </xf>
    <xf numFmtId="2" fontId="19" fillId="6" borderId="29" xfId="5" applyNumberFormat="1" applyFont="1" applyFill="1" applyBorder="1" applyAlignment="1">
      <alignment horizontal="center" vertical="center"/>
    </xf>
    <xf numFmtId="165" fontId="19" fillId="6" borderId="29" xfId="5" applyNumberFormat="1" applyFont="1" applyFill="1" applyBorder="1" applyAlignment="1">
      <alignment horizontal="center" vertical="center"/>
    </xf>
    <xf numFmtId="0" fontId="17" fillId="0" borderId="29" xfId="3" applyFont="1" applyBorder="1" applyAlignment="1">
      <alignment horizontal="left" vertical="top" wrapText="1"/>
    </xf>
    <xf numFmtId="0" fontId="17" fillId="0" borderId="29" xfId="3" applyFont="1" applyBorder="1" applyAlignment="1">
      <alignment horizontal="center" vertical="center" wrapText="1"/>
    </xf>
    <xf numFmtId="2" fontId="17" fillId="0" borderId="29" xfId="3" applyNumberFormat="1" applyFont="1" applyBorder="1" applyAlignment="1">
      <alignment horizontal="center" vertical="center"/>
    </xf>
    <xf numFmtId="44" fontId="17" fillId="0" borderId="29" xfId="6" applyFont="1" applyFill="1" applyBorder="1" applyAlignment="1">
      <alignment horizontal="center" vertical="center"/>
    </xf>
    <xf numFmtId="44" fontId="17" fillId="0" borderId="30" xfId="6" applyFont="1" applyFill="1" applyBorder="1" applyAlignment="1">
      <alignment horizontal="center" vertical="center"/>
    </xf>
    <xf numFmtId="0" fontId="17" fillId="0" borderId="29" xfId="4" applyFont="1" applyBorder="1"/>
    <xf numFmtId="0" fontId="11" fillId="0" borderId="29" xfId="3" applyFont="1" applyBorder="1" applyAlignment="1">
      <alignment horizontal="left" vertical="top" wrapText="1"/>
    </xf>
    <xf numFmtId="0" fontId="11" fillId="0" borderId="29" xfId="3" applyFont="1" applyBorder="1" applyAlignment="1">
      <alignment horizontal="center" vertical="center" wrapText="1"/>
    </xf>
    <xf numFmtId="2" fontId="11" fillId="0" borderId="29" xfId="3" applyNumberFormat="1" applyFont="1" applyBorder="1" applyAlignment="1">
      <alignment horizontal="center" vertical="center"/>
    </xf>
    <xf numFmtId="44" fontId="11" fillId="0" borderId="29" xfId="6" applyFont="1" applyFill="1" applyBorder="1" applyAlignment="1">
      <alignment horizontal="center" vertical="center"/>
    </xf>
    <xf numFmtId="44" fontId="11" fillId="0" borderId="30" xfId="6" applyFont="1" applyFill="1" applyBorder="1" applyAlignment="1">
      <alignment horizontal="center" vertical="center"/>
    </xf>
    <xf numFmtId="0" fontId="17" fillId="0" borderId="29" xfId="4" applyFont="1" applyBorder="1" applyAlignment="1">
      <alignment horizontal="left" vertical="top" wrapText="1"/>
    </xf>
    <xf numFmtId="0" fontId="19" fillId="6" borderId="29" xfId="3" applyFont="1" applyFill="1" applyBorder="1" applyAlignment="1">
      <alignment horizontal="left" vertical="top" wrapText="1"/>
    </xf>
    <xf numFmtId="0" fontId="17" fillId="6" borderId="29" xfId="3" applyFont="1" applyFill="1" applyBorder="1" applyAlignment="1">
      <alignment horizontal="center" vertical="center" wrapText="1"/>
    </xf>
    <xf numFmtId="2" fontId="17" fillId="6" borderId="29" xfId="3" applyNumberFormat="1" applyFont="1" applyFill="1" applyBorder="1" applyAlignment="1">
      <alignment horizontal="center" vertical="center"/>
    </xf>
    <xf numFmtId="44" fontId="17" fillId="6" borderId="29" xfId="6" applyFont="1" applyFill="1" applyBorder="1" applyAlignment="1">
      <alignment horizontal="center" vertical="center"/>
    </xf>
    <xf numFmtId="44" fontId="17" fillId="6" borderId="30" xfId="6" applyFont="1" applyFill="1" applyBorder="1" applyAlignment="1">
      <alignment horizontal="center" vertical="center"/>
    </xf>
    <xf numFmtId="0" fontId="19" fillId="0" borderId="29" xfId="3" applyFont="1" applyBorder="1" applyAlignment="1">
      <alignment horizontal="left" vertical="top" wrapText="1"/>
    </xf>
    <xf numFmtId="0" fontId="18" fillId="6" borderId="29" xfId="3" applyFont="1" applyFill="1" applyBorder="1" applyAlignment="1">
      <alignment horizontal="center" vertical="top"/>
    </xf>
    <xf numFmtId="43" fontId="19" fillId="6" borderId="29" xfId="7" applyFont="1" applyFill="1" applyBorder="1" applyAlignment="1">
      <alignment horizontal="center" vertical="center"/>
    </xf>
    <xf numFmtId="44" fontId="17" fillId="0" borderId="29" xfId="8" applyFont="1" applyFill="1" applyBorder="1" applyAlignment="1">
      <alignment horizontal="center" vertical="center"/>
    </xf>
    <xf numFmtId="0" fontId="18" fillId="0" borderId="31" xfId="3" applyFont="1" applyBorder="1" applyAlignment="1">
      <alignment horizontal="center" vertical="center"/>
    </xf>
    <xf numFmtId="0" fontId="19" fillId="0" borderId="32" xfId="3" applyFont="1" applyBorder="1" applyAlignment="1">
      <alignment horizontal="left" vertical="top" wrapText="1"/>
    </xf>
    <xf numFmtId="0" fontId="17" fillId="0" borderId="32" xfId="3" applyFont="1" applyBorder="1" applyAlignment="1">
      <alignment horizontal="center" vertical="center" wrapText="1"/>
    </xf>
    <xf numFmtId="2" fontId="17" fillId="0" borderId="32" xfId="3" applyNumberFormat="1" applyFont="1" applyBorder="1" applyAlignment="1">
      <alignment horizontal="center" vertical="center"/>
    </xf>
    <xf numFmtId="44" fontId="17" fillId="0" borderId="32" xfId="8" applyFont="1" applyFill="1" applyBorder="1" applyAlignment="1">
      <alignment horizontal="center" vertical="center"/>
    </xf>
    <xf numFmtId="0" fontId="17" fillId="0" borderId="33" xfId="4" applyFont="1" applyBorder="1" applyAlignment="1">
      <alignment horizontal="center"/>
    </xf>
    <xf numFmtId="0" fontId="19" fillId="0" borderId="34" xfId="9" applyFont="1" applyBorder="1" applyAlignment="1">
      <alignment horizontal="center" vertical="center"/>
    </xf>
    <xf numFmtId="44" fontId="19" fillId="7" borderId="35" xfId="6" applyFont="1" applyFill="1" applyBorder="1" applyAlignment="1">
      <alignment horizontal="center" vertical="center"/>
    </xf>
    <xf numFmtId="0" fontId="17" fillId="0" borderId="36" xfId="4" applyFont="1" applyBorder="1"/>
    <xf numFmtId="0" fontId="17" fillId="0" borderId="0" xfId="4" applyFont="1" applyAlignment="1">
      <alignment horizontal="center"/>
    </xf>
    <xf numFmtId="0" fontId="17" fillId="0" borderId="0" xfId="4" applyFont="1" applyAlignment="1">
      <alignment horizontal="center" vertical="center"/>
    </xf>
    <xf numFmtId="0" fontId="25" fillId="0" borderId="0" xfId="0" applyFont="1" applyAlignment="1">
      <alignment horizontal="right"/>
    </xf>
    <xf numFmtId="0" fontId="0" fillId="0" borderId="0" xfId="0" applyAlignment="1">
      <alignment horizontal="center" vertical="center"/>
    </xf>
    <xf numFmtId="0" fontId="25" fillId="8" borderId="29" xfId="0" applyFont="1" applyFill="1" applyBorder="1" applyAlignment="1">
      <alignment horizontal="center" vertical="center"/>
    </xf>
    <xf numFmtId="0" fontId="25" fillId="8" borderId="29" xfId="0" applyFont="1" applyFill="1" applyBorder="1" applyAlignment="1">
      <alignment horizontal="center" vertical="center" wrapText="1"/>
    </xf>
    <xf numFmtId="0" fontId="0" fillId="9" borderId="38" xfId="0" applyFill="1" applyBorder="1"/>
    <xf numFmtId="0" fontId="0" fillId="9" borderId="39" xfId="0" applyFill="1" applyBorder="1"/>
    <xf numFmtId="0" fontId="0" fillId="0" borderId="32" xfId="0" applyBorder="1" applyAlignment="1">
      <alignment horizontal="center" vertical="center"/>
    </xf>
    <xf numFmtId="0" fontId="0" fillId="0" borderId="29" xfId="0" applyBorder="1" applyAlignment="1">
      <alignment wrapText="1"/>
    </xf>
    <xf numFmtId="0" fontId="0" fillId="0" borderId="29" xfId="0" applyBorder="1" applyAlignment="1">
      <alignment horizontal="center" vertical="center"/>
    </xf>
    <xf numFmtId="166" fontId="0" fillId="0" borderId="29" xfId="10" applyNumberFormat="1" applyFont="1" applyFill="1" applyBorder="1" applyAlignment="1">
      <alignment horizontal="center" vertical="center"/>
    </xf>
    <xf numFmtId="0" fontId="0" fillId="0" borderId="29" xfId="0" applyBorder="1" applyAlignment="1">
      <alignment vertical="top" wrapText="1"/>
    </xf>
    <xf numFmtId="166" fontId="0" fillId="0" borderId="29" xfId="10" applyNumberFormat="1" applyFont="1" applyBorder="1" applyAlignment="1">
      <alignment horizontal="center" vertical="center"/>
    </xf>
    <xf numFmtId="166" fontId="25" fillId="11" borderId="29" xfId="0" applyNumberFormat="1" applyFont="1" applyFill="1" applyBorder="1" applyAlignment="1">
      <alignment horizontal="center" vertical="center"/>
    </xf>
    <xf numFmtId="44" fontId="0" fillId="0" borderId="0" xfId="10" applyFont="1"/>
    <xf numFmtId="0" fontId="0" fillId="9" borderId="29" xfId="0" applyFill="1" applyBorder="1"/>
    <xf numFmtId="166" fontId="0" fillId="9" borderId="29" xfId="10" applyNumberFormat="1" applyFont="1" applyFill="1" applyBorder="1" applyAlignment="1">
      <alignment horizontal="center" vertical="center"/>
    </xf>
    <xf numFmtId="0" fontId="0" fillId="9" borderId="29" xfId="0" applyFill="1" applyBorder="1" applyAlignment="1">
      <alignment horizontal="center" vertical="center"/>
    </xf>
    <xf numFmtId="166" fontId="0" fillId="9" borderId="38" xfId="10" applyNumberFormat="1" applyFont="1" applyFill="1" applyBorder="1"/>
    <xf numFmtId="166" fontId="0" fillId="9" borderId="39" xfId="10" applyNumberFormat="1" applyFont="1" applyFill="1" applyBorder="1"/>
    <xf numFmtId="166" fontId="25" fillId="10" borderId="29" xfId="10" applyNumberFormat="1" applyFont="1" applyFill="1" applyBorder="1" applyAlignment="1">
      <alignment horizontal="center" vertical="center"/>
    </xf>
    <xf numFmtId="0" fontId="25" fillId="9" borderId="29" xfId="0" applyFont="1" applyFill="1" applyBorder="1"/>
    <xf numFmtId="0" fontId="0" fillId="9" borderId="43" xfId="0" applyFill="1" applyBorder="1"/>
    <xf numFmtId="0" fontId="0" fillId="0" borderId="30" xfId="0" applyBorder="1" applyAlignment="1">
      <alignment horizontal="left" vertical="top" wrapText="1"/>
    </xf>
    <xf numFmtId="0" fontId="0" fillId="9" borderId="43" xfId="0" applyFill="1" applyBorder="1" applyAlignment="1">
      <alignment horizontal="left" vertical="top"/>
    </xf>
    <xf numFmtId="0" fontId="0" fillId="0" borderId="41" xfId="0" applyBorder="1" applyAlignment="1">
      <alignment horizontal="center" vertical="center" wrapText="1"/>
    </xf>
    <xf numFmtId="0" fontId="0" fillId="0" borderId="43" xfId="0" applyBorder="1" applyAlignment="1">
      <alignment horizontal="left" vertical="top" wrapText="1"/>
    </xf>
    <xf numFmtId="0" fontId="0" fillId="0" borderId="29" xfId="0" applyBorder="1" applyAlignment="1">
      <alignment horizontal="left" vertical="top" wrapText="1"/>
    </xf>
    <xf numFmtId="0" fontId="15" fillId="5" borderId="44" xfId="3" applyFont="1" applyFill="1" applyBorder="1" applyAlignment="1">
      <alignment horizontal="center" vertical="center"/>
    </xf>
    <xf numFmtId="2" fontId="26" fillId="5" borderId="44" xfId="5" applyNumberFormat="1" applyFont="1" applyFill="1" applyBorder="1" applyAlignment="1">
      <alignment horizontal="center" vertical="center"/>
    </xf>
    <xf numFmtId="165" fontId="26" fillId="5" borderId="44" xfId="5" applyNumberFormat="1" applyFont="1" applyFill="1" applyBorder="1" applyAlignment="1">
      <alignment horizontal="center" vertical="center" wrapText="1"/>
    </xf>
    <xf numFmtId="165" fontId="26" fillId="5" borderId="44" xfId="5" applyNumberFormat="1" applyFont="1" applyFill="1" applyBorder="1" applyAlignment="1">
      <alignment horizontal="center" vertical="center"/>
    </xf>
    <xf numFmtId="0" fontId="17" fillId="0" borderId="0" xfId="11" applyFont="1"/>
    <xf numFmtId="0" fontId="15" fillId="6" borderId="29" xfId="3" applyFont="1" applyFill="1" applyBorder="1" applyAlignment="1">
      <alignment horizontal="center" vertical="center"/>
    </xf>
    <xf numFmtId="0" fontId="15" fillId="6" borderId="42" xfId="3" applyFont="1" applyFill="1" applyBorder="1" applyAlignment="1">
      <alignment horizontal="center" vertical="center"/>
    </xf>
    <xf numFmtId="2" fontId="26" fillId="6" borderId="29" xfId="5" applyNumberFormat="1" applyFont="1" applyFill="1" applyBorder="1" applyAlignment="1">
      <alignment horizontal="center" vertical="center"/>
    </xf>
    <xf numFmtId="165" fontId="26" fillId="6" borderId="29" xfId="5" applyNumberFormat="1" applyFont="1" applyFill="1" applyBorder="1" applyAlignment="1">
      <alignment horizontal="center" vertical="center"/>
    </xf>
    <xf numFmtId="0" fontId="15" fillId="0" borderId="29" xfId="3" applyFont="1" applyBorder="1" applyAlignment="1">
      <alignment horizontal="center" vertical="center"/>
    </xf>
    <xf numFmtId="0" fontId="11" fillId="0" borderId="42" xfId="3" applyFont="1" applyBorder="1" applyAlignment="1">
      <alignment horizontal="center" vertical="center" wrapText="1"/>
    </xf>
    <xf numFmtId="44" fontId="11" fillId="0" borderId="29" xfId="8" applyFont="1" applyFill="1" applyBorder="1" applyAlignment="1">
      <alignment horizontal="center" vertical="center"/>
    </xf>
    <xf numFmtId="44" fontId="27" fillId="0" borderId="29" xfId="8" applyFont="1" applyFill="1" applyBorder="1" applyAlignment="1">
      <alignment horizontal="center" vertical="center"/>
    </xf>
    <xf numFmtId="0" fontId="17" fillId="0" borderId="45" xfId="11" applyFont="1" applyBorder="1"/>
    <xf numFmtId="0" fontId="17" fillId="0" borderId="29" xfId="11" applyFont="1" applyBorder="1" applyAlignment="1">
      <alignment horizontal="center" vertical="center"/>
    </xf>
    <xf numFmtId="44" fontId="17" fillId="0" borderId="29" xfId="8" applyFont="1" applyBorder="1" applyAlignment="1">
      <alignment horizontal="center" vertical="center"/>
    </xf>
    <xf numFmtId="0" fontId="11" fillId="0" borderId="47" xfId="3" applyFont="1" applyBorder="1" applyAlignment="1">
      <alignment horizontal="center" vertical="center" wrapText="1"/>
    </xf>
    <xf numFmtId="2" fontId="11" fillId="0" borderId="32" xfId="3" applyNumberFormat="1" applyFont="1" applyBorder="1" applyAlignment="1">
      <alignment horizontal="center" vertical="center"/>
    </xf>
    <xf numFmtId="44" fontId="11" fillId="0" borderId="32" xfId="8" applyFont="1" applyFill="1" applyBorder="1" applyAlignment="1">
      <alignment horizontal="center" vertical="center"/>
    </xf>
    <xf numFmtId="44" fontId="27" fillId="0" borderId="32" xfId="8" applyFont="1" applyFill="1" applyBorder="1" applyAlignment="1">
      <alignment horizontal="center" vertical="center"/>
    </xf>
    <xf numFmtId="0" fontId="17" fillId="0" borderId="29" xfId="11" applyFont="1" applyBorder="1" applyAlignment="1">
      <alignment horizontal="left" vertical="top" wrapText="1"/>
    </xf>
    <xf numFmtId="0" fontId="11" fillId="6" borderId="42" xfId="3" applyFont="1" applyFill="1" applyBorder="1" applyAlignment="1">
      <alignment horizontal="center" vertical="center" wrapText="1"/>
    </xf>
    <xf numFmtId="2" fontId="11" fillId="6" borderId="29" xfId="3" applyNumberFormat="1" applyFont="1" applyFill="1" applyBorder="1" applyAlignment="1">
      <alignment horizontal="center" vertical="center"/>
    </xf>
    <xf numFmtId="44" fontId="11" fillId="6" borderId="29" xfId="8" applyFont="1" applyFill="1" applyBorder="1" applyAlignment="1">
      <alignment horizontal="center" vertical="center"/>
    </xf>
    <xf numFmtId="44" fontId="27" fillId="6" borderId="29" xfId="8" applyFont="1" applyFill="1" applyBorder="1" applyAlignment="1">
      <alignment horizontal="center" vertical="center"/>
    </xf>
    <xf numFmtId="0" fontId="15" fillId="0" borderId="49" xfId="3" applyFont="1" applyBorder="1" applyAlignment="1">
      <alignment horizontal="center" vertical="center"/>
    </xf>
    <xf numFmtId="0" fontId="15" fillId="0" borderId="40" xfId="3" applyFont="1" applyBorder="1" applyAlignment="1">
      <alignment horizontal="center" vertical="center"/>
    </xf>
    <xf numFmtId="0" fontId="17" fillId="0" borderId="0" xfId="11" applyFont="1" applyAlignment="1">
      <alignment wrapText="1"/>
    </xf>
    <xf numFmtId="0" fontId="22" fillId="0" borderId="0" xfId="11"/>
    <xf numFmtId="0" fontId="17" fillId="0" borderId="30" xfId="11" applyFont="1" applyBorder="1"/>
    <xf numFmtId="44" fontId="28" fillId="0" borderId="51" xfId="8" applyFont="1" applyFill="1" applyBorder="1" applyAlignment="1">
      <alignment horizontal="center" vertical="center"/>
    </xf>
    <xf numFmtId="0" fontId="17" fillId="0" borderId="0" xfId="11" applyFont="1" applyAlignment="1">
      <alignment horizontal="center" vertical="center"/>
    </xf>
    <xf numFmtId="0" fontId="18" fillId="5" borderId="50" xfId="12" applyFont="1" applyFill="1" applyBorder="1" applyAlignment="1">
      <alignment horizontal="center" vertical="center"/>
    </xf>
    <xf numFmtId="0" fontId="18" fillId="5" borderId="27" xfId="12" applyFont="1" applyFill="1" applyBorder="1" applyAlignment="1">
      <alignment horizontal="center" vertical="center"/>
    </xf>
    <xf numFmtId="2" fontId="19" fillId="5" borderId="27" xfId="13" applyNumberFormat="1" applyFont="1" applyFill="1" applyBorder="1" applyAlignment="1">
      <alignment horizontal="center" vertical="center"/>
    </xf>
    <xf numFmtId="165" fontId="19" fillId="5" borderId="27" xfId="13" applyNumberFormat="1" applyFont="1" applyFill="1" applyBorder="1" applyAlignment="1">
      <alignment horizontal="center" vertical="center" wrapText="1"/>
    </xf>
    <xf numFmtId="0" fontId="18" fillId="0" borderId="28" xfId="12" applyFont="1" applyBorder="1" applyAlignment="1">
      <alignment horizontal="center" vertical="center"/>
    </xf>
    <xf numFmtId="0" fontId="18" fillId="0" borderId="29" xfId="12" applyFont="1" applyBorder="1" applyAlignment="1">
      <alignment horizontal="center" vertical="center"/>
    </xf>
    <xf numFmtId="2" fontId="19" fillId="0" borderId="29" xfId="13" applyNumberFormat="1" applyFont="1" applyFill="1" applyBorder="1" applyAlignment="1">
      <alignment horizontal="center" vertical="center"/>
    </xf>
    <xf numFmtId="165" fontId="19" fillId="0" borderId="29" xfId="13" applyNumberFormat="1" applyFont="1" applyFill="1" applyBorder="1" applyAlignment="1">
      <alignment horizontal="center" vertical="center"/>
    </xf>
    <xf numFmtId="0" fontId="0" fillId="0" borderId="29" xfId="0" applyBorder="1"/>
    <xf numFmtId="0" fontId="11" fillId="0" borderId="29" xfId="12" applyFont="1" applyBorder="1" applyAlignment="1">
      <alignment horizontal="left" vertical="top" wrapText="1"/>
    </xf>
    <xf numFmtId="0" fontId="11" fillId="0" borderId="29" xfId="12" applyFont="1" applyBorder="1" applyAlignment="1">
      <alignment horizontal="center" vertical="center" wrapText="1"/>
    </xf>
    <xf numFmtId="2" fontId="11" fillId="0" borderId="29" xfId="12" applyNumberFormat="1" applyFont="1" applyBorder="1" applyAlignment="1">
      <alignment horizontal="center" vertical="center"/>
    </xf>
    <xf numFmtId="43" fontId="11" fillId="0" borderId="29" xfId="7" applyFont="1" applyFill="1" applyBorder="1" applyAlignment="1">
      <alignment horizontal="center" vertical="center"/>
    </xf>
    <xf numFmtId="0" fontId="17" fillId="0" borderId="29" xfId="12" applyFont="1" applyBorder="1" applyAlignment="1">
      <alignment horizontal="left" vertical="top" wrapText="1"/>
    </xf>
    <xf numFmtId="0" fontId="17" fillId="0" borderId="29" xfId="12" applyFont="1" applyBorder="1" applyAlignment="1">
      <alignment horizontal="center" vertical="center" wrapText="1"/>
    </xf>
    <xf numFmtId="2" fontId="17" fillId="0" borderId="29" xfId="12" applyNumberFormat="1" applyFont="1" applyBorder="1" applyAlignment="1">
      <alignment horizontal="center" vertical="center"/>
    </xf>
    <xf numFmtId="43" fontId="17" fillId="0" borderId="29" xfId="7" applyFont="1" applyFill="1" applyBorder="1" applyAlignment="1">
      <alignment horizontal="center" vertical="center"/>
    </xf>
    <xf numFmtId="0" fontId="19" fillId="0" borderId="29" xfId="12" applyFont="1" applyBorder="1" applyAlignment="1">
      <alignment horizontal="left" vertical="top" wrapText="1"/>
    </xf>
    <xf numFmtId="0" fontId="17" fillId="0" borderId="28" xfId="14" applyFont="1" applyBorder="1" applyAlignment="1">
      <alignment horizontal="center"/>
    </xf>
    <xf numFmtId="43" fontId="19" fillId="7" borderId="29" xfId="7" applyFont="1" applyFill="1" applyBorder="1" applyAlignment="1">
      <alignment horizontal="center" vertical="center"/>
    </xf>
    <xf numFmtId="0" fontId="3" fillId="0" borderId="21" xfId="2" applyFont="1" applyFill="1" applyBorder="1" applyAlignment="1">
      <alignment vertical="center" wrapText="1"/>
    </xf>
    <xf numFmtId="0" fontId="3" fillId="0" borderId="21" xfId="2" applyFont="1" applyFill="1" applyBorder="1" applyAlignment="1">
      <alignment horizontal="center" vertical="center" wrapText="1"/>
    </xf>
    <xf numFmtId="0" fontId="3" fillId="0" borderId="24"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5" fillId="3" borderId="0" xfId="2" applyFont="1" applyFill="1" applyBorder="1" applyAlignment="1">
      <alignment horizontal="center" vertical="top" wrapText="1"/>
    </xf>
    <xf numFmtId="0" fontId="3" fillId="2" borderId="14" xfId="2" applyFont="1" applyFill="1" applyBorder="1" applyAlignment="1">
      <alignment horizontal="left" vertical="center" wrapText="1"/>
    </xf>
    <xf numFmtId="0" fontId="3" fillId="2" borderId="15" xfId="2" applyFont="1" applyFill="1" applyBorder="1" applyAlignment="1">
      <alignment horizontal="left" vertical="center" wrapText="1"/>
    </xf>
    <xf numFmtId="0" fontId="3" fillId="2" borderId="16" xfId="2" applyFont="1" applyFill="1" applyBorder="1" applyAlignment="1">
      <alignment horizontal="center" vertical="center" wrapText="1"/>
    </xf>
    <xf numFmtId="0" fontId="3" fillId="2" borderId="17"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left" vertical="center" wrapText="1"/>
    </xf>
    <xf numFmtId="0" fontId="3" fillId="0" borderId="25" xfId="2" applyFont="1" applyFill="1" applyBorder="1" applyAlignment="1">
      <alignment horizontal="left" vertical="center" wrapText="1"/>
    </xf>
    <xf numFmtId="0" fontId="3" fillId="0" borderId="20" xfId="2" applyFont="1" applyFill="1" applyBorder="1" applyAlignment="1">
      <alignment horizontal="left" vertical="center" wrapText="1"/>
    </xf>
    <xf numFmtId="0" fontId="3" fillId="0" borderId="19" xfId="2" applyFont="1" applyFill="1" applyBorder="1" applyAlignment="1">
      <alignment horizontal="left" vertical="center" wrapText="1"/>
    </xf>
    <xf numFmtId="0" fontId="3" fillId="0" borderId="0" xfId="2" applyFont="1" applyFill="1" applyBorder="1" applyAlignment="1">
      <alignment horizontal="left" vertical="top" wrapText="1"/>
    </xf>
    <xf numFmtId="0" fontId="3" fillId="0" borderId="24" xfId="2" applyFont="1" applyFill="1" applyBorder="1" applyAlignment="1">
      <alignment horizontal="left" vertical="center" wrapText="1"/>
    </xf>
    <xf numFmtId="0" fontId="3" fillId="0" borderId="21" xfId="2" applyFont="1" applyFill="1" applyBorder="1" applyAlignment="1">
      <alignment horizontal="left" vertical="center" wrapText="1"/>
    </xf>
    <xf numFmtId="0" fontId="3" fillId="0" borderId="4" xfId="2" applyFont="1" applyFill="1" applyBorder="1" applyAlignment="1">
      <alignment horizontal="left" vertical="center" wrapText="1"/>
    </xf>
    <xf numFmtId="0" fontId="8" fillId="0" borderId="21" xfId="2" applyFont="1" applyFill="1" applyBorder="1" applyAlignment="1">
      <alignment horizontal="left" vertical="center" wrapText="1"/>
    </xf>
    <xf numFmtId="0" fontId="8" fillId="0" borderId="4"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8" fillId="0" borderId="24" xfId="2" applyFont="1" applyFill="1" applyBorder="1" applyAlignment="1">
      <alignment horizontal="left" vertical="center" wrapText="1"/>
    </xf>
    <xf numFmtId="0" fontId="25" fillId="8" borderId="29" xfId="0" applyFont="1" applyFill="1" applyBorder="1" applyAlignment="1">
      <alignment horizontal="left"/>
    </xf>
    <xf numFmtId="0" fontId="25" fillId="9" borderId="30" xfId="0" applyFont="1" applyFill="1" applyBorder="1" applyAlignment="1">
      <alignment horizontal="center"/>
    </xf>
    <xf numFmtId="0" fontId="25" fillId="9" borderId="37" xfId="0" applyFont="1" applyFill="1" applyBorder="1" applyAlignment="1">
      <alignment horizontal="center"/>
    </xf>
    <xf numFmtId="0" fontId="0" fillId="0" borderId="32"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32" xfId="0" applyBorder="1" applyAlignment="1">
      <alignment horizontal="center" vertical="center"/>
    </xf>
    <xf numFmtId="0" fontId="0" fillId="0" borderId="41" xfId="0" applyBorder="1" applyAlignment="1">
      <alignment horizontal="center" vertical="center"/>
    </xf>
    <xf numFmtId="0" fontId="25" fillId="10" borderId="30" xfId="0" applyFont="1" applyFill="1" applyBorder="1" applyAlignment="1">
      <alignment horizontal="right" vertical="center"/>
    </xf>
    <xf numFmtId="0" fontId="25" fillId="10" borderId="37" xfId="0" applyFont="1" applyFill="1" applyBorder="1" applyAlignment="1">
      <alignment horizontal="right" vertical="center"/>
    </xf>
    <xf numFmtId="0" fontId="25" fillId="10" borderId="42" xfId="0" applyFont="1" applyFill="1" applyBorder="1" applyAlignment="1">
      <alignment horizontal="right" vertical="center"/>
    </xf>
    <xf numFmtId="0" fontId="25" fillId="9" borderId="42" xfId="0" applyFont="1" applyFill="1" applyBorder="1" applyAlignment="1">
      <alignment horizontal="center"/>
    </xf>
    <xf numFmtId="0" fontId="25" fillId="10" borderId="29" xfId="0" applyFont="1" applyFill="1" applyBorder="1" applyAlignment="1">
      <alignment horizontal="right"/>
    </xf>
    <xf numFmtId="0" fontId="0" fillId="0" borderId="32" xfId="0" applyBorder="1" applyAlignment="1">
      <alignment horizontal="center" vertical="center" wrapText="1"/>
    </xf>
    <xf numFmtId="0" fontId="0" fillId="0" borderId="41" xfId="0" applyBorder="1" applyAlignment="1">
      <alignment horizontal="center" vertical="center" wrapText="1"/>
    </xf>
    <xf numFmtId="0" fontId="30" fillId="0" borderId="52" xfId="4" applyFont="1" applyBorder="1" applyAlignment="1">
      <alignment horizontal="center"/>
    </xf>
    <xf numFmtId="0" fontId="17" fillId="0" borderId="53" xfId="4" applyFont="1" applyBorder="1" applyAlignment="1">
      <alignment horizontal="left" vertical="top" wrapText="1"/>
    </xf>
    <xf numFmtId="0" fontId="17" fillId="0" borderId="53" xfId="4" applyFont="1" applyBorder="1" applyAlignment="1">
      <alignment horizontal="left" vertical="top"/>
    </xf>
    <xf numFmtId="0" fontId="15" fillId="0" borderId="46" xfId="3" applyFont="1" applyBorder="1" applyAlignment="1">
      <alignment horizontal="center" vertical="center"/>
    </xf>
    <xf numFmtId="0" fontId="15" fillId="0" borderId="48" xfId="3" applyFont="1" applyBorder="1" applyAlignment="1">
      <alignment horizontal="center" vertical="center"/>
    </xf>
    <xf numFmtId="0" fontId="23" fillId="0" borderId="50" xfId="9" applyFont="1" applyBorder="1" applyAlignment="1">
      <alignment horizontal="center" vertical="center"/>
    </xf>
    <xf numFmtId="0" fontId="23" fillId="0" borderId="27" xfId="9" applyFont="1" applyBorder="1" applyAlignment="1">
      <alignment horizontal="center" vertical="center"/>
    </xf>
    <xf numFmtId="0" fontId="19" fillId="0" borderId="29" xfId="15" applyFont="1" applyBorder="1" applyAlignment="1">
      <alignment horizontal="center" vertical="center"/>
    </xf>
    <xf numFmtId="0" fontId="31" fillId="0" borderId="52" xfId="0" applyFont="1" applyBorder="1" applyAlignment="1">
      <alignment horizontal="center"/>
    </xf>
    <xf numFmtId="0" fontId="0" fillId="0" borderId="54" xfId="0" applyBorder="1" applyAlignment="1">
      <alignment horizontal="left" vertical="top"/>
    </xf>
  </cellXfs>
  <cellStyles count="16">
    <cellStyle name="Comma 2 2" xfId="7" xr:uid="{9CA50868-0CAA-42ED-9D0D-34FF54B25850}"/>
    <cellStyle name="Comma 3 2" xfId="5" xr:uid="{5C4ED54F-C14C-4E06-88E7-0F95BEF2DA7F}"/>
    <cellStyle name="Comma 3 2 2" xfId="13" xr:uid="{9B6A976A-EDCF-4C26-8D0F-A9DE18E3A908}"/>
    <cellStyle name="Currency 2" xfId="10" xr:uid="{C4010C5C-1F50-481B-9A9A-49AD946BAE6D}"/>
    <cellStyle name="Currency 2 2" xfId="8" xr:uid="{A5615B38-5D06-4DDB-B102-12F767D0AB83}"/>
    <cellStyle name="Currency 3" xfId="6" xr:uid="{C1CC085F-E51A-401E-9FD4-1254CC900A8E}"/>
    <cellStyle name="Normal" xfId="0" builtinId="0"/>
    <cellStyle name="Normal 2" xfId="2" xr:uid="{00000000-0005-0000-0000-000001000000}"/>
    <cellStyle name="Normal 2 2" xfId="4" xr:uid="{8E44F5C6-60F5-4E1D-BF6B-0807ED65BA11}"/>
    <cellStyle name="Normal 2 2 3" xfId="9" xr:uid="{7024DF57-39BC-4FAD-8830-B18061A33406}"/>
    <cellStyle name="Normal 2 2 3 2" xfId="15" xr:uid="{F2617B04-DB24-43DE-9900-1C793B4D7E00}"/>
    <cellStyle name="Normal 2 3" xfId="11" xr:uid="{366843F5-2F45-4F4B-A4B7-DB299BAC755B}"/>
    <cellStyle name="Normal 2 3 3" xfId="3" xr:uid="{EAC4BC0E-04FE-496D-9E43-FD08F354CA3D}"/>
    <cellStyle name="Normal 2 3 3 2" xfId="12" xr:uid="{224292D0-2452-457F-B75F-85E311414428}"/>
    <cellStyle name="Normal 3" xfId="1" xr:uid="{00000000-0005-0000-0000-000002000000}"/>
    <cellStyle name="Normal 3 2 2 2" xfId="14" xr:uid="{8CB22BD2-2E09-4734-A94A-06026ABBA51E}"/>
  </cellStyles>
  <dxfs count="0"/>
  <tableStyles count="0" defaultTableStyle="TableStyleMedium2" defaultPivotStyle="PivotStyleLight16"/>
  <colors>
    <mruColors>
      <color rgb="FF7F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8.jpeg"/><Relationship Id="rId13" Type="http://schemas.openxmlformats.org/officeDocument/2006/relationships/image" Target="../media/image23.jpeg"/><Relationship Id="rId3" Type="http://schemas.openxmlformats.org/officeDocument/2006/relationships/image" Target="../media/image13.jpeg"/><Relationship Id="rId7" Type="http://schemas.openxmlformats.org/officeDocument/2006/relationships/image" Target="../media/image17.jpeg"/><Relationship Id="rId12" Type="http://schemas.openxmlformats.org/officeDocument/2006/relationships/image" Target="../media/image22.jpeg"/><Relationship Id="rId17" Type="http://schemas.openxmlformats.org/officeDocument/2006/relationships/image" Target="../media/image27.jpeg"/><Relationship Id="rId2" Type="http://schemas.openxmlformats.org/officeDocument/2006/relationships/image" Target="../media/image12.jpeg"/><Relationship Id="rId16" Type="http://schemas.openxmlformats.org/officeDocument/2006/relationships/image" Target="../media/image26.jpeg"/><Relationship Id="rId1" Type="http://schemas.openxmlformats.org/officeDocument/2006/relationships/image" Target="../media/image11.jpeg"/><Relationship Id="rId6" Type="http://schemas.openxmlformats.org/officeDocument/2006/relationships/image" Target="../media/image16.jpeg"/><Relationship Id="rId11" Type="http://schemas.openxmlformats.org/officeDocument/2006/relationships/image" Target="../media/image21.jpeg"/><Relationship Id="rId5" Type="http://schemas.openxmlformats.org/officeDocument/2006/relationships/image" Target="../media/image15.jpeg"/><Relationship Id="rId15" Type="http://schemas.openxmlformats.org/officeDocument/2006/relationships/image" Target="../media/image25.jpeg"/><Relationship Id="rId10" Type="http://schemas.openxmlformats.org/officeDocument/2006/relationships/image" Target="../media/image20.jpeg"/><Relationship Id="rId4" Type="http://schemas.openxmlformats.org/officeDocument/2006/relationships/image" Target="../media/image14.jpeg"/><Relationship Id="rId9" Type="http://schemas.openxmlformats.org/officeDocument/2006/relationships/image" Target="../media/image19.jpeg"/><Relationship Id="rId14" Type="http://schemas.openxmlformats.org/officeDocument/2006/relationships/image" Target="../media/image2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jpeg"/><Relationship Id="rId13" Type="http://schemas.openxmlformats.org/officeDocument/2006/relationships/image" Target="../media/image22.jpeg"/><Relationship Id="rId3" Type="http://schemas.openxmlformats.org/officeDocument/2006/relationships/image" Target="../media/image13.jpeg"/><Relationship Id="rId7" Type="http://schemas.openxmlformats.org/officeDocument/2006/relationships/image" Target="../media/image23.jpeg"/><Relationship Id="rId12" Type="http://schemas.openxmlformats.org/officeDocument/2006/relationships/image" Target="../media/image21.jpeg"/><Relationship Id="rId17" Type="http://schemas.openxmlformats.org/officeDocument/2006/relationships/image" Target="../media/image27.jpeg"/><Relationship Id="rId2" Type="http://schemas.openxmlformats.org/officeDocument/2006/relationships/image" Target="../media/image12.jpeg"/><Relationship Id="rId16" Type="http://schemas.openxmlformats.org/officeDocument/2006/relationships/image" Target="../media/image26.jpeg"/><Relationship Id="rId1" Type="http://schemas.openxmlformats.org/officeDocument/2006/relationships/image" Target="../media/image11.jpeg"/><Relationship Id="rId6" Type="http://schemas.openxmlformats.org/officeDocument/2006/relationships/image" Target="../media/image16.jpeg"/><Relationship Id="rId11" Type="http://schemas.openxmlformats.org/officeDocument/2006/relationships/image" Target="../media/image30.jpeg"/><Relationship Id="rId5" Type="http://schemas.openxmlformats.org/officeDocument/2006/relationships/image" Target="../media/image15.jpeg"/><Relationship Id="rId15" Type="http://schemas.openxmlformats.org/officeDocument/2006/relationships/image" Target="../media/image31.jpeg"/><Relationship Id="rId10" Type="http://schemas.openxmlformats.org/officeDocument/2006/relationships/image" Target="../media/image19.jpeg"/><Relationship Id="rId4" Type="http://schemas.openxmlformats.org/officeDocument/2006/relationships/image" Target="../media/image28.jpeg"/><Relationship Id="rId9" Type="http://schemas.openxmlformats.org/officeDocument/2006/relationships/image" Target="../media/image29.jpeg"/><Relationship Id="rId1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30.jpeg"/><Relationship Id="rId18" Type="http://schemas.openxmlformats.org/officeDocument/2006/relationships/image" Target="../media/image36.jpeg"/><Relationship Id="rId3" Type="http://schemas.openxmlformats.org/officeDocument/2006/relationships/image" Target="../media/image12.jpeg"/><Relationship Id="rId7" Type="http://schemas.openxmlformats.org/officeDocument/2006/relationships/image" Target="../media/image15.jpeg"/><Relationship Id="rId12" Type="http://schemas.openxmlformats.org/officeDocument/2006/relationships/image" Target="../media/image19.jpeg"/><Relationship Id="rId17" Type="http://schemas.openxmlformats.org/officeDocument/2006/relationships/image" Target="../media/image35.jpeg"/><Relationship Id="rId2" Type="http://schemas.openxmlformats.org/officeDocument/2006/relationships/image" Target="../media/image33.jpeg"/><Relationship Id="rId16" Type="http://schemas.openxmlformats.org/officeDocument/2006/relationships/image" Target="../media/image11.jpeg"/><Relationship Id="rId20" Type="http://schemas.openxmlformats.org/officeDocument/2006/relationships/image" Target="../media/image27.jpeg"/><Relationship Id="rId1" Type="http://schemas.openxmlformats.org/officeDocument/2006/relationships/image" Target="../media/image32.jpeg"/><Relationship Id="rId6" Type="http://schemas.openxmlformats.org/officeDocument/2006/relationships/image" Target="../media/image26.jpeg"/><Relationship Id="rId11" Type="http://schemas.openxmlformats.org/officeDocument/2006/relationships/image" Target="../media/image34.jpeg"/><Relationship Id="rId5" Type="http://schemas.openxmlformats.org/officeDocument/2006/relationships/image" Target="../media/image28.jpeg"/><Relationship Id="rId15" Type="http://schemas.openxmlformats.org/officeDocument/2006/relationships/image" Target="../media/image22.jpeg"/><Relationship Id="rId10" Type="http://schemas.openxmlformats.org/officeDocument/2006/relationships/image" Target="../media/image17.jpeg"/><Relationship Id="rId19" Type="http://schemas.openxmlformats.org/officeDocument/2006/relationships/image" Target="../media/image24.png"/><Relationship Id="rId4" Type="http://schemas.openxmlformats.org/officeDocument/2006/relationships/image" Target="../media/image13.jpeg"/><Relationship Id="rId9" Type="http://schemas.openxmlformats.org/officeDocument/2006/relationships/image" Target="../media/image23.jpeg"/><Relationship Id="rId14" Type="http://schemas.openxmlformats.org/officeDocument/2006/relationships/image" Target="../media/image2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9.jpeg"/><Relationship Id="rId7" Type="http://schemas.openxmlformats.org/officeDocument/2006/relationships/image" Target="../media/image42.jpeg"/><Relationship Id="rId12" Type="http://schemas.openxmlformats.org/officeDocument/2006/relationships/image" Target="../media/image24.png"/><Relationship Id="rId2" Type="http://schemas.openxmlformats.org/officeDocument/2006/relationships/image" Target="../media/image38.jpeg"/><Relationship Id="rId1" Type="http://schemas.openxmlformats.org/officeDocument/2006/relationships/image" Target="../media/image37.jpeg"/><Relationship Id="rId6" Type="http://schemas.microsoft.com/office/2007/relationships/hdphoto" Target="../media/hdphoto1.wdp"/><Relationship Id="rId11" Type="http://schemas.openxmlformats.org/officeDocument/2006/relationships/image" Target="../media/image46.jpeg"/><Relationship Id="rId5" Type="http://schemas.openxmlformats.org/officeDocument/2006/relationships/image" Target="../media/image41.png"/><Relationship Id="rId10" Type="http://schemas.openxmlformats.org/officeDocument/2006/relationships/image" Target="../media/image45.png"/><Relationship Id="rId4" Type="http://schemas.openxmlformats.org/officeDocument/2006/relationships/image" Target="../media/image40.png"/><Relationship Id="rId9" Type="http://schemas.openxmlformats.org/officeDocument/2006/relationships/image" Target="../media/image44.png"/></Relationships>
</file>

<file path=xl/drawings/_rels/drawing6.xml.rels><?xml version="1.0" encoding="UTF-8" standalone="yes"?>
<Relationships xmlns="http://schemas.openxmlformats.org/package/2006/relationships"><Relationship Id="rId8" Type="http://schemas.openxmlformats.org/officeDocument/2006/relationships/image" Target="../media/image54.jpeg"/><Relationship Id="rId13" Type="http://schemas.openxmlformats.org/officeDocument/2006/relationships/image" Target="../media/image59.jpeg"/><Relationship Id="rId18" Type="http://schemas.openxmlformats.org/officeDocument/2006/relationships/image" Target="../media/image64.jpeg"/><Relationship Id="rId26" Type="http://schemas.openxmlformats.org/officeDocument/2006/relationships/image" Target="../media/image72.png"/><Relationship Id="rId3" Type="http://schemas.openxmlformats.org/officeDocument/2006/relationships/image" Target="../media/image49.jpeg"/><Relationship Id="rId21" Type="http://schemas.openxmlformats.org/officeDocument/2006/relationships/image" Target="../media/image67.jpeg"/><Relationship Id="rId7" Type="http://schemas.openxmlformats.org/officeDocument/2006/relationships/image" Target="../media/image53.png"/><Relationship Id="rId12" Type="http://schemas.openxmlformats.org/officeDocument/2006/relationships/image" Target="../media/image58.jpeg"/><Relationship Id="rId17" Type="http://schemas.openxmlformats.org/officeDocument/2006/relationships/image" Target="../media/image63.png"/><Relationship Id="rId25" Type="http://schemas.openxmlformats.org/officeDocument/2006/relationships/image" Target="../media/image71.png"/><Relationship Id="rId2" Type="http://schemas.openxmlformats.org/officeDocument/2006/relationships/image" Target="../media/image48.jpeg"/><Relationship Id="rId16" Type="http://schemas.openxmlformats.org/officeDocument/2006/relationships/image" Target="../media/image62.png"/><Relationship Id="rId20" Type="http://schemas.openxmlformats.org/officeDocument/2006/relationships/image" Target="../media/image66.jpeg"/><Relationship Id="rId1" Type="http://schemas.openxmlformats.org/officeDocument/2006/relationships/image" Target="../media/image47.jpeg"/><Relationship Id="rId6" Type="http://schemas.openxmlformats.org/officeDocument/2006/relationships/image" Target="../media/image52.jpeg"/><Relationship Id="rId11" Type="http://schemas.openxmlformats.org/officeDocument/2006/relationships/image" Target="../media/image57.jpeg"/><Relationship Id="rId24" Type="http://schemas.openxmlformats.org/officeDocument/2006/relationships/image" Target="../media/image70.jpeg"/><Relationship Id="rId5" Type="http://schemas.openxmlformats.org/officeDocument/2006/relationships/image" Target="../media/image51.jpeg"/><Relationship Id="rId15" Type="http://schemas.openxmlformats.org/officeDocument/2006/relationships/image" Target="../media/image61.jpeg"/><Relationship Id="rId23" Type="http://schemas.openxmlformats.org/officeDocument/2006/relationships/image" Target="../media/image69.jpeg"/><Relationship Id="rId10" Type="http://schemas.openxmlformats.org/officeDocument/2006/relationships/image" Target="../media/image56.jpeg"/><Relationship Id="rId19" Type="http://schemas.openxmlformats.org/officeDocument/2006/relationships/image" Target="../media/image65.png"/><Relationship Id="rId4" Type="http://schemas.openxmlformats.org/officeDocument/2006/relationships/image" Target="../media/image50.jpeg"/><Relationship Id="rId9" Type="http://schemas.openxmlformats.org/officeDocument/2006/relationships/image" Target="../media/image55.jpeg"/><Relationship Id="rId14" Type="http://schemas.openxmlformats.org/officeDocument/2006/relationships/image" Target="../media/image60.png"/><Relationship Id="rId22" Type="http://schemas.openxmlformats.org/officeDocument/2006/relationships/image" Target="../media/image68.jpeg"/></Relationships>
</file>

<file path=xl/drawings/_rels/drawing7.xml.rels><?xml version="1.0" encoding="UTF-8" standalone="yes"?>
<Relationships xmlns="http://schemas.openxmlformats.org/package/2006/relationships"><Relationship Id="rId8" Type="http://schemas.openxmlformats.org/officeDocument/2006/relationships/image" Target="../media/image56.jpeg"/><Relationship Id="rId13" Type="http://schemas.openxmlformats.org/officeDocument/2006/relationships/image" Target="../media/image78.jpeg"/><Relationship Id="rId18" Type="http://schemas.openxmlformats.org/officeDocument/2006/relationships/image" Target="../media/image62.png"/><Relationship Id="rId3" Type="http://schemas.openxmlformats.org/officeDocument/2006/relationships/image" Target="../media/image53.png"/><Relationship Id="rId21" Type="http://schemas.openxmlformats.org/officeDocument/2006/relationships/image" Target="../media/image81.png"/><Relationship Id="rId7" Type="http://schemas.openxmlformats.org/officeDocument/2006/relationships/image" Target="../media/image75.jpeg"/><Relationship Id="rId12" Type="http://schemas.openxmlformats.org/officeDocument/2006/relationships/image" Target="../media/image77.jpeg"/><Relationship Id="rId17" Type="http://schemas.openxmlformats.org/officeDocument/2006/relationships/image" Target="../media/image61.jpeg"/><Relationship Id="rId2" Type="http://schemas.openxmlformats.org/officeDocument/2006/relationships/image" Target="../media/image52.jpeg"/><Relationship Id="rId16" Type="http://schemas.openxmlformats.org/officeDocument/2006/relationships/image" Target="../media/image80.png"/><Relationship Id="rId20" Type="http://schemas.openxmlformats.org/officeDocument/2006/relationships/image" Target="../media/image64.jpeg"/><Relationship Id="rId1" Type="http://schemas.openxmlformats.org/officeDocument/2006/relationships/image" Target="../media/image51.jpeg"/><Relationship Id="rId6" Type="http://schemas.openxmlformats.org/officeDocument/2006/relationships/image" Target="../media/image54.jpeg"/><Relationship Id="rId11" Type="http://schemas.openxmlformats.org/officeDocument/2006/relationships/image" Target="../media/image59.jpeg"/><Relationship Id="rId24" Type="http://schemas.openxmlformats.org/officeDocument/2006/relationships/image" Target="../media/image83.png"/><Relationship Id="rId5" Type="http://schemas.openxmlformats.org/officeDocument/2006/relationships/image" Target="../media/image74.jpeg"/><Relationship Id="rId15" Type="http://schemas.openxmlformats.org/officeDocument/2006/relationships/image" Target="../media/image68.jpeg"/><Relationship Id="rId23" Type="http://schemas.openxmlformats.org/officeDocument/2006/relationships/image" Target="../media/image82.png"/><Relationship Id="rId10" Type="http://schemas.openxmlformats.org/officeDocument/2006/relationships/image" Target="../media/image58.jpeg"/><Relationship Id="rId19" Type="http://schemas.openxmlformats.org/officeDocument/2006/relationships/image" Target="../media/image63.png"/><Relationship Id="rId4" Type="http://schemas.openxmlformats.org/officeDocument/2006/relationships/image" Target="../media/image73.jpeg"/><Relationship Id="rId9" Type="http://schemas.openxmlformats.org/officeDocument/2006/relationships/image" Target="../media/image76.jpeg"/><Relationship Id="rId14" Type="http://schemas.openxmlformats.org/officeDocument/2006/relationships/image" Target="../media/image79.jpeg"/><Relationship Id="rId22" Type="http://schemas.openxmlformats.org/officeDocument/2006/relationships/image" Target="../media/image66.jpeg"/></Relationships>
</file>

<file path=xl/drawings/_rels/drawing8.xml.rels><?xml version="1.0" encoding="UTF-8" standalone="yes"?>
<Relationships xmlns="http://schemas.openxmlformats.org/package/2006/relationships"><Relationship Id="rId8" Type="http://schemas.openxmlformats.org/officeDocument/2006/relationships/image" Target="../media/image88.jpeg"/><Relationship Id="rId13" Type="http://schemas.openxmlformats.org/officeDocument/2006/relationships/image" Target="../media/image92.jpeg"/><Relationship Id="rId3" Type="http://schemas.openxmlformats.org/officeDocument/2006/relationships/image" Target="../media/image86.jpeg"/><Relationship Id="rId7" Type="http://schemas.openxmlformats.org/officeDocument/2006/relationships/image" Target="../media/image53.png"/><Relationship Id="rId12" Type="http://schemas.openxmlformats.org/officeDocument/2006/relationships/image" Target="../media/image91.png"/><Relationship Id="rId2" Type="http://schemas.openxmlformats.org/officeDocument/2006/relationships/image" Target="../media/image85.jpeg"/><Relationship Id="rId1" Type="http://schemas.openxmlformats.org/officeDocument/2006/relationships/image" Target="../media/image84.jpeg"/><Relationship Id="rId6" Type="http://schemas.openxmlformats.org/officeDocument/2006/relationships/image" Target="../media/image52.jpeg"/><Relationship Id="rId11" Type="http://schemas.openxmlformats.org/officeDocument/2006/relationships/image" Target="../media/image63.png"/><Relationship Id="rId5" Type="http://schemas.openxmlformats.org/officeDocument/2006/relationships/image" Target="../media/image51.jpeg"/><Relationship Id="rId10" Type="http://schemas.openxmlformats.org/officeDocument/2006/relationships/image" Target="../media/image90.jpeg"/><Relationship Id="rId4" Type="http://schemas.openxmlformats.org/officeDocument/2006/relationships/image" Target="../media/image87.jpeg"/><Relationship Id="rId9" Type="http://schemas.openxmlformats.org/officeDocument/2006/relationships/image" Target="../media/image89.jpeg"/></Relationships>
</file>

<file path=xl/drawings/drawing1.xml><?xml version="1.0" encoding="utf-8"?>
<xdr:wsDr xmlns:xdr="http://schemas.openxmlformats.org/drawingml/2006/spreadsheetDrawing" xmlns:a="http://schemas.openxmlformats.org/drawingml/2006/main">
  <xdr:oneCellAnchor>
    <xdr:from>
      <xdr:col>12</xdr:col>
      <xdr:colOff>175482</xdr:colOff>
      <xdr:row>0</xdr:row>
      <xdr:rowOff>77438</xdr:rowOff>
    </xdr:from>
    <xdr:ext cx="4310989" cy="841168"/>
    <xdr:pic>
      <xdr:nvPicPr>
        <xdr:cNvPr id="2" name="image1.png" title="Image">
          <a:extLst>
            <a:ext uri="{FF2B5EF4-FFF2-40B4-BE49-F238E27FC236}">
              <a16:creationId xmlns:a16="http://schemas.microsoft.com/office/drawing/2014/main" id="{843EF799-ED54-4963-9C46-ADABC105BFE4}"/>
            </a:ext>
          </a:extLst>
        </xdr:cNvPr>
        <xdr:cNvPicPr preferRelativeResize="0"/>
      </xdr:nvPicPr>
      <xdr:blipFill>
        <a:blip xmlns:r="http://schemas.openxmlformats.org/officeDocument/2006/relationships" r:embed="rId1" cstate="print"/>
        <a:stretch>
          <a:fillRect/>
        </a:stretch>
      </xdr:blipFill>
      <xdr:spPr>
        <a:xfrm>
          <a:off x="18474368" y="77438"/>
          <a:ext cx="4310989" cy="841168"/>
        </a:xfrm>
        <a:prstGeom prst="rect">
          <a:avLst/>
        </a:prstGeom>
        <a:noFill/>
      </xdr:spPr>
    </xdr:pic>
    <xdr:clientData fLocksWithSheet="0"/>
  </xdr:oneCellAnchor>
  <xdr:oneCellAnchor>
    <xdr:from>
      <xdr:col>0</xdr:col>
      <xdr:colOff>304188</xdr:colOff>
      <xdr:row>9</xdr:row>
      <xdr:rowOff>468631</xdr:rowOff>
    </xdr:from>
    <xdr:ext cx="327184" cy="391341"/>
    <xdr:pic>
      <xdr:nvPicPr>
        <xdr:cNvPr id="4" name="image3.png" title="Image">
          <a:extLst>
            <a:ext uri="{FF2B5EF4-FFF2-40B4-BE49-F238E27FC236}">
              <a16:creationId xmlns:a16="http://schemas.microsoft.com/office/drawing/2014/main" id="{BE4DED37-C17D-461B-854A-A50DC60860A4}"/>
            </a:ext>
          </a:extLst>
        </xdr:cNvPr>
        <xdr:cNvPicPr preferRelativeResize="0"/>
      </xdr:nvPicPr>
      <xdr:blipFill>
        <a:blip xmlns:r="http://schemas.openxmlformats.org/officeDocument/2006/relationships" r:embed="rId2" cstate="print">
          <a:biLevel thresh="25000"/>
        </a:blip>
        <a:stretch>
          <a:fillRect/>
        </a:stretch>
      </xdr:blipFill>
      <xdr:spPr>
        <a:xfrm>
          <a:off x="304188" y="7206888"/>
          <a:ext cx="327184" cy="391341"/>
        </a:xfrm>
        <a:prstGeom prst="rect">
          <a:avLst/>
        </a:prstGeom>
        <a:noFill/>
      </xdr:spPr>
    </xdr:pic>
    <xdr:clientData fLocksWithSheet="0"/>
  </xdr:oneCellAnchor>
  <xdr:oneCellAnchor>
    <xdr:from>
      <xdr:col>0</xdr:col>
      <xdr:colOff>192938</xdr:colOff>
      <xdr:row>7</xdr:row>
      <xdr:rowOff>127858</xdr:rowOff>
    </xdr:from>
    <xdr:ext cx="528328" cy="453736"/>
    <xdr:pic>
      <xdr:nvPicPr>
        <xdr:cNvPr id="6" name="image4.png" title="Image">
          <a:extLst>
            <a:ext uri="{FF2B5EF4-FFF2-40B4-BE49-F238E27FC236}">
              <a16:creationId xmlns:a16="http://schemas.microsoft.com/office/drawing/2014/main" id="{9FD68932-21BE-4021-B79B-9D0BE7D3992D}"/>
            </a:ext>
          </a:extLst>
        </xdr:cNvPr>
        <xdr:cNvPicPr preferRelativeResize="0"/>
      </xdr:nvPicPr>
      <xdr:blipFill>
        <a:blip xmlns:r="http://schemas.openxmlformats.org/officeDocument/2006/relationships" r:embed="rId3" cstate="print">
          <a:biLevel thresh="25000"/>
        </a:blip>
        <a:stretch>
          <a:fillRect/>
        </a:stretch>
      </xdr:blipFill>
      <xdr:spPr>
        <a:xfrm>
          <a:off x="192938" y="3001687"/>
          <a:ext cx="528328" cy="453736"/>
        </a:xfrm>
        <a:prstGeom prst="rect">
          <a:avLst/>
        </a:prstGeom>
        <a:noFill/>
      </xdr:spPr>
    </xdr:pic>
    <xdr:clientData fLocksWithSheet="0"/>
  </xdr:oneCellAnchor>
  <xdr:oneCellAnchor>
    <xdr:from>
      <xdr:col>0</xdr:col>
      <xdr:colOff>178788</xdr:colOff>
      <xdr:row>19</xdr:row>
      <xdr:rowOff>928872</xdr:rowOff>
    </xdr:from>
    <xdr:ext cx="510639" cy="450645"/>
    <xdr:pic>
      <xdr:nvPicPr>
        <xdr:cNvPr id="3" name="image2.png" title="Image">
          <a:extLst>
            <a:ext uri="{FF2B5EF4-FFF2-40B4-BE49-F238E27FC236}">
              <a16:creationId xmlns:a16="http://schemas.microsoft.com/office/drawing/2014/main" id="{32AFCF28-F9D8-46DE-B891-0625F18B817E}"/>
            </a:ext>
          </a:extLst>
        </xdr:cNvPr>
        <xdr:cNvPicPr preferRelativeResize="0"/>
      </xdr:nvPicPr>
      <xdr:blipFill>
        <a:blip xmlns:r="http://schemas.openxmlformats.org/officeDocument/2006/relationships" r:embed="rId4" cstate="print">
          <a:lum bright="70000" contrast="-70000"/>
        </a:blip>
        <a:stretch>
          <a:fillRect/>
        </a:stretch>
      </xdr:blipFill>
      <xdr:spPr>
        <a:xfrm>
          <a:off x="178788" y="14100586"/>
          <a:ext cx="510639" cy="450645"/>
        </a:xfrm>
        <a:prstGeom prst="rect">
          <a:avLst/>
        </a:prstGeom>
        <a:noFill/>
      </xdr:spPr>
    </xdr:pic>
    <xdr:clientData fLocksWithSheet="0"/>
  </xdr:oneCellAnchor>
  <xdr:twoCellAnchor editAs="oneCell">
    <xdr:from>
      <xdr:col>0</xdr:col>
      <xdr:colOff>185058</xdr:colOff>
      <xdr:row>21</xdr:row>
      <xdr:rowOff>391886</xdr:rowOff>
    </xdr:from>
    <xdr:to>
      <xdr:col>1</xdr:col>
      <xdr:colOff>88901</xdr:colOff>
      <xdr:row>21</xdr:row>
      <xdr:rowOff>1063535</xdr:rowOff>
    </xdr:to>
    <xdr:pic>
      <xdr:nvPicPr>
        <xdr:cNvPr id="11" name="Graphic 10" descr="Search Inventory with solid fill">
          <a:extLst>
            <a:ext uri="{FF2B5EF4-FFF2-40B4-BE49-F238E27FC236}">
              <a16:creationId xmlns:a16="http://schemas.microsoft.com/office/drawing/2014/main" id="{3CAF00B3-A0C4-E427-5191-66069F3960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058" y="16720457"/>
          <a:ext cx="664029" cy="664029"/>
        </a:xfrm>
        <a:prstGeom prst="rect">
          <a:avLst/>
        </a:prstGeom>
      </xdr:spPr>
    </xdr:pic>
    <xdr:clientData/>
  </xdr:twoCellAnchor>
  <xdr:twoCellAnchor editAs="oneCell">
    <xdr:from>
      <xdr:col>0</xdr:col>
      <xdr:colOff>206828</xdr:colOff>
      <xdr:row>13</xdr:row>
      <xdr:rowOff>274411</xdr:rowOff>
    </xdr:from>
    <xdr:to>
      <xdr:col>1</xdr:col>
      <xdr:colOff>8073</xdr:colOff>
      <xdr:row>16</xdr:row>
      <xdr:rowOff>0</xdr:rowOff>
    </xdr:to>
    <xdr:pic>
      <xdr:nvPicPr>
        <xdr:cNvPr id="23" name="Graphic 22" descr="House with solid fill">
          <a:extLst>
            <a:ext uri="{FF2B5EF4-FFF2-40B4-BE49-F238E27FC236}">
              <a16:creationId xmlns:a16="http://schemas.microsoft.com/office/drawing/2014/main" id="{3C366698-5F5F-4C27-DBB4-D96F4B7930D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06828" y="9227911"/>
          <a:ext cx="547370" cy="535214"/>
        </a:xfrm>
        <a:prstGeom prst="rect">
          <a:avLst/>
        </a:prstGeom>
      </xdr:spPr>
    </xdr:pic>
    <xdr:clientData/>
  </xdr:twoCellAnchor>
  <xdr:twoCellAnchor editAs="oneCell">
    <xdr:from>
      <xdr:col>0</xdr:col>
      <xdr:colOff>228601</xdr:colOff>
      <xdr:row>8</xdr:row>
      <xdr:rowOff>217715</xdr:rowOff>
    </xdr:from>
    <xdr:to>
      <xdr:col>1</xdr:col>
      <xdr:colOff>12701</xdr:colOff>
      <xdr:row>8</xdr:row>
      <xdr:rowOff>762001</xdr:rowOff>
    </xdr:to>
    <xdr:pic>
      <xdr:nvPicPr>
        <xdr:cNvPr id="25" name="Graphic 24" descr="Snowflake with solid fill">
          <a:extLst>
            <a:ext uri="{FF2B5EF4-FFF2-40B4-BE49-F238E27FC236}">
              <a16:creationId xmlns:a16="http://schemas.microsoft.com/office/drawing/2014/main" id="{1C00D800-43CD-8BCF-8F59-B111F603FD5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28601" y="5954486"/>
          <a:ext cx="544286" cy="54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400050</xdr:colOff>
      <xdr:row>22</xdr:row>
      <xdr:rowOff>19050</xdr:rowOff>
    </xdr:from>
    <xdr:to>
      <xdr:col>6</xdr:col>
      <xdr:colOff>2167139</xdr:colOff>
      <xdr:row>23</xdr:row>
      <xdr:rowOff>81915</xdr:rowOff>
    </xdr:to>
    <xdr:pic>
      <xdr:nvPicPr>
        <xdr:cNvPr id="2" name="Picture 1" descr="Synthetic Sleeping Mats">
          <a:extLst>
            <a:ext uri="{FF2B5EF4-FFF2-40B4-BE49-F238E27FC236}">
              <a16:creationId xmlns:a16="http://schemas.microsoft.com/office/drawing/2014/main" id="{5AAD1B43-9100-44FE-8E8C-5E38C80433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356080"/>
          <a:ext cx="1761374"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1304924</xdr:colOff>
      <xdr:row>18</xdr:row>
      <xdr:rowOff>133350</xdr:rowOff>
    </xdr:from>
    <xdr:to>
      <xdr:col>6</xdr:col>
      <xdr:colOff>2693669</xdr:colOff>
      <xdr:row>21</xdr:row>
      <xdr:rowOff>0</xdr:rowOff>
    </xdr:to>
    <xdr:pic>
      <xdr:nvPicPr>
        <xdr:cNvPr id="3" name="Picture 2" descr="for Packing Cartoon Paper Packaging Box">
          <a:extLst>
            <a:ext uri="{FF2B5EF4-FFF2-40B4-BE49-F238E27FC236}">
              <a16:creationId xmlns:a16="http://schemas.microsoft.com/office/drawing/2014/main" id="{2D1A59AE-ABFE-4DB6-9165-3782515DEF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7559" y="11612880"/>
          <a:ext cx="13868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2693670</xdr:colOff>
      <xdr:row>18</xdr:row>
      <xdr:rowOff>375285</xdr:rowOff>
    </xdr:to>
    <xdr:pic>
      <xdr:nvPicPr>
        <xdr:cNvPr id="4" name="Picture 3" descr="Silver Round Aluminium Tea Kettle, For Hotel">
          <a:extLst>
            <a:ext uri="{FF2B5EF4-FFF2-40B4-BE49-F238E27FC236}">
              <a16:creationId xmlns:a16="http://schemas.microsoft.com/office/drawing/2014/main" id="{9AFEFA5C-E68D-4D0B-B651-78935AA7A6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63200"/>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6</xdr:row>
      <xdr:rowOff>742950</xdr:rowOff>
    </xdr:from>
    <xdr:to>
      <xdr:col>6</xdr:col>
      <xdr:colOff>1453515</xdr:colOff>
      <xdr:row>8</xdr:row>
      <xdr:rowOff>0</xdr:rowOff>
    </xdr:to>
    <xdr:pic>
      <xdr:nvPicPr>
        <xdr:cNvPr id="5" name="Picture 4">
          <a:extLst>
            <a:ext uri="{FF2B5EF4-FFF2-40B4-BE49-F238E27FC236}">
              <a16:creationId xmlns:a16="http://schemas.microsoft.com/office/drawing/2014/main" id="{5A329426-ED4E-44F3-BD49-D7553A61A3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9320" y="1935480"/>
          <a:ext cx="13106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2546984</xdr:colOff>
      <xdr:row>6</xdr:row>
      <xdr:rowOff>882014</xdr:rowOff>
    </xdr:to>
    <xdr:pic>
      <xdr:nvPicPr>
        <xdr:cNvPr id="6" name="Picture 5" descr="Single And King None And Green Blankets">
          <a:extLst>
            <a:ext uri="{FF2B5EF4-FFF2-40B4-BE49-F238E27FC236}">
              <a16:creationId xmlns:a16="http://schemas.microsoft.com/office/drawing/2014/main" id="{66C00A6A-F443-4B05-A404-D8D40487225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49681"/>
          <a:ext cx="1435990" cy="822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304800</xdr:colOff>
      <xdr:row>9</xdr:row>
      <xdr:rowOff>304800</xdr:rowOff>
    </xdr:to>
    <xdr:sp macro="" textlink="">
      <xdr:nvSpPr>
        <xdr:cNvPr id="7" name="AutoShape 3">
          <a:extLst>
            <a:ext uri="{FF2B5EF4-FFF2-40B4-BE49-F238E27FC236}">
              <a16:creationId xmlns:a16="http://schemas.microsoft.com/office/drawing/2014/main" id="{13045E43-5FBF-4DC7-BF0B-266B98EB24D6}"/>
            </a:ext>
          </a:extLst>
        </xdr:cNvPr>
        <xdr:cNvSpPr>
          <a:spLocks noChangeAspect="1" noChangeArrowheads="1"/>
        </xdr:cNvSpPr>
      </xdr:nvSpPr>
      <xdr:spPr bwMode="auto">
        <a:xfrm>
          <a:off x="9776460" y="347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1209674</xdr:colOff>
      <xdr:row>9</xdr:row>
      <xdr:rowOff>123825</xdr:rowOff>
    </xdr:from>
    <xdr:to>
      <xdr:col>6</xdr:col>
      <xdr:colOff>2693669</xdr:colOff>
      <xdr:row>10</xdr:row>
      <xdr:rowOff>76200</xdr:rowOff>
    </xdr:to>
    <xdr:pic>
      <xdr:nvPicPr>
        <xdr:cNvPr id="8" name="Picture 7">
          <a:extLst>
            <a:ext uri="{FF2B5EF4-FFF2-40B4-BE49-F238E27FC236}">
              <a16:creationId xmlns:a16="http://schemas.microsoft.com/office/drawing/2014/main" id="{6E2D7DA8-DF3A-4A99-AF80-CD677CBF52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56119" y="359664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1257301</xdr:colOff>
      <xdr:row>10</xdr:row>
      <xdr:rowOff>895350</xdr:rowOff>
    </xdr:from>
    <xdr:to>
      <xdr:col>6</xdr:col>
      <xdr:colOff>2617471</xdr:colOff>
      <xdr:row>12</xdr:row>
      <xdr:rowOff>342900</xdr:rowOff>
    </xdr:to>
    <xdr:pic>
      <xdr:nvPicPr>
        <xdr:cNvPr id="9" name="Picture 8">
          <a:extLst>
            <a:ext uri="{FF2B5EF4-FFF2-40B4-BE49-F238E27FC236}">
              <a16:creationId xmlns:a16="http://schemas.microsoft.com/office/drawing/2014/main" id="{51C4B548-C6F7-4F9A-9EF3-6C402E131D1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101841" y="5897880"/>
          <a:ext cx="135636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11</xdr:row>
      <xdr:rowOff>752475</xdr:rowOff>
    </xdr:from>
    <xdr:to>
      <xdr:col>6</xdr:col>
      <xdr:colOff>1322070</xdr:colOff>
      <xdr:row>13</xdr:row>
      <xdr:rowOff>216408</xdr:rowOff>
    </xdr:to>
    <xdr:pic>
      <xdr:nvPicPr>
        <xdr:cNvPr id="10" name="Picture 9">
          <a:extLst>
            <a:ext uri="{FF2B5EF4-FFF2-40B4-BE49-F238E27FC236}">
              <a16:creationId xmlns:a16="http://schemas.microsoft.com/office/drawing/2014/main" id="{54772F39-B310-425F-8A6B-848110EE4D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981700" y="6896100"/>
          <a:ext cx="118110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14</xdr:row>
      <xdr:rowOff>466725</xdr:rowOff>
    </xdr:from>
    <xdr:to>
      <xdr:col>6</xdr:col>
      <xdr:colOff>2655570</xdr:colOff>
      <xdr:row>16</xdr:row>
      <xdr:rowOff>0</xdr:rowOff>
    </xdr:to>
    <xdr:pic>
      <xdr:nvPicPr>
        <xdr:cNvPr id="11" name="Picture 10">
          <a:extLst>
            <a:ext uri="{FF2B5EF4-FFF2-40B4-BE49-F238E27FC236}">
              <a16:creationId xmlns:a16="http://schemas.microsoft.com/office/drawing/2014/main" id="{D26B1FCC-711B-48A1-A495-AC10495EFC2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72200" y="8892540"/>
          <a:ext cx="2324100" cy="1249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13</xdr:row>
      <xdr:rowOff>657225</xdr:rowOff>
    </xdr:from>
    <xdr:to>
      <xdr:col>6</xdr:col>
      <xdr:colOff>1066800</xdr:colOff>
      <xdr:row>15</xdr:row>
      <xdr:rowOff>310515</xdr:rowOff>
    </xdr:to>
    <xdr:pic>
      <xdr:nvPicPr>
        <xdr:cNvPr id="12" name="Picture 11">
          <a:extLst>
            <a:ext uri="{FF2B5EF4-FFF2-40B4-BE49-F238E27FC236}">
              <a16:creationId xmlns:a16="http://schemas.microsoft.com/office/drawing/2014/main" id="{5B0F0DF0-FA4D-4AB1-B186-EDE744CADD2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20740" y="832104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1664970</xdr:colOff>
      <xdr:row>17</xdr:row>
      <xdr:rowOff>337319</xdr:rowOff>
    </xdr:to>
    <xdr:pic>
      <xdr:nvPicPr>
        <xdr:cNvPr id="13" name="Picture 12" descr="Amazon.com: Chef Craft Select Serving Spoon, 9.5 inch, Stainless Steel:  Home &amp; Kitchen">
          <a:extLst>
            <a:ext uri="{FF2B5EF4-FFF2-40B4-BE49-F238E27FC236}">
              <a16:creationId xmlns:a16="http://schemas.microsoft.com/office/drawing/2014/main" id="{2E6BECF7-24DD-4B35-A2B6-8977A197F8C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6110409" y="9654540"/>
          <a:ext cx="1395291" cy="139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76200</xdr:rowOff>
    </xdr:from>
    <xdr:to>
      <xdr:col>6</xdr:col>
      <xdr:colOff>2089785</xdr:colOff>
      <xdr:row>22</xdr:row>
      <xdr:rowOff>34812</xdr:rowOff>
    </xdr:to>
    <xdr:pic>
      <xdr:nvPicPr>
        <xdr:cNvPr id="14" name="Picture 13" descr="Kuber Industries Colorful Homeware Bucket|Unbreakable">
          <a:extLst>
            <a:ext uri="{FF2B5EF4-FFF2-40B4-BE49-F238E27FC236}">
              <a16:creationId xmlns:a16="http://schemas.microsoft.com/office/drawing/2014/main" id="{10B28C25-A755-4BC4-BBD9-741D1E16B03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72200" y="13075920"/>
          <a:ext cx="1760220" cy="129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304800</xdr:colOff>
      <xdr:row>22</xdr:row>
      <xdr:rowOff>304800</xdr:rowOff>
    </xdr:to>
    <xdr:sp macro="" textlink="">
      <xdr:nvSpPr>
        <xdr:cNvPr id="15" name="AutoShape 16" descr="plastic sleeping mat for Sale,Up To OFF 78%">
          <a:extLst>
            <a:ext uri="{FF2B5EF4-FFF2-40B4-BE49-F238E27FC236}">
              <a16:creationId xmlns:a16="http://schemas.microsoft.com/office/drawing/2014/main" id="{B51F759A-5B61-4CB7-90E8-1274E98D91D3}"/>
            </a:ext>
          </a:extLst>
        </xdr:cNvPr>
        <xdr:cNvSpPr>
          <a:spLocks noChangeAspect="1" noChangeArrowheads="1"/>
        </xdr:cNvSpPr>
      </xdr:nvSpPr>
      <xdr:spPr bwMode="auto">
        <a:xfrm>
          <a:off x="97764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304800</xdr:rowOff>
    </xdr:to>
    <xdr:sp macro="" textlink="">
      <xdr:nvSpPr>
        <xdr:cNvPr id="16" name="AutoShape 17" descr="plastic sleeping mat for Sale,Up To OFF 78%">
          <a:extLst>
            <a:ext uri="{FF2B5EF4-FFF2-40B4-BE49-F238E27FC236}">
              <a16:creationId xmlns:a16="http://schemas.microsoft.com/office/drawing/2014/main" id="{D2A76498-69DF-4C15-B50E-13F6B57A078B}"/>
            </a:ext>
          </a:extLst>
        </xdr:cNvPr>
        <xdr:cNvSpPr>
          <a:spLocks noChangeAspect="1" noChangeArrowheads="1"/>
        </xdr:cNvSpPr>
      </xdr:nvSpPr>
      <xdr:spPr bwMode="auto">
        <a:xfrm>
          <a:off x="97764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21</xdr:row>
      <xdr:rowOff>0</xdr:rowOff>
    </xdr:from>
    <xdr:to>
      <xdr:col>13</xdr:col>
      <xdr:colOff>304800</xdr:colOff>
      <xdr:row>21</xdr:row>
      <xdr:rowOff>304800</xdr:rowOff>
    </xdr:to>
    <xdr:sp macro="" textlink="">
      <xdr:nvSpPr>
        <xdr:cNvPr id="17" name="AutoShape 18" descr="plastic sleeping mat for Sale,Up To OFF 78%">
          <a:extLst>
            <a:ext uri="{FF2B5EF4-FFF2-40B4-BE49-F238E27FC236}">
              <a16:creationId xmlns:a16="http://schemas.microsoft.com/office/drawing/2014/main" id="{AF9E1C81-C446-47E3-AA9F-BAD42FB0F1B6}"/>
            </a:ext>
          </a:extLst>
        </xdr:cNvPr>
        <xdr:cNvSpPr>
          <a:spLocks noChangeAspect="1" noChangeArrowheads="1"/>
        </xdr:cNvSpPr>
      </xdr:nvSpPr>
      <xdr:spPr bwMode="auto">
        <a:xfrm>
          <a:off x="122148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8" name="AutoShape 19" descr="plastic sleeping mat for Sale,Up To OFF 78%">
          <a:extLst>
            <a:ext uri="{FF2B5EF4-FFF2-40B4-BE49-F238E27FC236}">
              <a16:creationId xmlns:a16="http://schemas.microsoft.com/office/drawing/2014/main" id="{A8C9D337-0A9F-4F0C-85E8-2CD0610F7F23}"/>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9" name="AutoShape 20" descr="plastic sleeping mat for Sale,Up To OFF 78%">
          <a:extLst>
            <a:ext uri="{FF2B5EF4-FFF2-40B4-BE49-F238E27FC236}">
              <a16:creationId xmlns:a16="http://schemas.microsoft.com/office/drawing/2014/main" id="{D41FEDBA-280F-4F75-A448-D1C281FB2CE6}"/>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21</xdr:row>
      <xdr:rowOff>0</xdr:rowOff>
    </xdr:from>
    <xdr:to>
      <xdr:col>11</xdr:col>
      <xdr:colOff>304800</xdr:colOff>
      <xdr:row>21</xdr:row>
      <xdr:rowOff>304800</xdr:rowOff>
    </xdr:to>
    <xdr:sp macro="" textlink="">
      <xdr:nvSpPr>
        <xdr:cNvPr id="20" name="AutoShape 21">
          <a:extLst>
            <a:ext uri="{FF2B5EF4-FFF2-40B4-BE49-F238E27FC236}">
              <a16:creationId xmlns:a16="http://schemas.microsoft.com/office/drawing/2014/main" id="{D3C7A151-6693-45D2-8BDA-5B20ECE8D10F}"/>
            </a:ext>
          </a:extLst>
        </xdr:cNvPr>
        <xdr:cNvSpPr>
          <a:spLocks noChangeAspect="1" noChangeArrowheads="1"/>
        </xdr:cNvSpPr>
      </xdr:nvSpPr>
      <xdr:spPr bwMode="auto">
        <a:xfrm>
          <a:off x="109956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22</xdr:row>
      <xdr:rowOff>0</xdr:rowOff>
    </xdr:from>
    <xdr:to>
      <xdr:col>10</xdr:col>
      <xdr:colOff>304800</xdr:colOff>
      <xdr:row>22</xdr:row>
      <xdr:rowOff>304800</xdr:rowOff>
    </xdr:to>
    <xdr:sp macro="" textlink="">
      <xdr:nvSpPr>
        <xdr:cNvPr id="21" name="AutoShape 22">
          <a:extLst>
            <a:ext uri="{FF2B5EF4-FFF2-40B4-BE49-F238E27FC236}">
              <a16:creationId xmlns:a16="http://schemas.microsoft.com/office/drawing/2014/main" id="{EDBA77D4-725C-4DD7-9A34-C0F5D94EE6B0}"/>
            </a:ext>
          </a:extLst>
        </xdr:cNvPr>
        <xdr:cNvSpPr>
          <a:spLocks noChangeAspect="1" noChangeArrowheads="1"/>
        </xdr:cNvSpPr>
      </xdr:nvSpPr>
      <xdr:spPr bwMode="auto">
        <a:xfrm>
          <a:off x="103860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114299</xdr:colOff>
      <xdr:row>9</xdr:row>
      <xdr:rowOff>1372075</xdr:rowOff>
    </xdr:from>
    <xdr:to>
      <xdr:col>6</xdr:col>
      <xdr:colOff>1448622</xdr:colOff>
      <xdr:row>10</xdr:row>
      <xdr:rowOff>1099184</xdr:rowOff>
    </xdr:to>
    <xdr:pic>
      <xdr:nvPicPr>
        <xdr:cNvPr id="22" name="Picture 21">
          <a:extLst>
            <a:ext uri="{FF2B5EF4-FFF2-40B4-BE49-F238E27FC236}">
              <a16:creationId xmlns:a16="http://schemas.microsoft.com/office/drawing/2014/main" id="{016B0464-54A3-4339-B313-177B70F77D5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958839" y="4846795"/>
          <a:ext cx="1334323" cy="1249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2286001</xdr:colOff>
      <xdr:row>2</xdr:row>
      <xdr:rowOff>148564</xdr:rowOff>
    </xdr:to>
    <xdr:pic>
      <xdr:nvPicPr>
        <xdr:cNvPr id="23" name="Picture 22" descr="A picture containing text, bottle&#10;&#10;Description automatically generated">
          <a:extLst>
            <a:ext uri="{FF2B5EF4-FFF2-40B4-BE49-F238E27FC236}">
              <a16:creationId xmlns:a16="http://schemas.microsoft.com/office/drawing/2014/main" id="{6C7C680D-B9F4-4F30-9053-6B63AEE1606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 y="0"/>
          <a:ext cx="3223260" cy="529564"/>
        </a:xfrm>
        <a:prstGeom prst="rect">
          <a:avLst/>
        </a:prstGeom>
      </xdr:spPr>
    </xdr:pic>
    <xdr:clientData/>
  </xdr:twoCellAnchor>
  <xdr:twoCellAnchor editAs="oneCell">
    <xdr:from>
      <xdr:col>6</xdr:col>
      <xdr:colOff>114300</xdr:colOff>
      <xdr:row>17</xdr:row>
      <xdr:rowOff>428625</xdr:rowOff>
    </xdr:from>
    <xdr:to>
      <xdr:col>6</xdr:col>
      <xdr:colOff>1367377</xdr:colOff>
      <xdr:row>18</xdr:row>
      <xdr:rowOff>693573</xdr:rowOff>
    </xdr:to>
    <xdr:pic>
      <xdr:nvPicPr>
        <xdr:cNvPr id="24" name="Picture 23" descr="Jenni Dough Bowl &amp; Lid ( S - XL )">
          <a:extLst>
            <a:ext uri="{FF2B5EF4-FFF2-40B4-BE49-F238E27FC236}">
              <a16:creationId xmlns:a16="http://schemas.microsoft.com/office/drawing/2014/main" id="{DC774458-9DC7-4816-BD94-BB17F2CD01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958840" y="11140440"/>
          <a:ext cx="1253077" cy="103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1530165</xdr:colOff>
      <xdr:row>12</xdr:row>
      <xdr:rowOff>723900</xdr:rowOff>
    </xdr:from>
    <xdr:to>
      <xdr:col>6</xdr:col>
      <xdr:colOff>2696025</xdr:colOff>
      <xdr:row>14</xdr:row>
      <xdr:rowOff>369570</xdr:rowOff>
    </xdr:to>
    <xdr:pic>
      <xdr:nvPicPr>
        <xdr:cNvPr id="25" name="Picture 24">
          <a:extLst>
            <a:ext uri="{FF2B5EF4-FFF2-40B4-BE49-F238E27FC236}">
              <a16:creationId xmlns:a16="http://schemas.microsoft.com/office/drawing/2014/main" id="{29015FBD-EA16-4E28-B6A8-744D8699D4D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72800" y="7627620"/>
          <a:ext cx="1165860" cy="1165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13</xdr:row>
      <xdr:rowOff>217954</xdr:rowOff>
    </xdr:from>
    <xdr:to>
      <xdr:col>6</xdr:col>
      <xdr:colOff>1562100</xdr:colOff>
      <xdr:row>14</xdr:row>
      <xdr:rowOff>213287</xdr:rowOff>
    </xdr:to>
    <xdr:pic>
      <xdr:nvPicPr>
        <xdr:cNvPr id="26" name="Picture 25" descr="Steel Bowl">
          <a:extLst>
            <a:ext uri="{FF2B5EF4-FFF2-40B4-BE49-F238E27FC236}">
              <a16:creationId xmlns:a16="http://schemas.microsoft.com/office/drawing/2014/main" id="{FB751FCF-F6D9-46EF-B2B5-8C6A2736553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70320" y="7885579"/>
          <a:ext cx="1036320" cy="75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400050</xdr:colOff>
      <xdr:row>21</xdr:row>
      <xdr:rowOff>1247775</xdr:rowOff>
    </xdr:from>
    <xdr:to>
      <xdr:col>6</xdr:col>
      <xdr:colOff>2167139</xdr:colOff>
      <xdr:row>23</xdr:row>
      <xdr:rowOff>0</xdr:rowOff>
    </xdr:to>
    <xdr:pic>
      <xdr:nvPicPr>
        <xdr:cNvPr id="2" name="Picture 1" descr="Synthetic Sleeping Mats">
          <a:extLst>
            <a:ext uri="{FF2B5EF4-FFF2-40B4-BE49-F238E27FC236}">
              <a16:creationId xmlns:a16="http://schemas.microsoft.com/office/drawing/2014/main" id="{21936525-3F52-42C7-8E80-5ECA985AD6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203680"/>
          <a:ext cx="1763279"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1323974</xdr:colOff>
      <xdr:row>18</xdr:row>
      <xdr:rowOff>123825</xdr:rowOff>
    </xdr:from>
    <xdr:to>
      <xdr:col>6</xdr:col>
      <xdr:colOff>2705099</xdr:colOff>
      <xdr:row>20</xdr:row>
      <xdr:rowOff>186690</xdr:rowOff>
    </xdr:to>
    <xdr:pic>
      <xdr:nvPicPr>
        <xdr:cNvPr id="3" name="Picture 2" descr="for Packing Cartoon Paper Packaging Box">
          <a:extLst>
            <a:ext uri="{FF2B5EF4-FFF2-40B4-BE49-F238E27FC236}">
              <a16:creationId xmlns:a16="http://schemas.microsoft.com/office/drawing/2014/main" id="{430EEB11-764D-4AE5-89D3-473D367AD6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0419" y="11551920"/>
          <a:ext cx="1379220"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2701290</xdr:colOff>
      <xdr:row>18</xdr:row>
      <xdr:rowOff>377190</xdr:rowOff>
    </xdr:to>
    <xdr:pic>
      <xdr:nvPicPr>
        <xdr:cNvPr id="4" name="Picture 3" descr="Silver Round Aluminium Tea Kettle, For Hotel">
          <a:extLst>
            <a:ext uri="{FF2B5EF4-FFF2-40B4-BE49-F238E27FC236}">
              <a16:creationId xmlns:a16="http://schemas.microsoft.com/office/drawing/2014/main" id="{C90BD493-8A02-49BA-9722-CAF23DD57E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17480"/>
          <a:ext cx="1495425" cy="148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6</xdr:row>
      <xdr:rowOff>485775</xdr:rowOff>
    </xdr:from>
    <xdr:to>
      <xdr:col>6</xdr:col>
      <xdr:colOff>1371600</xdr:colOff>
      <xdr:row>7</xdr:row>
      <xdr:rowOff>842010</xdr:rowOff>
    </xdr:to>
    <xdr:pic>
      <xdr:nvPicPr>
        <xdr:cNvPr id="5" name="Picture 4">
          <a:extLst>
            <a:ext uri="{FF2B5EF4-FFF2-40B4-BE49-F238E27FC236}">
              <a16:creationId xmlns:a16="http://schemas.microsoft.com/office/drawing/2014/main" id="{22867C12-ADA9-487D-B579-11D7D81A0B8D}"/>
            </a:ext>
            <a:ext uri="{147F2762-F138-4A5C-976F-8EAC2B608ADB}">
              <a16:predDERef xmlns:a16="http://schemas.microsoft.com/office/drawing/2014/main" pred="{E0D2C883-AF69-4CB5-BA8A-ADAAFC86A5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05500" y="1630680"/>
          <a:ext cx="1310640" cy="1306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6</xdr:row>
      <xdr:rowOff>880109</xdr:rowOff>
    </xdr:to>
    <xdr:pic>
      <xdr:nvPicPr>
        <xdr:cNvPr id="6" name="Picture 5" descr="Single And King None And Green Blankets">
          <a:extLst>
            <a:ext uri="{FF2B5EF4-FFF2-40B4-BE49-F238E27FC236}">
              <a16:creationId xmlns:a16="http://schemas.microsoft.com/office/drawing/2014/main" id="{368DA725-E2E1-427D-BB3D-060E869738D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8</xdr:row>
      <xdr:rowOff>66675</xdr:rowOff>
    </xdr:from>
    <xdr:to>
      <xdr:col>6</xdr:col>
      <xdr:colOff>2663189</xdr:colOff>
      <xdr:row>10</xdr:row>
      <xdr:rowOff>0</xdr:rowOff>
    </xdr:to>
    <xdr:pic>
      <xdr:nvPicPr>
        <xdr:cNvPr id="7" name="Picture 6">
          <a:extLst>
            <a:ext uri="{FF2B5EF4-FFF2-40B4-BE49-F238E27FC236}">
              <a16:creationId xmlns:a16="http://schemas.microsoft.com/office/drawing/2014/main" id="{52EF8E34-E69E-47CD-A5EE-CCB43773945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25639" y="3307080"/>
          <a:ext cx="148209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123824</xdr:colOff>
      <xdr:row>9</xdr:row>
      <xdr:rowOff>886300</xdr:rowOff>
    </xdr:from>
    <xdr:to>
      <xdr:col>6</xdr:col>
      <xdr:colOff>1452432</xdr:colOff>
      <xdr:row>10</xdr:row>
      <xdr:rowOff>647699</xdr:rowOff>
    </xdr:to>
    <xdr:pic>
      <xdr:nvPicPr>
        <xdr:cNvPr id="8" name="Picture 7">
          <a:extLst>
            <a:ext uri="{FF2B5EF4-FFF2-40B4-BE49-F238E27FC236}">
              <a16:creationId xmlns:a16="http://schemas.microsoft.com/office/drawing/2014/main" id="{215E536C-7D78-4748-BC50-1CD5EE76EAD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66459" y="4313395"/>
          <a:ext cx="1330513" cy="1287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10</xdr:row>
      <xdr:rowOff>733425</xdr:rowOff>
    </xdr:from>
    <xdr:to>
      <xdr:col>6</xdr:col>
      <xdr:colOff>2552701</xdr:colOff>
      <xdr:row>12</xdr:row>
      <xdr:rowOff>186690</xdr:rowOff>
    </xdr:to>
    <xdr:pic>
      <xdr:nvPicPr>
        <xdr:cNvPr id="9" name="Picture 8">
          <a:extLst>
            <a:ext uri="{FF2B5EF4-FFF2-40B4-BE49-F238E27FC236}">
              <a16:creationId xmlns:a16="http://schemas.microsoft.com/office/drawing/2014/main" id="{F38B285B-618E-41C8-A7B7-D473FD878A2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1" y="5684520"/>
          <a:ext cx="1348740" cy="13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11</xdr:row>
      <xdr:rowOff>619125</xdr:rowOff>
    </xdr:from>
    <xdr:to>
      <xdr:col>6</xdr:col>
      <xdr:colOff>1299210</xdr:colOff>
      <xdr:row>13</xdr:row>
      <xdr:rowOff>75438</xdr:rowOff>
    </xdr:to>
    <xdr:pic>
      <xdr:nvPicPr>
        <xdr:cNvPr id="10" name="Picture 9">
          <a:extLst>
            <a:ext uri="{FF2B5EF4-FFF2-40B4-BE49-F238E27FC236}">
              <a16:creationId xmlns:a16="http://schemas.microsoft.com/office/drawing/2014/main" id="{86DCBC19-CA9E-425E-AD5E-71D74076B7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66460" y="6713220"/>
          <a:ext cx="117729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14</xdr:row>
      <xdr:rowOff>428625</xdr:rowOff>
    </xdr:from>
    <xdr:to>
      <xdr:col>6</xdr:col>
      <xdr:colOff>2625090</xdr:colOff>
      <xdr:row>16</xdr:row>
      <xdr:rowOff>0</xdr:rowOff>
    </xdr:to>
    <xdr:pic>
      <xdr:nvPicPr>
        <xdr:cNvPr id="11" name="Picture 10">
          <a:extLst>
            <a:ext uri="{FF2B5EF4-FFF2-40B4-BE49-F238E27FC236}">
              <a16:creationId xmlns:a16="http://schemas.microsoft.com/office/drawing/2014/main" id="{160D2F09-A0AB-4654-A445-439DAA5633B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41720" y="8808720"/>
          <a:ext cx="2327910" cy="128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13</xdr:row>
      <xdr:rowOff>615950</xdr:rowOff>
    </xdr:from>
    <xdr:to>
      <xdr:col>6</xdr:col>
      <xdr:colOff>1257300</xdr:colOff>
      <xdr:row>15</xdr:row>
      <xdr:rowOff>271145</xdr:rowOff>
    </xdr:to>
    <xdr:pic>
      <xdr:nvPicPr>
        <xdr:cNvPr id="12" name="Picture 11">
          <a:extLst>
            <a:ext uri="{FF2B5EF4-FFF2-40B4-BE49-F238E27FC236}">
              <a16:creationId xmlns:a16="http://schemas.microsoft.com/office/drawing/2014/main" id="{6566E5E7-5938-4824-BA1D-595710AE4B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11240" y="8234045"/>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1672590</xdr:colOff>
      <xdr:row>17</xdr:row>
      <xdr:rowOff>339224</xdr:rowOff>
    </xdr:to>
    <xdr:pic>
      <xdr:nvPicPr>
        <xdr:cNvPr id="13" name="Picture 12" descr="Amazon.com: Chef Craft Select Serving Spoon, 9.5 inch, Stainless Steel:  Home &amp; Kitchen">
          <a:extLst>
            <a:ext uri="{FF2B5EF4-FFF2-40B4-BE49-F238E27FC236}">
              <a16:creationId xmlns:a16="http://schemas.microsoft.com/office/drawing/2014/main" id="{F19F9E31-878E-463A-B631-47D45E28647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6110409" y="9608820"/>
          <a:ext cx="1404816" cy="139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0</xdr:rowOff>
    </xdr:from>
    <xdr:to>
      <xdr:col>6</xdr:col>
      <xdr:colOff>2091690</xdr:colOff>
      <xdr:row>22</xdr:row>
      <xdr:rowOff>2427</xdr:rowOff>
    </xdr:to>
    <xdr:pic>
      <xdr:nvPicPr>
        <xdr:cNvPr id="14" name="Picture 13" descr="Kuber Industries Colorful Homeware Bucket|Unbreakable">
          <a:extLst>
            <a:ext uri="{FF2B5EF4-FFF2-40B4-BE49-F238E27FC236}">
              <a16:creationId xmlns:a16="http://schemas.microsoft.com/office/drawing/2014/main" id="{C2E09B39-8765-4BD2-87E4-A4C07DF7E52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72200" y="12954000"/>
          <a:ext cx="1764030" cy="133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2282825</xdr:colOff>
      <xdr:row>2</xdr:row>
      <xdr:rowOff>148564</xdr:rowOff>
    </xdr:to>
    <xdr:pic>
      <xdr:nvPicPr>
        <xdr:cNvPr id="15" name="Picture 14" descr="A picture containing text, bottle&#10;&#10;Description automatically generated">
          <a:extLst>
            <a:ext uri="{FF2B5EF4-FFF2-40B4-BE49-F238E27FC236}">
              <a16:creationId xmlns:a16="http://schemas.microsoft.com/office/drawing/2014/main" id="{C646DEDB-4CAD-4F7A-B970-08241DFBBB4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3220085" cy="529564"/>
        </a:xfrm>
        <a:prstGeom prst="rect">
          <a:avLst/>
        </a:prstGeom>
      </xdr:spPr>
    </xdr:pic>
    <xdr:clientData/>
  </xdr:twoCellAnchor>
  <xdr:twoCellAnchor editAs="oneCell">
    <xdr:from>
      <xdr:col>6</xdr:col>
      <xdr:colOff>31750</xdr:colOff>
      <xdr:row>17</xdr:row>
      <xdr:rowOff>539750</xdr:rowOff>
    </xdr:from>
    <xdr:to>
      <xdr:col>6</xdr:col>
      <xdr:colOff>1292447</xdr:colOff>
      <xdr:row>19</xdr:row>
      <xdr:rowOff>42698</xdr:rowOff>
    </xdr:to>
    <xdr:pic>
      <xdr:nvPicPr>
        <xdr:cNvPr id="16" name="Picture 15" descr="Jenni Dough Bowl &amp; Lid ( S - XL )">
          <a:extLst>
            <a:ext uri="{FF2B5EF4-FFF2-40B4-BE49-F238E27FC236}">
              <a16:creationId xmlns:a16="http://schemas.microsoft.com/office/drawing/2014/main" id="{407AF7E6-AB04-45EE-AC6E-9E0D6BD0C0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78195" y="11205845"/>
          <a:ext cx="1258792" cy="1028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1514290</xdr:colOff>
      <xdr:row>12</xdr:row>
      <xdr:rowOff>571500</xdr:rowOff>
    </xdr:from>
    <xdr:to>
      <xdr:col>6</xdr:col>
      <xdr:colOff>2670625</xdr:colOff>
      <xdr:row>14</xdr:row>
      <xdr:rowOff>224790</xdr:rowOff>
    </xdr:to>
    <xdr:pic>
      <xdr:nvPicPr>
        <xdr:cNvPr id="17" name="Picture 16">
          <a:extLst>
            <a:ext uri="{FF2B5EF4-FFF2-40B4-BE49-F238E27FC236}">
              <a16:creationId xmlns:a16="http://schemas.microsoft.com/office/drawing/2014/main" id="{5D99545C-8ED1-4CF4-868B-D70755807A8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60735" y="7429500"/>
          <a:ext cx="1154430" cy="1175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508000</xdr:colOff>
      <xdr:row>13</xdr:row>
      <xdr:rowOff>65554</xdr:rowOff>
    </xdr:from>
    <xdr:to>
      <xdr:col>6</xdr:col>
      <xdr:colOff>1557655</xdr:colOff>
      <xdr:row>14</xdr:row>
      <xdr:rowOff>70412</xdr:rowOff>
    </xdr:to>
    <xdr:pic>
      <xdr:nvPicPr>
        <xdr:cNvPr id="18" name="Picture 17" descr="Steel Bowl">
          <a:extLst>
            <a:ext uri="{FF2B5EF4-FFF2-40B4-BE49-F238E27FC236}">
              <a16:creationId xmlns:a16="http://schemas.microsoft.com/office/drawing/2014/main" id="{0C6C2C54-19E3-46BB-90F2-94C41466C3D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50635" y="7687459"/>
          <a:ext cx="1051560" cy="76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22413</xdr:colOff>
      <xdr:row>18</xdr:row>
      <xdr:rowOff>482039</xdr:rowOff>
    </xdr:from>
    <xdr:to>
      <xdr:col>6</xdr:col>
      <xdr:colOff>1290730</xdr:colOff>
      <xdr:row>19</xdr:row>
      <xdr:rowOff>722222</xdr:rowOff>
    </xdr:to>
    <xdr:pic>
      <xdr:nvPicPr>
        <xdr:cNvPr id="2" name="Picture 1" descr="Jenni Dough Bowl &amp; Lid ( S - XL )">
          <a:extLst>
            <a:ext uri="{FF2B5EF4-FFF2-40B4-BE49-F238E27FC236}">
              <a16:creationId xmlns:a16="http://schemas.microsoft.com/office/drawing/2014/main" id="{09DD772B-8354-4510-8D2E-A66B072A0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003" y="12104444"/>
          <a:ext cx="1262602" cy="100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571498</xdr:colOff>
      <xdr:row>24</xdr:row>
      <xdr:rowOff>33617</xdr:rowOff>
    </xdr:from>
    <xdr:to>
      <xdr:col>6</xdr:col>
      <xdr:colOff>1977621</xdr:colOff>
      <xdr:row>25</xdr:row>
      <xdr:rowOff>605117</xdr:rowOff>
    </xdr:to>
    <xdr:pic>
      <xdr:nvPicPr>
        <xdr:cNvPr id="3" name="Picture 2" descr="water thermos - Zuhair Ali Saeed Al Marhoumi Al Ghamdi Company">
          <a:extLst>
            <a:ext uri="{FF2B5EF4-FFF2-40B4-BE49-F238E27FC236}">
              <a16:creationId xmlns:a16="http://schemas.microsoft.com/office/drawing/2014/main" id="{AA42CF0F-5C98-42FB-9234-907E80071E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31278" y="16226117"/>
          <a:ext cx="1406123"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1312768</xdr:colOff>
      <xdr:row>19</xdr:row>
      <xdr:rowOff>207869</xdr:rowOff>
    </xdr:from>
    <xdr:to>
      <xdr:col>6</xdr:col>
      <xdr:colOff>2701513</xdr:colOff>
      <xdr:row>22</xdr:row>
      <xdr:rowOff>72614</xdr:rowOff>
    </xdr:to>
    <xdr:pic>
      <xdr:nvPicPr>
        <xdr:cNvPr id="4" name="Picture 3" descr="for Packing Cartoon Paper Packaging Box">
          <a:extLst>
            <a:ext uri="{FF2B5EF4-FFF2-40B4-BE49-F238E27FC236}">
              <a16:creationId xmlns:a16="http://schemas.microsoft.com/office/drawing/2014/main" id="{FE6CABB0-B50F-45FF-A970-9A77F389AC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6358" y="12594179"/>
          <a:ext cx="1384935" cy="1384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17</xdr:row>
      <xdr:rowOff>317126</xdr:rowOff>
    </xdr:from>
    <xdr:to>
      <xdr:col>6</xdr:col>
      <xdr:colOff>2701290</xdr:colOff>
      <xdr:row>19</xdr:row>
      <xdr:rowOff>461906</xdr:rowOff>
    </xdr:to>
    <xdr:pic>
      <xdr:nvPicPr>
        <xdr:cNvPr id="5" name="Picture 4" descr="Silver Round Aluminium Tea Kettle, For Hotel">
          <a:extLst>
            <a:ext uri="{FF2B5EF4-FFF2-40B4-BE49-F238E27FC236}">
              <a16:creationId xmlns:a16="http://schemas.microsoft.com/office/drawing/2014/main" id="{FAFC8AA5-8D37-4AE8-B5ED-5790D1C222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63740" y="11364221"/>
          <a:ext cx="1495425" cy="1480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6</xdr:row>
      <xdr:rowOff>647700</xdr:rowOff>
    </xdr:from>
    <xdr:to>
      <xdr:col>6</xdr:col>
      <xdr:colOff>1443990</xdr:colOff>
      <xdr:row>7</xdr:row>
      <xdr:rowOff>1024890</xdr:rowOff>
    </xdr:to>
    <xdr:pic>
      <xdr:nvPicPr>
        <xdr:cNvPr id="6" name="Picture 5">
          <a:extLst>
            <a:ext uri="{FF2B5EF4-FFF2-40B4-BE49-F238E27FC236}">
              <a16:creationId xmlns:a16="http://schemas.microsoft.com/office/drawing/2014/main" id="{94A9CEA9-FB43-4AC5-8646-923AFE6CF08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81700" y="1790700"/>
          <a:ext cx="1322070" cy="1327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1532965</xdr:colOff>
      <xdr:row>13</xdr:row>
      <xdr:rowOff>651622</xdr:rowOff>
    </xdr:from>
    <xdr:to>
      <xdr:col>6</xdr:col>
      <xdr:colOff>2700730</xdr:colOff>
      <xdr:row>15</xdr:row>
      <xdr:rowOff>301102</xdr:rowOff>
    </xdr:to>
    <xdr:pic>
      <xdr:nvPicPr>
        <xdr:cNvPr id="7" name="Picture 6">
          <a:extLst>
            <a:ext uri="{FF2B5EF4-FFF2-40B4-BE49-F238E27FC236}">
              <a16:creationId xmlns:a16="http://schemas.microsoft.com/office/drawing/2014/main" id="{11228679-082D-4B2C-A71E-4B7DF3839D0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390840" y="8462122"/>
          <a:ext cx="116967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6</xdr:row>
      <xdr:rowOff>880109</xdr:rowOff>
    </xdr:to>
    <xdr:pic>
      <xdr:nvPicPr>
        <xdr:cNvPr id="8" name="Picture 7" descr="Single And King None And Green Blankets">
          <a:extLst>
            <a:ext uri="{FF2B5EF4-FFF2-40B4-BE49-F238E27FC236}">
              <a16:creationId xmlns:a16="http://schemas.microsoft.com/office/drawing/2014/main" id="{95259C64-D4C1-41F2-BA4A-60765B8545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6886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10</xdr:row>
      <xdr:rowOff>9525</xdr:rowOff>
    </xdr:from>
    <xdr:to>
      <xdr:col>6</xdr:col>
      <xdr:colOff>2663189</xdr:colOff>
      <xdr:row>11</xdr:row>
      <xdr:rowOff>0</xdr:rowOff>
    </xdr:to>
    <xdr:pic>
      <xdr:nvPicPr>
        <xdr:cNvPr id="9" name="Picture 8">
          <a:extLst>
            <a:ext uri="{FF2B5EF4-FFF2-40B4-BE49-F238E27FC236}">
              <a16:creationId xmlns:a16="http://schemas.microsoft.com/office/drawing/2014/main" id="{EF10947F-83FE-47FB-8021-B1820D1D984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0879" y="4389120"/>
          <a:ext cx="1482090"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38099</xdr:colOff>
      <xdr:row>10</xdr:row>
      <xdr:rowOff>1410175</xdr:rowOff>
    </xdr:from>
    <xdr:to>
      <xdr:col>6</xdr:col>
      <xdr:colOff>1372422</xdr:colOff>
      <xdr:row>12</xdr:row>
      <xdr:rowOff>34289</xdr:rowOff>
    </xdr:to>
    <xdr:pic>
      <xdr:nvPicPr>
        <xdr:cNvPr id="10" name="Picture 9">
          <a:extLst>
            <a:ext uri="{FF2B5EF4-FFF2-40B4-BE49-F238E27FC236}">
              <a16:creationId xmlns:a16="http://schemas.microsoft.com/office/drawing/2014/main" id="{5F75256E-1A09-4F22-A214-B88CC495D85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97879" y="5791675"/>
          <a:ext cx="1334323" cy="1291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11</xdr:row>
      <xdr:rowOff>857250</xdr:rowOff>
    </xdr:from>
    <xdr:to>
      <xdr:col>6</xdr:col>
      <xdr:colOff>2552701</xdr:colOff>
      <xdr:row>13</xdr:row>
      <xdr:rowOff>304800</xdr:rowOff>
    </xdr:to>
    <xdr:pic>
      <xdr:nvPicPr>
        <xdr:cNvPr id="11" name="Picture 10">
          <a:extLst>
            <a:ext uri="{FF2B5EF4-FFF2-40B4-BE49-F238E27FC236}">
              <a16:creationId xmlns:a16="http://schemas.microsoft.com/office/drawing/2014/main" id="{4840E30D-76D0-4B7F-AC58-1B5B8DC2C7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063741" y="6766560"/>
          <a:ext cx="13487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12</xdr:row>
      <xdr:rowOff>714375</xdr:rowOff>
    </xdr:from>
    <xdr:to>
      <xdr:col>6</xdr:col>
      <xdr:colOff>1329690</xdr:colOff>
      <xdr:row>14</xdr:row>
      <xdr:rowOff>185928</xdr:rowOff>
    </xdr:to>
    <xdr:pic>
      <xdr:nvPicPr>
        <xdr:cNvPr id="12" name="Picture 11">
          <a:extLst>
            <a:ext uri="{FF2B5EF4-FFF2-40B4-BE49-F238E27FC236}">
              <a16:creationId xmlns:a16="http://schemas.microsoft.com/office/drawing/2014/main" id="{AB48F894-C7ED-4163-8CF4-FC1425F7719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04560" y="7764780"/>
          <a:ext cx="1184910" cy="99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15</xdr:row>
      <xdr:rowOff>552450</xdr:rowOff>
    </xdr:from>
    <xdr:to>
      <xdr:col>6</xdr:col>
      <xdr:colOff>2625090</xdr:colOff>
      <xdr:row>17</xdr:row>
      <xdr:rowOff>0</xdr:rowOff>
    </xdr:to>
    <xdr:pic>
      <xdr:nvPicPr>
        <xdr:cNvPr id="13" name="Picture 12">
          <a:extLst>
            <a:ext uri="{FF2B5EF4-FFF2-40B4-BE49-F238E27FC236}">
              <a16:creationId xmlns:a16="http://schemas.microsoft.com/office/drawing/2014/main" id="{192CF6BE-0C0E-4B13-8345-2831F425D16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56960" y="9890760"/>
          <a:ext cx="2327910"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14</xdr:row>
      <xdr:rowOff>628650</xdr:rowOff>
    </xdr:from>
    <xdr:to>
      <xdr:col>6</xdr:col>
      <xdr:colOff>1257300</xdr:colOff>
      <xdr:row>16</xdr:row>
      <xdr:rowOff>300990</xdr:rowOff>
    </xdr:to>
    <xdr:pic>
      <xdr:nvPicPr>
        <xdr:cNvPr id="14" name="Picture 13">
          <a:extLst>
            <a:ext uri="{FF2B5EF4-FFF2-40B4-BE49-F238E27FC236}">
              <a16:creationId xmlns:a16="http://schemas.microsoft.com/office/drawing/2014/main" id="{94B12AA9-F93E-41D1-B477-C70A48B9358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26480" y="9204960"/>
          <a:ext cx="9906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142044</xdr:colOff>
      <xdr:row>16</xdr:row>
      <xdr:rowOff>762000</xdr:rowOff>
    </xdr:from>
    <xdr:to>
      <xdr:col>6</xdr:col>
      <xdr:colOff>1527810</xdr:colOff>
      <xdr:row>18</xdr:row>
      <xdr:rowOff>453524</xdr:rowOff>
    </xdr:to>
    <xdr:pic>
      <xdr:nvPicPr>
        <xdr:cNvPr id="15" name="Picture 14" descr="Amazon.com: Chef Craft Select Serving Spoon, 9.5 inch, Stainless Steel:  Home &amp; Kitchen">
          <a:extLst>
            <a:ext uri="{FF2B5EF4-FFF2-40B4-BE49-F238E27FC236}">
              <a16:creationId xmlns:a16="http://schemas.microsoft.com/office/drawing/2014/main" id="{28A389C9-8141-471E-AC92-CE4066DFA25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flipH="1">
          <a:off x="6003729" y="10668000"/>
          <a:ext cx="1383861" cy="1404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22</xdr:row>
      <xdr:rowOff>133350</xdr:rowOff>
    </xdr:from>
    <xdr:to>
      <xdr:col>6</xdr:col>
      <xdr:colOff>2091690</xdr:colOff>
      <xdr:row>23</xdr:row>
      <xdr:rowOff>80532</xdr:rowOff>
    </xdr:to>
    <xdr:pic>
      <xdr:nvPicPr>
        <xdr:cNvPr id="16" name="Picture 15" descr="Kuber Industries Colorful Homeware Bucket|Unbreakable">
          <a:extLst>
            <a:ext uri="{FF2B5EF4-FFF2-40B4-BE49-F238E27FC236}">
              <a16:creationId xmlns:a16="http://schemas.microsoft.com/office/drawing/2014/main" id="{220C13FE-AF38-434A-9E3C-1B61AF019C4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87440" y="14043660"/>
          <a:ext cx="1764030" cy="1276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23</xdr:row>
      <xdr:rowOff>85725</xdr:rowOff>
    </xdr:from>
    <xdr:to>
      <xdr:col>6</xdr:col>
      <xdr:colOff>1824239</xdr:colOff>
      <xdr:row>24</xdr:row>
      <xdr:rowOff>152400</xdr:rowOff>
    </xdr:to>
    <xdr:pic>
      <xdr:nvPicPr>
        <xdr:cNvPr id="17" name="Picture 16" descr="Synthetic Sleeping Mats">
          <a:extLst>
            <a:ext uri="{FF2B5EF4-FFF2-40B4-BE49-F238E27FC236}">
              <a16:creationId xmlns:a16="http://schemas.microsoft.com/office/drawing/2014/main" id="{8816B89F-3797-4492-AF50-DC198F8F8C7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920740" y="15323820"/>
          <a:ext cx="1763279"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25</xdr:row>
      <xdr:rowOff>504827</xdr:rowOff>
    </xdr:from>
    <xdr:to>
      <xdr:col>6</xdr:col>
      <xdr:colOff>2167891</xdr:colOff>
      <xdr:row>25</xdr:row>
      <xdr:rowOff>2128938</xdr:rowOff>
    </xdr:to>
    <xdr:pic>
      <xdr:nvPicPr>
        <xdr:cNvPr id="18" name="Picture 17" descr="Popular Mosquito NET Large Size Bed, Luxury Feel, Easy to USE, Comfortable  for Family, AIR Flow, GET DEEP Sleep, Avoid Annoying Insects, 6 x 6 Size,  Sandel : Amazon.in: Baby Products">
          <a:extLst>
            <a:ext uri="{FF2B5EF4-FFF2-40B4-BE49-F238E27FC236}">
              <a16:creationId xmlns:a16="http://schemas.microsoft.com/office/drawing/2014/main" id="{43F4295D-A424-43E1-9E6D-8993DCCA2DA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62700" y="17457422"/>
          <a:ext cx="1663066" cy="162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8</xdr:row>
      <xdr:rowOff>161927</xdr:rowOff>
    </xdr:from>
    <xdr:to>
      <xdr:col>6</xdr:col>
      <xdr:colOff>2548889</xdr:colOff>
      <xdr:row>9</xdr:row>
      <xdr:rowOff>3166</xdr:rowOff>
    </xdr:to>
    <xdr:pic>
      <xdr:nvPicPr>
        <xdr:cNvPr id="19" name="Picture 18" descr="Amazon.com: Fitlinen 4 PC Bed Sheets Set 800 TC-100% Cotton Sheet Extra  Soft Sheets for Bed Cotton Bed Sheet Set with Pillowcases,Fits Upto 18''  Deep Pocket (Dark Grey,Twin Size) : Home &amp;">
          <a:extLst>
            <a:ext uri="{FF2B5EF4-FFF2-40B4-BE49-F238E27FC236}">
              <a16:creationId xmlns:a16="http://schemas.microsoft.com/office/drawing/2014/main" id="{A67B91C8-21A2-41AD-9DC5-D16C16F8BAB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063740" y="3398522"/>
          <a:ext cx="1344929" cy="79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2282190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119917EF-D172-40F7-A462-8BC219B281C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3232785" cy="529564"/>
        </a:xfrm>
        <a:prstGeom prst="rect">
          <a:avLst/>
        </a:prstGeom>
      </xdr:spPr>
    </xdr:pic>
    <xdr:clientData/>
  </xdr:twoCellAnchor>
  <xdr:twoCellAnchor editAs="oneCell">
    <xdr:from>
      <xdr:col>6</xdr:col>
      <xdr:colOff>526675</xdr:colOff>
      <xdr:row>14</xdr:row>
      <xdr:rowOff>145676</xdr:rowOff>
    </xdr:from>
    <xdr:to>
      <xdr:col>6</xdr:col>
      <xdr:colOff>1564900</xdr:colOff>
      <xdr:row>15</xdr:row>
      <xdr:rowOff>148629</xdr:rowOff>
    </xdr:to>
    <xdr:pic>
      <xdr:nvPicPr>
        <xdr:cNvPr id="21" name="Picture 20" descr="Steel Bowl">
          <a:extLst>
            <a:ext uri="{FF2B5EF4-FFF2-40B4-BE49-F238E27FC236}">
              <a16:creationId xmlns:a16="http://schemas.microsoft.com/office/drawing/2014/main" id="{2B18AA2C-C1B7-4286-A14C-99AA10C66ED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388360" y="8720081"/>
          <a:ext cx="1036320" cy="761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285749</xdr:colOff>
      <xdr:row>10</xdr:row>
      <xdr:rowOff>1743077</xdr:rowOff>
    </xdr:from>
    <xdr:to>
      <xdr:col>6</xdr:col>
      <xdr:colOff>2548889</xdr:colOff>
      <xdr:row>11</xdr:row>
      <xdr:rowOff>2099985</xdr:rowOff>
    </xdr:to>
    <xdr:pic>
      <xdr:nvPicPr>
        <xdr:cNvPr id="2" name="Picture 1" descr="GD-8017 Plus Solar Lighting System Kit GREAT FINDS 88 | Lazada PH">
          <a:extLst>
            <a:ext uri="{FF2B5EF4-FFF2-40B4-BE49-F238E27FC236}">
              <a16:creationId xmlns:a16="http://schemas.microsoft.com/office/drawing/2014/main" id="{A6E56AAC-57A6-4295-9F47-E958A2F06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799" y="11026142"/>
          <a:ext cx="2259330" cy="226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159684</xdr:colOff>
      <xdr:row>14</xdr:row>
      <xdr:rowOff>3257548</xdr:rowOff>
    </xdr:from>
    <xdr:to>
      <xdr:col>6</xdr:col>
      <xdr:colOff>2396154</xdr:colOff>
      <xdr:row>15</xdr:row>
      <xdr:rowOff>1140420</xdr:rowOff>
    </xdr:to>
    <xdr:pic>
      <xdr:nvPicPr>
        <xdr:cNvPr id="3" name="Picture 2" descr="مكيف صحراوي الكوثر 1/4 حصان كرتون موتور أمريكي | تكييف">
          <a:extLst>
            <a:ext uri="{FF2B5EF4-FFF2-40B4-BE49-F238E27FC236}">
              <a16:creationId xmlns:a16="http://schemas.microsoft.com/office/drawing/2014/main" id="{38C08F77-EDFE-45C2-8F4F-ABA8AF037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93019" y="18874738"/>
          <a:ext cx="2238375" cy="226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4" name="AutoShape 2" descr="Ventilador Recargable Multifuncional Con Panel Solar Gd-8029">
          <a:extLst>
            <a:ext uri="{FF2B5EF4-FFF2-40B4-BE49-F238E27FC236}">
              <a16:creationId xmlns:a16="http://schemas.microsoft.com/office/drawing/2014/main" id="{71071A41-C87C-4A4B-B365-10A80EEB807D}"/>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14</xdr:row>
      <xdr:rowOff>0</xdr:rowOff>
    </xdr:from>
    <xdr:to>
      <xdr:col>11</xdr:col>
      <xdr:colOff>304800</xdr:colOff>
      <xdr:row>14</xdr:row>
      <xdr:rowOff>304800</xdr:rowOff>
    </xdr:to>
    <xdr:sp macro="" textlink="">
      <xdr:nvSpPr>
        <xdr:cNvPr id="5" name="AutoShape 4" descr="8&quot; INCH MULTIFUNCTIONAL SOLAR FAN WITH 2 LED BULBS, GD-8029">
          <a:extLst>
            <a:ext uri="{FF2B5EF4-FFF2-40B4-BE49-F238E27FC236}">
              <a16:creationId xmlns:a16="http://schemas.microsoft.com/office/drawing/2014/main" id="{A44A0DA5-6705-4027-9162-C6D98989BA96}"/>
            </a:ext>
          </a:extLst>
        </xdr:cNvPr>
        <xdr:cNvSpPr>
          <a:spLocks noChangeAspect="1" noChangeArrowheads="1"/>
        </xdr:cNvSpPr>
      </xdr:nvSpPr>
      <xdr:spPr bwMode="auto">
        <a:xfrm>
          <a:off x="127863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6" name="AutoShape 5" descr="8&quot; INCH MULTIFUNCTIONAL SOLAR FAN WITH 2 LED BULBS, GD-8029">
          <a:extLst>
            <a:ext uri="{FF2B5EF4-FFF2-40B4-BE49-F238E27FC236}">
              <a16:creationId xmlns:a16="http://schemas.microsoft.com/office/drawing/2014/main" id="{463C7F3D-90EC-4B4B-AA3A-0F32BF08F0EA}"/>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7" name="AutoShape 6">
          <a:extLst>
            <a:ext uri="{FF2B5EF4-FFF2-40B4-BE49-F238E27FC236}">
              <a16:creationId xmlns:a16="http://schemas.microsoft.com/office/drawing/2014/main" id="{44BDCC37-9641-4D06-9103-EB9C2FFE5700}"/>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8" name="AutoShape 7">
          <a:extLst>
            <a:ext uri="{FF2B5EF4-FFF2-40B4-BE49-F238E27FC236}">
              <a16:creationId xmlns:a16="http://schemas.microsoft.com/office/drawing/2014/main" id="{88DC856A-36C5-432A-B5D8-E7E9ECD4729E}"/>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9525</xdr:colOff>
      <xdr:row>14</xdr:row>
      <xdr:rowOff>19051</xdr:rowOff>
    </xdr:from>
    <xdr:to>
      <xdr:col>6</xdr:col>
      <xdr:colOff>2133600</xdr:colOff>
      <xdr:row>14</xdr:row>
      <xdr:rowOff>2137747</xdr:rowOff>
    </xdr:to>
    <xdr:pic>
      <xdr:nvPicPr>
        <xdr:cNvPr id="9" name="Picture 8">
          <a:extLst>
            <a:ext uri="{FF2B5EF4-FFF2-40B4-BE49-F238E27FC236}">
              <a16:creationId xmlns:a16="http://schemas.microsoft.com/office/drawing/2014/main" id="{BE125EFA-B817-488D-972C-E93D09DBE0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2860" y="15636241"/>
          <a:ext cx="2125980" cy="211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312085</xdr:colOff>
      <xdr:row>11</xdr:row>
      <xdr:rowOff>1846170</xdr:rowOff>
    </xdr:from>
    <xdr:to>
      <xdr:col>6</xdr:col>
      <xdr:colOff>2474259</xdr:colOff>
      <xdr:row>12</xdr:row>
      <xdr:rowOff>1673262</xdr:rowOff>
    </xdr:to>
    <xdr:pic>
      <xdr:nvPicPr>
        <xdr:cNvPr id="10" name="Picture 9">
          <a:extLst>
            <a:ext uri="{FF2B5EF4-FFF2-40B4-BE49-F238E27FC236}">
              <a16:creationId xmlns:a16="http://schemas.microsoft.com/office/drawing/2014/main" id="{ED2583FC-F5B1-4A0B-9618-D5192C9705DD}"/>
            </a:ext>
          </a:extLst>
        </xdr:cNvPr>
        <xdr:cNvPicPr>
          <a:picLocks noChangeAspect="1"/>
        </xdr:cNvPicPr>
      </xdr:nvPicPr>
      <xdr:blipFill>
        <a:blip xmlns:r="http://schemas.openxmlformats.org/officeDocument/2006/relationships" r:embed="rId4"/>
        <a:stretch>
          <a:fillRect/>
        </a:stretch>
      </xdr:blipFill>
      <xdr:spPr>
        <a:xfrm>
          <a:off x="7945420" y="13036140"/>
          <a:ext cx="2164079" cy="2155002"/>
        </a:xfrm>
        <a:prstGeom prst="rect">
          <a:avLst/>
        </a:prstGeom>
        <a:ln>
          <a:noFill/>
        </a:ln>
        <a:effectLst>
          <a:softEdge rad="112500"/>
        </a:effectLst>
      </xdr:spPr>
    </xdr:pic>
    <xdr:clientData/>
  </xdr:twoCellAnchor>
  <xdr:twoCellAnchor editAs="oneCell">
    <xdr:from>
      <xdr:col>6</xdr:col>
      <xdr:colOff>47625</xdr:colOff>
      <xdr:row>10</xdr:row>
      <xdr:rowOff>38100</xdr:rowOff>
    </xdr:from>
    <xdr:to>
      <xdr:col>6</xdr:col>
      <xdr:colOff>2625864</xdr:colOff>
      <xdr:row>11</xdr:row>
      <xdr:rowOff>72493</xdr:rowOff>
    </xdr:to>
    <xdr:pic>
      <xdr:nvPicPr>
        <xdr:cNvPr id="11" name="Picture 10">
          <a:extLst>
            <a:ext uri="{FF2B5EF4-FFF2-40B4-BE49-F238E27FC236}">
              <a16:creationId xmlns:a16="http://schemas.microsoft.com/office/drawing/2014/main" id="{2AD7CEEA-616C-4579-9392-1DCADE93417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Lst>
        </a:blip>
        <a:stretch>
          <a:fillRect/>
        </a:stretch>
      </xdr:blipFill>
      <xdr:spPr>
        <a:xfrm>
          <a:off x="7680960" y="9319260"/>
          <a:ext cx="2580144" cy="1939393"/>
        </a:xfrm>
        <a:prstGeom prst="rect">
          <a:avLst/>
        </a:prstGeom>
        <a:ln>
          <a:noFill/>
        </a:ln>
        <a:effectLst>
          <a:softEdge rad="112500"/>
        </a:effectLst>
      </xdr:spPr>
    </xdr:pic>
    <xdr:clientData/>
  </xdr:twoCellAnchor>
  <xdr:twoCellAnchor editAs="oneCell">
    <xdr:from>
      <xdr:col>6</xdr:col>
      <xdr:colOff>47624</xdr:colOff>
      <xdr:row>6</xdr:row>
      <xdr:rowOff>47625</xdr:rowOff>
    </xdr:from>
    <xdr:to>
      <xdr:col>6</xdr:col>
      <xdr:colOff>2701290</xdr:colOff>
      <xdr:row>6</xdr:row>
      <xdr:rowOff>1679641</xdr:rowOff>
    </xdr:to>
    <xdr:pic>
      <xdr:nvPicPr>
        <xdr:cNvPr id="12" name="Picture 11" descr="Prestige Star Stainless Steel Manual Ignition 2 Burners Gas Stove :  Amazon.in: Home &amp; Kitchen">
          <a:extLst>
            <a:ext uri="{FF2B5EF4-FFF2-40B4-BE49-F238E27FC236}">
              <a16:creationId xmlns:a16="http://schemas.microsoft.com/office/drawing/2014/main" id="{2A430074-ACC8-48C1-908E-9852D68654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80959" y="3093720"/>
          <a:ext cx="2655571" cy="163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819150</xdr:colOff>
      <xdr:row>7</xdr:row>
      <xdr:rowOff>28575</xdr:rowOff>
    </xdr:from>
    <xdr:to>
      <xdr:col>6</xdr:col>
      <xdr:colOff>2701290</xdr:colOff>
      <xdr:row>8</xdr:row>
      <xdr:rowOff>0</xdr:rowOff>
    </xdr:to>
    <xdr:pic>
      <xdr:nvPicPr>
        <xdr:cNvPr id="13" name="Picture 12" descr="China DOT CE ISO4706 BV 12.5kg26.5L Tare Weight 15kg Lpg Propane Butane Gas  Cylinder Tank Bottle Yemen Kitchen Restaurant Cooking Manufacturers and  Factory - Low Price - DALY CYLINDER">
          <a:extLst>
            <a:ext uri="{FF2B5EF4-FFF2-40B4-BE49-F238E27FC236}">
              <a16:creationId xmlns:a16="http://schemas.microsoft.com/office/drawing/2014/main" id="{9B867331-B2C5-41CC-A5DB-004AFC6E403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58200" y="4983480"/>
          <a:ext cx="187833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7</xdr:row>
      <xdr:rowOff>28575</xdr:rowOff>
    </xdr:from>
    <xdr:to>
      <xdr:col>6</xdr:col>
      <xdr:colOff>1299210</xdr:colOff>
      <xdr:row>7</xdr:row>
      <xdr:rowOff>1261110</xdr:rowOff>
    </xdr:to>
    <xdr:pic>
      <xdr:nvPicPr>
        <xdr:cNvPr id="14" name="Picture 13">
          <a:extLst>
            <a:ext uri="{FF2B5EF4-FFF2-40B4-BE49-F238E27FC236}">
              <a16:creationId xmlns:a16="http://schemas.microsoft.com/office/drawing/2014/main" id="{79AF2F22-3301-4F3C-9769-9DEE94FE10C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703820" y="4983480"/>
          <a:ext cx="1230630" cy="1230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5" name="AutoShape 15" descr="Wholesale Three fan speeds high power no smoke fan stove wood stove  charcoal stove From m.alibaba.com">
          <a:extLst>
            <a:ext uri="{FF2B5EF4-FFF2-40B4-BE49-F238E27FC236}">
              <a16:creationId xmlns:a16="http://schemas.microsoft.com/office/drawing/2014/main" id="{FDEBF1F9-C312-4B8C-A456-2765C8F81E51}"/>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xdr:row>
      <xdr:rowOff>0</xdr:rowOff>
    </xdr:from>
    <xdr:to>
      <xdr:col>10</xdr:col>
      <xdr:colOff>304800</xdr:colOff>
      <xdr:row>5</xdr:row>
      <xdr:rowOff>304800</xdr:rowOff>
    </xdr:to>
    <xdr:sp macro="" textlink="">
      <xdr:nvSpPr>
        <xdr:cNvPr id="16" name="AutoShape 16">
          <a:extLst>
            <a:ext uri="{FF2B5EF4-FFF2-40B4-BE49-F238E27FC236}">
              <a16:creationId xmlns:a16="http://schemas.microsoft.com/office/drawing/2014/main" id="{CDA40C15-B583-4C82-9F4A-FA1C63A78E42}"/>
            </a:ext>
          </a:extLst>
        </xdr:cNvPr>
        <xdr:cNvSpPr>
          <a:spLocks noChangeAspect="1" noChangeArrowheads="1"/>
        </xdr:cNvSpPr>
      </xdr:nvSpPr>
      <xdr:spPr bwMode="auto">
        <a:xfrm>
          <a:off x="121767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7" name="AutoShape 17">
          <a:extLst>
            <a:ext uri="{FF2B5EF4-FFF2-40B4-BE49-F238E27FC236}">
              <a16:creationId xmlns:a16="http://schemas.microsoft.com/office/drawing/2014/main" id="{F2804DD6-5E2A-43A4-A4B1-970D809FECF0}"/>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485775</xdr:colOff>
      <xdr:row>5</xdr:row>
      <xdr:rowOff>66676</xdr:rowOff>
    </xdr:from>
    <xdr:to>
      <xdr:col>6</xdr:col>
      <xdr:colOff>2324100</xdr:colOff>
      <xdr:row>5</xdr:row>
      <xdr:rowOff>1867821</xdr:rowOff>
    </xdr:to>
    <xdr:pic>
      <xdr:nvPicPr>
        <xdr:cNvPr id="18" name="Picture 17">
          <a:extLst>
            <a:ext uri="{FF2B5EF4-FFF2-40B4-BE49-F238E27FC236}">
              <a16:creationId xmlns:a16="http://schemas.microsoft.com/office/drawing/2014/main" id="{029ACC59-16C0-4ED3-9394-F54566840028}"/>
            </a:ext>
          </a:extLst>
        </xdr:cNvPr>
        <xdr:cNvPicPr>
          <a:picLocks noChangeAspect="1"/>
        </xdr:cNvPicPr>
      </xdr:nvPicPr>
      <xdr:blipFill>
        <a:blip xmlns:r="http://schemas.openxmlformats.org/officeDocument/2006/relationships" r:embed="rId10"/>
        <a:stretch>
          <a:fillRect/>
        </a:stretch>
      </xdr:blipFill>
      <xdr:spPr>
        <a:xfrm>
          <a:off x="8122920" y="1211581"/>
          <a:ext cx="1836420" cy="1799240"/>
        </a:xfrm>
        <a:prstGeom prst="rect">
          <a:avLst/>
        </a:prstGeom>
      </xdr:spPr>
    </xdr:pic>
    <xdr:clientData/>
  </xdr:twoCellAnchor>
  <xdr:twoCellAnchor editAs="oneCell">
    <xdr:from>
      <xdr:col>6</xdr:col>
      <xdr:colOff>38100</xdr:colOff>
      <xdr:row>8</xdr:row>
      <xdr:rowOff>196453</xdr:rowOff>
    </xdr:from>
    <xdr:to>
      <xdr:col>6</xdr:col>
      <xdr:colOff>2701290</xdr:colOff>
      <xdr:row>8</xdr:row>
      <xdr:rowOff>1680210</xdr:rowOff>
    </xdr:to>
    <xdr:pic>
      <xdr:nvPicPr>
        <xdr:cNvPr id="19" name="Picture 18" descr="Making Village Mud Stove | Smokeless Firewood clay Stove - YouTube">
          <a:extLst>
            <a:ext uri="{FF2B5EF4-FFF2-40B4-BE49-F238E27FC236}">
              <a16:creationId xmlns:a16="http://schemas.microsoft.com/office/drawing/2014/main" id="{B3186A57-5AE9-497C-BF7F-C7F211D1A28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73340" y="7052548"/>
          <a:ext cx="2663190" cy="14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1443990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663CFE07-F88B-4494-90FA-51BC4D06FB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3227070" cy="52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25402</xdr:colOff>
      <xdr:row>8</xdr:row>
      <xdr:rowOff>30391</xdr:rowOff>
    </xdr:from>
    <xdr:to>
      <xdr:col>6</xdr:col>
      <xdr:colOff>1253067</xdr:colOff>
      <xdr:row>9</xdr:row>
      <xdr:rowOff>3650</xdr:rowOff>
    </xdr:to>
    <xdr:pic>
      <xdr:nvPicPr>
        <xdr:cNvPr id="2" name="Picture 1" descr="TARPAULIN ORANGE COLOUR - Al Sammak Overseas Trading LLC">
          <a:extLst>
            <a:ext uri="{FF2B5EF4-FFF2-40B4-BE49-F238E27FC236}">
              <a16:creationId xmlns:a16="http://schemas.microsoft.com/office/drawing/2014/main" id="{DCE16862-7328-4CA1-937E-8EBCBD158BC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3447" y="7957096"/>
          <a:ext cx="1225760" cy="946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1447797</xdr:colOff>
      <xdr:row>8</xdr:row>
      <xdr:rowOff>50801</xdr:rowOff>
    </xdr:from>
    <xdr:to>
      <xdr:col>6</xdr:col>
      <xdr:colOff>2435345</xdr:colOff>
      <xdr:row>9</xdr:row>
      <xdr:rowOff>2394</xdr:rowOff>
    </xdr:to>
    <xdr:pic>
      <xdr:nvPicPr>
        <xdr:cNvPr id="3" name="Picture 2" descr="Waterproof Blue Economy Tarpaulin 80gsm Tarp Cover - Tarpaulin Store">
          <a:extLst>
            <a:ext uri="{FF2B5EF4-FFF2-40B4-BE49-F238E27FC236}">
              <a16:creationId xmlns:a16="http://schemas.microsoft.com/office/drawing/2014/main" id="{A434B115-3D53-4286-A7DE-5A5DD7C4F1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3937" y="7973696"/>
          <a:ext cx="987548" cy="928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33868</xdr:colOff>
      <xdr:row>17</xdr:row>
      <xdr:rowOff>33868</xdr:rowOff>
    </xdr:from>
    <xdr:to>
      <xdr:col>6</xdr:col>
      <xdr:colOff>1261533</xdr:colOff>
      <xdr:row>18</xdr:row>
      <xdr:rowOff>2622</xdr:rowOff>
    </xdr:to>
    <xdr:pic>
      <xdr:nvPicPr>
        <xdr:cNvPr id="4" name="Picture 3" descr="TARPAULIN ORANGE COLOUR - Al Sammak Overseas Trading LLC">
          <a:extLst>
            <a:ext uri="{FF2B5EF4-FFF2-40B4-BE49-F238E27FC236}">
              <a16:creationId xmlns:a16="http://schemas.microsoft.com/office/drawing/2014/main" id="{CC135FA8-8C54-4087-8F62-BAFC2CB70CBF}"/>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50008" y="20447848"/>
          <a:ext cx="1227665" cy="94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1456263</xdr:colOff>
      <xdr:row>17</xdr:row>
      <xdr:rowOff>54278</xdr:rowOff>
    </xdr:from>
    <xdr:to>
      <xdr:col>6</xdr:col>
      <xdr:colOff>2434286</xdr:colOff>
      <xdr:row>18</xdr:row>
      <xdr:rowOff>3967</xdr:rowOff>
    </xdr:to>
    <xdr:pic>
      <xdr:nvPicPr>
        <xdr:cNvPr id="5" name="Picture 4" descr="Waterproof Blue Economy Tarpaulin 80gsm Tarp Cover - Tarpaulin Store">
          <a:extLst>
            <a:ext uri="{FF2B5EF4-FFF2-40B4-BE49-F238E27FC236}">
              <a16:creationId xmlns:a16="http://schemas.microsoft.com/office/drawing/2014/main" id="{13068649-0949-4D49-AC15-26815063550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70498" y="20472068"/>
          <a:ext cx="979928" cy="921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42335</xdr:colOff>
      <xdr:row>5</xdr:row>
      <xdr:rowOff>37293</xdr:rowOff>
    </xdr:from>
    <xdr:to>
      <xdr:col>6</xdr:col>
      <xdr:colOff>1862704</xdr:colOff>
      <xdr:row>5</xdr:row>
      <xdr:rowOff>1862746</xdr:rowOff>
    </xdr:to>
    <xdr:pic>
      <xdr:nvPicPr>
        <xdr:cNvPr id="6" name="Picture 5" descr="1 in. x 3 in. x 8 ft. Premium Kiln-Dried Square Edge Whitewood Common Board  914649 - The Home Depot">
          <a:extLst>
            <a:ext uri="{FF2B5EF4-FFF2-40B4-BE49-F238E27FC236}">
              <a16:creationId xmlns:a16="http://schemas.microsoft.com/office/drawing/2014/main" id="{700C3563-8B91-47C8-98A3-F619E454699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58475" y="2460453"/>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4</xdr:row>
      <xdr:rowOff>33868</xdr:rowOff>
    </xdr:from>
    <xdr:to>
      <xdr:col>6</xdr:col>
      <xdr:colOff>689463</xdr:colOff>
      <xdr:row>4</xdr:row>
      <xdr:rowOff>910983</xdr:rowOff>
    </xdr:to>
    <xdr:pic>
      <xdr:nvPicPr>
        <xdr:cNvPr id="7" name="Picture 6" descr="Beech Timber | Boswood">
          <a:extLst>
            <a:ext uri="{FF2B5EF4-FFF2-40B4-BE49-F238E27FC236}">
              <a16:creationId xmlns:a16="http://schemas.microsoft.com/office/drawing/2014/main" id="{34C77F57-452D-4247-897C-4169C9DBA3B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64195" y="513928"/>
          <a:ext cx="641408"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4</xdr:row>
      <xdr:rowOff>50192</xdr:rowOff>
    </xdr:from>
    <xdr:to>
      <xdr:col>6</xdr:col>
      <xdr:colOff>2167917</xdr:colOff>
      <xdr:row>4</xdr:row>
      <xdr:rowOff>919147</xdr:rowOff>
    </xdr:to>
    <xdr:pic>
      <xdr:nvPicPr>
        <xdr:cNvPr id="8" name="Picture 7">
          <a:extLst>
            <a:ext uri="{FF2B5EF4-FFF2-40B4-BE49-F238E27FC236}">
              <a16:creationId xmlns:a16="http://schemas.microsoft.com/office/drawing/2014/main" id="{538A5FCF-9E0A-4984-B1E7-8E1C192A8925}"/>
            </a:ext>
          </a:extLst>
        </xdr:cNvPr>
        <xdr:cNvPicPr>
          <a:picLocks noChangeAspect="1"/>
        </xdr:cNvPicPr>
      </xdr:nvPicPr>
      <xdr:blipFill>
        <a:blip xmlns:r="http://schemas.openxmlformats.org/officeDocument/2006/relationships" r:embed="rId7"/>
        <a:stretch>
          <a:fillRect/>
        </a:stretch>
      </xdr:blipFill>
      <xdr:spPr>
        <a:xfrm>
          <a:off x="8065085" y="528347"/>
          <a:ext cx="1318972" cy="870860"/>
        </a:xfrm>
        <a:prstGeom prst="rect">
          <a:avLst/>
        </a:prstGeom>
      </xdr:spPr>
    </xdr:pic>
    <xdr:clientData/>
  </xdr:twoCellAnchor>
  <xdr:twoCellAnchor editAs="oneCell">
    <xdr:from>
      <xdr:col>6</xdr:col>
      <xdr:colOff>130370</xdr:colOff>
      <xdr:row>9</xdr:row>
      <xdr:rowOff>27938</xdr:rowOff>
    </xdr:from>
    <xdr:to>
      <xdr:col>6</xdr:col>
      <xdr:colOff>1143975</xdr:colOff>
      <xdr:row>10</xdr:row>
      <xdr:rowOff>1975</xdr:rowOff>
    </xdr:to>
    <xdr:pic>
      <xdr:nvPicPr>
        <xdr:cNvPr id="9" name="Picture 8" descr="1.6mm-5.0mm Smooth Shank Carbon Round Wire Nails Common Nail - China Common  Nail, Wooden Nail | Made-in-China.com">
          <a:extLst>
            <a:ext uri="{FF2B5EF4-FFF2-40B4-BE49-F238E27FC236}">
              <a16:creationId xmlns:a16="http://schemas.microsoft.com/office/drawing/2014/main" id="{0F076F97-9C99-4E61-A72D-DF197B1B10B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350320" y="8930003"/>
          <a:ext cx="1009795" cy="947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1368220</xdr:colOff>
      <xdr:row>9</xdr:row>
      <xdr:rowOff>54755</xdr:rowOff>
    </xdr:from>
    <xdr:to>
      <xdr:col>6</xdr:col>
      <xdr:colOff>2320993</xdr:colOff>
      <xdr:row>10</xdr:row>
      <xdr:rowOff>2936</xdr:rowOff>
    </xdr:to>
    <xdr:pic>
      <xdr:nvPicPr>
        <xdr:cNvPr id="10" name="Picture 9" descr="China Polish nails smooth shank iron common nails factory and manufacturers  | Goldensun">
          <a:extLst>
            <a:ext uri="{FF2B5EF4-FFF2-40B4-BE49-F238E27FC236}">
              <a16:creationId xmlns:a16="http://schemas.microsoft.com/office/drawing/2014/main" id="{5102E205-1A64-4A34-B94A-6A776B9AF3C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84360" y="8958725"/>
          <a:ext cx="952773" cy="919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49113</xdr:colOff>
      <xdr:row>6</xdr:row>
      <xdr:rowOff>32174</xdr:rowOff>
    </xdr:from>
    <xdr:to>
      <xdr:col>6</xdr:col>
      <xdr:colOff>1863767</xdr:colOff>
      <xdr:row>6</xdr:row>
      <xdr:rowOff>1832862</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A2E7BFD3-8719-4D38-AFD5-7D30D216DDB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63348" y="4560359"/>
          <a:ext cx="1816559" cy="1798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24559</xdr:colOff>
      <xdr:row>10</xdr:row>
      <xdr:rowOff>29633</xdr:rowOff>
    </xdr:from>
    <xdr:to>
      <xdr:col>6</xdr:col>
      <xdr:colOff>1831593</xdr:colOff>
      <xdr:row>10</xdr:row>
      <xdr:rowOff>1832226</xdr:rowOff>
    </xdr:to>
    <xdr:pic>
      <xdr:nvPicPr>
        <xdr:cNvPr id="12" name="Picture 11" descr="1 in. x 3 in. x 8 ft. Premium Kiln-Dried Square Edge Whitewood Common Board  914649 - The Home Depot">
          <a:extLst>
            <a:ext uri="{FF2B5EF4-FFF2-40B4-BE49-F238E27FC236}">
              <a16:creationId xmlns:a16="http://schemas.microsoft.com/office/drawing/2014/main" id="{6C03E87F-1F51-4FEF-A93C-79B454A3DE5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42604" y="9907058"/>
          <a:ext cx="1805129"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33026</xdr:colOff>
      <xdr:row>11</xdr:row>
      <xdr:rowOff>30477</xdr:rowOff>
    </xdr:from>
    <xdr:to>
      <xdr:col>6</xdr:col>
      <xdr:colOff>1832440</xdr:colOff>
      <xdr:row>11</xdr:row>
      <xdr:rowOff>1833070</xdr:rowOff>
    </xdr:to>
    <xdr:pic>
      <xdr:nvPicPr>
        <xdr:cNvPr id="13" name="Picture 12" descr="1 in. x 3 in. x 8 ft. Premium Kiln-Dried Square Edge Whitewood Common Board  914649 - The Home Depot">
          <a:extLst>
            <a:ext uri="{FF2B5EF4-FFF2-40B4-BE49-F238E27FC236}">
              <a16:creationId xmlns:a16="http://schemas.microsoft.com/office/drawing/2014/main" id="{BABE35C5-056E-44B6-82E4-36D99893E4A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51071" y="12178662"/>
          <a:ext cx="1797509"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392860</xdr:colOff>
      <xdr:row>7</xdr:row>
      <xdr:rowOff>304801</xdr:rowOff>
    </xdr:from>
    <xdr:to>
      <xdr:col>6</xdr:col>
      <xdr:colOff>2396920</xdr:colOff>
      <xdr:row>7</xdr:row>
      <xdr:rowOff>1291688</xdr:rowOff>
    </xdr:to>
    <xdr:pic>
      <xdr:nvPicPr>
        <xdr:cNvPr id="14" name="صورة 67">
          <a:extLst>
            <a:ext uri="{FF2B5EF4-FFF2-40B4-BE49-F238E27FC236}">
              <a16:creationId xmlns:a16="http://schemas.microsoft.com/office/drawing/2014/main" id="{CCF0801A-5C9E-4D05-8791-FA02AA07D99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7607095" y="6934201"/>
          <a:ext cx="2005965" cy="986887"/>
        </a:xfrm>
        <a:prstGeom prst="rect">
          <a:avLst/>
        </a:prstGeom>
        <a:noFill/>
        <a:ln>
          <a:noFill/>
        </a:ln>
      </xdr:spPr>
    </xdr:pic>
    <xdr:clientData/>
  </xdr:twoCellAnchor>
  <xdr:twoCellAnchor editAs="oneCell">
    <xdr:from>
      <xdr:col>6</xdr:col>
      <xdr:colOff>789944</xdr:colOff>
      <xdr:row>22</xdr:row>
      <xdr:rowOff>193040</xdr:rowOff>
    </xdr:from>
    <xdr:to>
      <xdr:col>6</xdr:col>
      <xdr:colOff>1713308</xdr:colOff>
      <xdr:row>22</xdr:row>
      <xdr:rowOff>1108001</xdr:rowOff>
    </xdr:to>
    <xdr:pic>
      <xdr:nvPicPr>
        <xdr:cNvPr id="15" name="Picture 14" descr="Up To 8 Inch Nylon Black Cable Ties, Packaging Size: 100 Pices at Rs  15/packet in Patna">
          <a:extLst>
            <a:ext uri="{FF2B5EF4-FFF2-40B4-BE49-F238E27FC236}">
              <a16:creationId xmlns:a16="http://schemas.microsoft.com/office/drawing/2014/main" id="{538656AC-CD14-45F6-9B52-10C47565E66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007989" y="24828500"/>
          <a:ext cx="921459" cy="91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710586</xdr:colOff>
      <xdr:row>12</xdr:row>
      <xdr:rowOff>22016</xdr:rowOff>
    </xdr:from>
    <xdr:to>
      <xdr:col>6</xdr:col>
      <xdr:colOff>1634513</xdr:colOff>
      <xdr:row>12</xdr:row>
      <xdr:rowOff>948426</xdr:rowOff>
    </xdr:to>
    <xdr:pic>
      <xdr:nvPicPr>
        <xdr:cNvPr id="16" name="Picture 15" descr="Chrome Plated Butt Hinge 100mm | Toolstation">
          <a:extLst>
            <a:ext uri="{FF2B5EF4-FFF2-40B4-BE49-F238E27FC236}">
              <a16:creationId xmlns:a16="http://schemas.microsoft.com/office/drawing/2014/main" id="{4277B5DB-FDAD-4534-80DC-9EDCBAE0D6D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rot="16200000">
          <a:off x="7928342" y="14443155"/>
          <a:ext cx="922600" cy="922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682420</xdr:colOff>
      <xdr:row>13</xdr:row>
      <xdr:rowOff>37735</xdr:rowOff>
    </xdr:from>
    <xdr:to>
      <xdr:col>6</xdr:col>
      <xdr:colOff>2023340</xdr:colOff>
      <xdr:row>13</xdr:row>
      <xdr:rowOff>727457</xdr:rowOff>
    </xdr:to>
    <xdr:pic>
      <xdr:nvPicPr>
        <xdr:cNvPr id="17" name="Picture 16" descr="S.S Tower Bolt at Rs 55/piece | Bathroom Accessories in Ahmedabad | ID:  4722065791">
          <a:extLst>
            <a:ext uri="{FF2B5EF4-FFF2-40B4-BE49-F238E27FC236}">
              <a16:creationId xmlns:a16="http://schemas.microsoft.com/office/drawing/2014/main" id="{A7827933-9E59-4D0C-8A32-1F53EEF1526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898560" y="15414895"/>
          <a:ext cx="1340920" cy="689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32179</xdr:colOff>
      <xdr:row>16</xdr:row>
      <xdr:rowOff>33062</xdr:rowOff>
    </xdr:from>
    <xdr:to>
      <xdr:col>6</xdr:col>
      <xdr:colOff>1833498</xdr:colOff>
      <xdr:row>16</xdr:row>
      <xdr:rowOff>1862325</xdr:rowOff>
    </xdr:to>
    <xdr:pic>
      <xdr:nvPicPr>
        <xdr:cNvPr id="18" name="Picture 17" descr="1 in. x 3 in. x 8 ft. Premium Kiln-Dried Square Edge Whitewood Common Board  914649 - The Home Depot">
          <a:extLst>
            <a:ext uri="{FF2B5EF4-FFF2-40B4-BE49-F238E27FC236}">
              <a16:creationId xmlns:a16="http://schemas.microsoft.com/office/drawing/2014/main" id="{E92A1AB6-614D-4EEC-9279-F3B2181CCB9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50224" y="18315347"/>
          <a:ext cx="1799414" cy="1827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5938</xdr:colOff>
      <xdr:row>15</xdr:row>
      <xdr:rowOff>29633</xdr:rowOff>
    </xdr:from>
    <xdr:to>
      <xdr:col>6</xdr:col>
      <xdr:colOff>647346</xdr:colOff>
      <xdr:row>15</xdr:row>
      <xdr:rowOff>880078</xdr:rowOff>
    </xdr:to>
    <xdr:pic>
      <xdr:nvPicPr>
        <xdr:cNvPr id="19" name="Picture 18" descr="Beech Timber | Boswood">
          <a:extLst>
            <a:ext uri="{FF2B5EF4-FFF2-40B4-BE49-F238E27FC236}">
              <a16:creationId xmlns:a16="http://schemas.microsoft.com/office/drawing/2014/main" id="{FAC5611C-1D0D-4C6D-B247-8FB25D2A5E9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20173" y="16368818"/>
          <a:ext cx="643313" cy="84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806828</xdr:colOff>
      <xdr:row>15</xdr:row>
      <xdr:rowOff>45957</xdr:rowOff>
    </xdr:from>
    <xdr:to>
      <xdr:col>6</xdr:col>
      <xdr:colOff>2129610</xdr:colOff>
      <xdr:row>15</xdr:row>
      <xdr:rowOff>916817</xdr:rowOff>
    </xdr:to>
    <xdr:pic>
      <xdr:nvPicPr>
        <xdr:cNvPr id="20" name="Picture 19">
          <a:extLst>
            <a:ext uri="{FF2B5EF4-FFF2-40B4-BE49-F238E27FC236}">
              <a16:creationId xmlns:a16="http://schemas.microsoft.com/office/drawing/2014/main" id="{AD44F2B0-1C60-40D2-9526-660163D2CEF5}"/>
            </a:ext>
          </a:extLst>
        </xdr:cNvPr>
        <xdr:cNvPicPr>
          <a:picLocks noChangeAspect="1"/>
        </xdr:cNvPicPr>
      </xdr:nvPicPr>
      <xdr:blipFill>
        <a:blip xmlns:r="http://schemas.openxmlformats.org/officeDocument/2006/relationships" r:embed="rId7"/>
        <a:stretch>
          <a:fillRect/>
        </a:stretch>
      </xdr:blipFill>
      <xdr:spPr>
        <a:xfrm>
          <a:off x="8021063" y="16381332"/>
          <a:ext cx="1324687" cy="872765"/>
        </a:xfrm>
        <a:prstGeom prst="rect">
          <a:avLst/>
        </a:prstGeom>
      </xdr:spPr>
    </xdr:pic>
    <xdr:clientData/>
  </xdr:twoCellAnchor>
  <xdr:twoCellAnchor editAs="oneCell">
    <xdr:from>
      <xdr:col>6</xdr:col>
      <xdr:colOff>209979</xdr:colOff>
      <xdr:row>18</xdr:row>
      <xdr:rowOff>210824</xdr:rowOff>
    </xdr:from>
    <xdr:to>
      <xdr:col>6</xdr:col>
      <xdr:colOff>2206419</xdr:colOff>
      <xdr:row>18</xdr:row>
      <xdr:rowOff>1184376</xdr:rowOff>
    </xdr:to>
    <xdr:pic>
      <xdr:nvPicPr>
        <xdr:cNvPr id="21" name="صورة 67">
          <a:extLst>
            <a:ext uri="{FF2B5EF4-FFF2-40B4-BE49-F238E27FC236}">
              <a16:creationId xmlns:a16="http://schemas.microsoft.com/office/drawing/2014/main" id="{96A461EF-9927-4596-BFAF-4B6919B953F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7429929" y="21603974"/>
          <a:ext cx="1992630" cy="969742"/>
        </a:xfrm>
        <a:prstGeom prst="rect">
          <a:avLst/>
        </a:prstGeom>
        <a:noFill/>
        <a:ln>
          <a:noFill/>
        </a:ln>
      </xdr:spPr>
    </xdr:pic>
    <xdr:clientData/>
  </xdr:twoCellAnchor>
  <xdr:twoCellAnchor editAs="oneCell">
    <xdr:from>
      <xdr:col>6</xdr:col>
      <xdr:colOff>691732</xdr:colOff>
      <xdr:row>19</xdr:row>
      <xdr:rowOff>8470</xdr:rowOff>
    </xdr:from>
    <xdr:to>
      <xdr:col>6</xdr:col>
      <xdr:colOff>1710907</xdr:colOff>
      <xdr:row>19</xdr:row>
      <xdr:rowOff>987368</xdr:rowOff>
    </xdr:to>
    <xdr:pic>
      <xdr:nvPicPr>
        <xdr:cNvPr id="22" name="Picture 21" descr="Buy Wholesale China Umbrella Head Galvanized Corrugated Roofing Nail &amp;  Umbrella Roofing Nail at USD 350. | Global Sources">
          <a:extLst>
            <a:ext uri="{FF2B5EF4-FFF2-40B4-BE49-F238E27FC236}">
              <a16:creationId xmlns:a16="http://schemas.microsoft.com/office/drawing/2014/main" id="{367820D2-CA18-4B65-9A3F-C2688E7EA34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905967" y="22691305"/>
          <a:ext cx="1021080" cy="973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159026</xdr:colOff>
      <xdr:row>25</xdr:row>
      <xdr:rowOff>37420</xdr:rowOff>
    </xdr:from>
    <xdr:to>
      <xdr:col>6</xdr:col>
      <xdr:colOff>1711437</xdr:colOff>
      <xdr:row>25</xdr:row>
      <xdr:rowOff>648156</xdr:rowOff>
    </xdr:to>
    <xdr:pic>
      <xdr:nvPicPr>
        <xdr:cNvPr id="23" name="Picture 22" descr="Steel, Textured Grip, Curved Claw Hammer - 6R253|51-713 - Grainger">
          <a:extLst>
            <a:ext uri="{FF2B5EF4-FFF2-40B4-BE49-F238E27FC236}">
              <a16:creationId xmlns:a16="http://schemas.microsoft.com/office/drawing/2014/main" id="{850FD82F-0A36-47FD-9C1A-D3AEE53C0AC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373261" y="26745520"/>
          <a:ext cx="1554316" cy="610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198786</xdr:colOff>
      <xdr:row>24</xdr:row>
      <xdr:rowOff>76201</xdr:rowOff>
    </xdr:from>
    <xdr:to>
      <xdr:col>6</xdr:col>
      <xdr:colOff>1787123</xdr:colOff>
      <xdr:row>24</xdr:row>
      <xdr:rowOff>530369</xdr:rowOff>
    </xdr:to>
    <xdr:pic>
      <xdr:nvPicPr>
        <xdr:cNvPr id="24" name="Picture 23">
          <a:extLst>
            <a:ext uri="{FF2B5EF4-FFF2-40B4-BE49-F238E27FC236}">
              <a16:creationId xmlns:a16="http://schemas.microsoft.com/office/drawing/2014/main" id="{9D952594-4C9E-48C4-A202-D7FCA4D670E8}"/>
            </a:ext>
          </a:extLst>
        </xdr:cNvPr>
        <xdr:cNvPicPr>
          <a:picLocks noChangeAspect="1"/>
        </xdr:cNvPicPr>
      </xdr:nvPicPr>
      <xdr:blipFill>
        <a:blip xmlns:r="http://schemas.openxmlformats.org/officeDocument/2006/relationships" r:embed="rId16"/>
        <a:stretch>
          <a:fillRect/>
        </a:stretch>
      </xdr:blipFill>
      <xdr:spPr>
        <a:xfrm>
          <a:off x="7413021" y="26113741"/>
          <a:ext cx="1590242" cy="454168"/>
        </a:xfrm>
        <a:prstGeom prst="rect">
          <a:avLst/>
        </a:prstGeom>
      </xdr:spPr>
    </xdr:pic>
    <xdr:clientData/>
  </xdr:twoCellAnchor>
  <xdr:twoCellAnchor editAs="oneCell">
    <xdr:from>
      <xdr:col>6</xdr:col>
      <xdr:colOff>211667</xdr:colOff>
      <xdr:row>27</xdr:row>
      <xdr:rowOff>90066</xdr:rowOff>
    </xdr:from>
    <xdr:to>
      <xdr:col>6</xdr:col>
      <xdr:colOff>2060709</xdr:colOff>
      <xdr:row>28</xdr:row>
      <xdr:rowOff>2200</xdr:rowOff>
    </xdr:to>
    <xdr:pic>
      <xdr:nvPicPr>
        <xdr:cNvPr id="25" name="Picture 24">
          <a:extLst>
            <a:ext uri="{FF2B5EF4-FFF2-40B4-BE49-F238E27FC236}">
              <a16:creationId xmlns:a16="http://schemas.microsoft.com/office/drawing/2014/main" id="{D60DF344-79A9-4953-9937-8ADF60F9C23E}"/>
            </a:ext>
          </a:extLst>
        </xdr:cNvPr>
        <xdr:cNvPicPr>
          <a:picLocks noChangeAspect="1"/>
        </xdr:cNvPicPr>
      </xdr:nvPicPr>
      <xdr:blipFill>
        <a:blip xmlns:r="http://schemas.openxmlformats.org/officeDocument/2006/relationships" r:embed="rId17"/>
        <a:stretch>
          <a:fillRect/>
        </a:stretch>
      </xdr:blipFill>
      <xdr:spPr>
        <a:xfrm>
          <a:off x="7431617" y="28510761"/>
          <a:ext cx="1845232" cy="561738"/>
        </a:xfrm>
        <a:prstGeom prst="rect">
          <a:avLst/>
        </a:prstGeom>
      </xdr:spPr>
    </xdr:pic>
    <xdr:clientData/>
  </xdr:twoCellAnchor>
  <xdr:twoCellAnchor editAs="oneCell">
    <xdr:from>
      <xdr:col>6</xdr:col>
      <xdr:colOff>702734</xdr:colOff>
      <xdr:row>26</xdr:row>
      <xdr:rowOff>42334</xdr:rowOff>
    </xdr:from>
    <xdr:to>
      <xdr:col>6</xdr:col>
      <xdr:colOff>1642732</xdr:colOff>
      <xdr:row>26</xdr:row>
      <xdr:rowOff>988788</xdr:rowOff>
    </xdr:to>
    <xdr:pic>
      <xdr:nvPicPr>
        <xdr:cNvPr id="26" name="Picture 25"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FD2EBA6D-E58C-4894-A673-950A6009D7F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flipH="1">
          <a:off x="7922684" y="27398134"/>
          <a:ext cx="936188" cy="9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517071</xdr:colOff>
      <xdr:row>29</xdr:row>
      <xdr:rowOff>108857</xdr:rowOff>
    </xdr:from>
    <xdr:to>
      <xdr:col>6</xdr:col>
      <xdr:colOff>2170586</xdr:colOff>
      <xdr:row>29</xdr:row>
      <xdr:rowOff>796834</xdr:rowOff>
    </xdr:to>
    <xdr:pic>
      <xdr:nvPicPr>
        <xdr:cNvPr id="31" name="Picture 30">
          <a:extLst>
            <a:ext uri="{FF2B5EF4-FFF2-40B4-BE49-F238E27FC236}">
              <a16:creationId xmlns:a16="http://schemas.microsoft.com/office/drawing/2014/main" id="{B2DC283C-508D-382F-E93A-2BAAB9A2D50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715250" y="30167036"/>
          <a:ext cx="1653515" cy="680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618066</xdr:colOff>
      <xdr:row>28</xdr:row>
      <xdr:rowOff>25401</xdr:rowOff>
    </xdr:from>
    <xdr:ext cx="1176867" cy="930097"/>
    <xdr:pic>
      <xdr:nvPicPr>
        <xdr:cNvPr id="32" name="Picture 31"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45D70FB3-57CE-4FE6-8130-ABC652C1BE65}"/>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816245" y="29253544"/>
          <a:ext cx="1176867" cy="9300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1372697</xdr:colOff>
      <xdr:row>20</xdr:row>
      <xdr:rowOff>97611</xdr:rowOff>
    </xdr:from>
    <xdr:ext cx="909229" cy="854786"/>
    <xdr:pic>
      <xdr:nvPicPr>
        <xdr:cNvPr id="33" name="Picture 32" descr="32mm Natural Sisal Rope on bulk 220m Coils | Ropes Direct">
          <a:extLst>
            <a:ext uri="{FF2B5EF4-FFF2-40B4-BE49-F238E27FC236}">
              <a16:creationId xmlns:a16="http://schemas.microsoft.com/office/drawing/2014/main" id="{B60B2516-8C63-451A-B1B3-9BA41A142C2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570876" y="23923718"/>
          <a:ext cx="909229" cy="854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175267</xdr:colOff>
      <xdr:row>20</xdr:row>
      <xdr:rowOff>120228</xdr:rowOff>
    </xdr:from>
    <xdr:ext cx="808452" cy="830822"/>
    <xdr:pic>
      <xdr:nvPicPr>
        <xdr:cNvPr id="34" name="Picture 33" descr="Natural Sisal Rope | Hobby Lobby | 254680">
          <a:extLst>
            <a:ext uri="{FF2B5EF4-FFF2-40B4-BE49-F238E27FC236}">
              <a16:creationId xmlns:a16="http://schemas.microsoft.com/office/drawing/2014/main" id="{34FBEAD2-2F66-4D5C-8A3B-B0CA90B2925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373446" y="23946335"/>
          <a:ext cx="808452" cy="8308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1330929</xdr:colOff>
      <xdr:row>21</xdr:row>
      <xdr:rowOff>253091</xdr:rowOff>
    </xdr:from>
    <xdr:to>
      <xdr:col>6</xdr:col>
      <xdr:colOff>2321105</xdr:colOff>
      <xdr:row>21</xdr:row>
      <xdr:rowOff>1025706</xdr:rowOff>
    </xdr:to>
    <xdr:pic>
      <xdr:nvPicPr>
        <xdr:cNvPr id="35" name="Picture 34" descr="Blue Nylon Rope | Essex General Solutions | Quality Goods">
          <a:extLst>
            <a:ext uri="{FF2B5EF4-FFF2-40B4-BE49-F238E27FC236}">
              <a16:creationId xmlns:a16="http://schemas.microsoft.com/office/drawing/2014/main" id="{F0F5A719-12E0-4963-8A05-02AF7E6996A3}"/>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529108" y="24882020"/>
          <a:ext cx="990176" cy="7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122464</xdr:colOff>
      <xdr:row>21</xdr:row>
      <xdr:rowOff>68035</xdr:rowOff>
    </xdr:from>
    <xdr:to>
      <xdr:col>6</xdr:col>
      <xdr:colOff>1105467</xdr:colOff>
      <xdr:row>21</xdr:row>
      <xdr:rowOff>1024163</xdr:rowOff>
    </xdr:to>
    <xdr:pic>
      <xdr:nvPicPr>
        <xdr:cNvPr id="36" name="Picture 35" descr="Plastic Ropes at Rs 160 | Plastic Ropes in Kolkata | ID: 22133947891">
          <a:extLst>
            <a:ext uri="{FF2B5EF4-FFF2-40B4-BE49-F238E27FC236}">
              <a16:creationId xmlns:a16="http://schemas.microsoft.com/office/drawing/2014/main" id="{4BE214A3-A876-4B4E-9748-2946EFD801C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20643" y="24696964"/>
          <a:ext cx="983003" cy="95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xdr:row>
      <xdr:rowOff>1</xdr:rowOff>
    </xdr:from>
    <xdr:to>
      <xdr:col>13</xdr:col>
      <xdr:colOff>533400</xdr:colOff>
      <xdr:row>5</xdr:row>
      <xdr:rowOff>1527687</xdr:rowOff>
    </xdr:to>
    <xdr:pic>
      <xdr:nvPicPr>
        <xdr:cNvPr id="27" name="Picture 26">
          <a:extLst>
            <a:ext uri="{FF2B5EF4-FFF2-40B4-BE49-F238E27FC236}">
              <a16:creationId xmlns:a16="http://schemas.microsoft.com/office/drawing/2014/main" id="{616E2896-BA35-6905-5CE5-492952749F08}"/>
            </a:ext>
          </a:extLst>
        </xdr:cNvPr>
        <xdr:cNvPicPr>
          <a:picLocks noChangeAspect="1"/>
        </xdr:cNvPicPr>
      </xdr:nvPicPr>
      <xdr:blipFill>
        <a:blip xmlns:r="http://schemas.openxmlformats.org/officeDocument/2006/relationships" r:embed="rId25"/>
        <a:stretch>
          <a:fillRect/>
        </a:stretch>
      </xdr:blipFill>
      <xdr:spPr>
        <a:xfrm>
          <a:off x="9639300" y="457201"/>
          <a:ext cx="4191000" cy="3435712"/>
        </a:xfrm>
        <a:prstGeom prst="rect">
          <a:avLst/>
        </a:prstGeom>
      </xdr:spPr>
    </xdr:pic>
    <xdr:clientData/>
  </xdr:twoCellAnchor>
  <xdr:twoCellAnchor editAs="oneCell">
    <xdr:from>
      <xdr:col>7</xdr:col>
      <xdr:colOff>6328</xdr:colOff>
      <xdr:row>5</xdr:row>
      <xdr:rowOff>1489710</xdr:rowOff>
    </xdr:from>
    <xdr:to>
      <xdr:col>13</xdr:col>
      <xdr:colOff>530151</xdr:colOff>
      <xdr:row>7</xdr:row>
      <xdr:rowOff>377078</xdr:rowOff>
    </xdr:to>
    <xdr:pic>
      <xdr:nvPicPr>
        <xdr:cNvPr id="28" name="Picture 27">
          <a:extLst>
            <a:ext uri="{FF2B5EF4-FFF2-40B4-BE49-F238E27FC236}">
              <a16:creationId xmlns:a16="http://schemas.microsoft.com/office/drawing/2014/main" id="{D0190E16-846A-63BE-0A9D-B76C35680DF6}"/>
            </a:ext>
          </a:extLst>
        </xdr:cNvPr>
        <xdr:cNvPicPr>
          <a:picLocks noChangeAspect="1"/>
        </xdr:cNvPicPr>
      </xdr:nvPicPr>
      <xdr:blipFill>
        <a:blip xmlns:r="http://schemas.openxmlformats.org/officeDocument/2006/relationships" r:embed="rId26"/>
        <a:stretch>
          <a:fillRect/>
        </a:stretch>
      </xdr:blipFill>
      <xdr:spPr>
        <a:xfrm>
          <a:off x="9661316" y="3919145"/>
          <a:ext cx="4177613" cy="34050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22855</xdr:colOff>
      <xdr:row>4</xdr:row>
      <xdr:rowOff>55920</xdr:rowOff>
    </xdr:from>
    <xdr:to>
      <xdr:col>6</xdr:col>
      <xdr:colOff>1826079</xdr:colOff>
      <xdr:row>5</xdr:row>
      <xdr:rowOff>239711</xdr:rowOff>
    </xdr:to>
    <xdr:pic>
      <xdr:nvPicPr>
        <xdr:cNvPr id="2" name="Picture 1" descr="1 in. x 3 in. x 8 ft. Premium Kiln-Dried Square Edge Whitewood Common Board  914649 - The Home Depot">
          <a:extLst>
            <a:ext uri="{FF2B5EF4-FFF2-40B4-BE49-F238E27FC236}">
              <a16:creationId xmlns:a16="http://schemas.microsoft.com/office/drawing/2014/main" id="{0840F5E5-9B25-4C98-8ADA-DF3560DE5C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3985" y="2330490"/>
          <a:ext cx="1803224" cy="1806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3</xdr:row>
      <xdr:rowOff>7620</xdr:rowOff>
    </xdr:from>
    <xdr:to>
      <xdr:col>6</xdr:col>
      <xdr:colOff>681413</xdr:colOff>
      <xdr:row>3</xdr:row>
      <xdr:rowOff>875210</xdr:rowOff>
    </xdr:to>
    <xdr:pic>
      <xdr:nvPicPr>
        <xdr:cNvPr id="3" name="Picture 2" descr="Beech Timber | Boswood">
          <a:extLst>
            <a:ext uri="{FF2B5EF4-FFF2-40B4-BE49-F238E27FC236}">
              <a16:creationId xmlns:a16="http://schemas.microsoft.com/office/drawing/2014/main" id="{87ABBD27-4F00-47C4-9497-5EE230A683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9705" y="493395"/>
          <a:ext cx="649028" cy="867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831370</xdr:colOff>
      <xdr:row>3</xdr:row>
      <xdr:rowOff>23944</xdr:rowOff>
    </xdr:from>
    <xdr:to>
      <xdr:col>6</xdr:col>
      <xdr:colOff>2135102</xdr:colOff>
      <xdr:row>3</xdr:row>
      <xdr:rowOff>910044</xdr:rowOff>
    </xdr:to>
    <xdr:pic>
      <xdr:nvPicPr>
        <xdr:cNvPr id="4" name="Picture 3">
          <a:extLst>
            <a:ext uri="{FF2B5EF4-FFF2-40B4-BE49-F238E27FC236}">
              <a16:creationId xmlns:a16="http://schemas.microsoft.com/office/drawing/2014/main" id="{12894F79-2C2B-45E9-B398-96B32B3D6DA4}"/>
            </a:ext>
          </a:extLst>
        </xdr:cNvPr>
        <xdr:cNvPicPr>
          <a:picLocks noChangeAspect="1"/>
        </xdr:cNvPicPr>
      </xdr:nvPicPr>
      <xdr:blipFill>
        <a:blip xmlns:r="http://schemas.openxmlformats.org/officeDocument/2006/relationships" r:embed="rId3"/>
        <a:stretch>
          <a:fillRect/>
        </a:stretch>
      </xdr:blipFill>
      <xdr:spPr>
        <a:xfrm>
          <a:off x="9870595" y="513529"/>
          <a:ext cx="1303732" cy="884195"/>
        </a:xfrm>
        <a:prstGeom prst="rect">
          <a:avLst/>
        </a:prstGeom>
      </xdr:spPr>
    </xdr:pic>
    <xdr:clientData/>
  </xdr:twoCellAnchor>
  <xdr:twoCellAnchor editAs="oneCell">
    <xdr:from>
      <xdr:col>6</xdr:col>
      <xdr:colOff>68580</xdr:colOff>
      <xdr:row>7</xdr:row>
      <xdr:rowOff>71031</xdr:rowOff>
    </xdr:from>
    <xdr:to>
      <xdr:col>6</xdr:col>
      <xdr:colOff>1291590</xdr:colOff>
      <xdr:row>7</xdr:row>
      <xdr:rowOff>911540</xdr:rowOff>
    </xdr:to>
    <xdr:pic>
      <xdr:nvPicPr>
        <xdr:cNvPr id="5" name="Picture 4" descr="TARPAULIN ORANGE COLOUR - Al Sammak Overseas Trading LLC">
          <a:extLst>
            <a:ext uri="{FF2B5EF4-FFF2-40B4-BE49-F238E27FC236}">
              <a16:creationId xmlns:a16="http://schemas.microsoft.com/office/drawing/2014/main" id="{7ACB39F5-E4F6-4043-9191-8A54A464499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07805" y="7525296"/>
          <a:ext cx="1221105" cy="838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1262332</xdr:colOff>
      <xdr:row>7</xdr:row>
      <xdr:rowOff>15240</xdr:rowOff>
    </xdr:from>
    <xdr:to>
      <xdr:col>6</xdr:col>
      <xdr:colOff>2398940</xdr:colOff>
      <xdr:row>7</xdr:row>
      <xdr:rowOff>873306</xdr:rowOff>
    </xdr:to>
    <xdr:pic>
      <xdr:nvPicPr>
        <xdr:cNvPr id="6" name="Picture 5" descr="Waterproof Blue Economy Tarpaulin 80gsm Tarp Cover - Tarpaulin Store">
          <a:extLst>
            <a:ext uri="{FF2B5EF4-FFF2-40B4-BE49-F238E27FC236}">
              <a16:creationId xmlns:a16="http://schemas.microsoft.com/office/drawing/2014/main" id="{72A1E3B4-0816-41A5-ABD8-CA6E15FC758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297747" y="7471410"/>
          <a:ext cx="1136608" cy="856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110890</xdr:colOff>
      <xdr:row>8</xdr:row>
      <xdr:rowOff>30480</xdr:rowOff>
    </xdr:from>
    <xdr:to>
      <xdr:col>6</xdr:col>
      <xdr:colOff>1139735</xdr:colOff>
      <xdr:row>9</xdr:row>
      <xdr:rowOff>2883</xdr:rowOff>
    </xdr:to>
    <xdr:pic>
      <xdr:nvPicPr>
        <xdr:cNvPr id="7" name="Picture 6" descr="1.6mm-5.0mm Smooth Shank Carbon Round Wire Nails Common Nail - China Common  Nail, Wooden Nail | Made-in-China.com">
          <a:extLst>
            <a:ext uri="{FF2B5EF4-FFF2-40B4-BE49-F238E27FC236}">
              <a16:creationId xmlns:a16="http://schemas.microsoft.com/office/drawing/2014/main" id="{A40E5469-1A19-4BC9-963D-F94831F7702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148210" y="8437245"/>
          <a:ext cx="1028845" cy="94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1348740</xdr:colOff>
      <xdr:row>8</xdr:row>
      <xdr:rowOff>65764</xdr:rowOff>
    </xdr:from>
    <xdr:to>
      <xdr:col>6</xdr:col>
      <xdr:colOff>2286273</xdr:colOff>
      <xdr:row>9</xdr:row>
      <xdr:rowOff>4691</xdr:rowOff>
    </xdr:to>
    <xdr:pic>
      <xdr:nvPicPr>
        <xdr:cNvPr id="8" name="Picture 7" descr="China Polish nails smooth shank iron common nails factory and manufacturers  | Goldensun">
          <a:extLst>
            <a:ext uri="{FF2B5EF4-FFF2-40B4-BE49-F238E27FC236}">
              <a16:creationId xmlns:a16="http://schemas.microsoft.com/office/drawing/2014/main" id="{A69B3B2A-5D4E-4FCA-BD12-7E2A76AE6E4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389870" y="8472529"/>
          <a:ext cx="937533" cy="910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5</xdr:row>
      <xdr:rowOff>30480</xdr:rowOff>
    </xdr:from>
    <xdr:to>
      <xdr:col>6</xdr:col>
      <xdr:colOff>1862279</xdr:colOff>
      <xdr:row>6</xdr:row>
      <xdr:rowOff>208557</xdr:rowOff>
    </xdr:to>
    <xdr:pic>
      <xdr:nvPicPr>
        <xdr:cNvPr id="9" name="Picture 8" descr="1 in. x 3 in. x 8 ft. Premium Kiln-Dried Square Edge Whitewood Common Board  914649 - The Home Depot">
          <a:extLst>
            <a:ext uri="{FF2B5EF4-FFF2-40B4-BE49-F238E27FC236}">
              <a16:creationId xmlns:a16="http://schemas.microsoft.com/office/drawing/2014/main" id="{5FFF5F7E-A3D5-4778-BB23-A52367EFD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75420" y="4246245"/>
          <a:ext cx="1824179"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9</xdr:row>
      <xdr:rowOff>30480</xdr:rowOff>
    </xdr:from>
    <xdr:to>
      <xdr:col>6</xdr:col>
      <xdr:colOff>1829894</xdr:colOff>
      <xdr:row>10</xdr:row>
      <xdr:rowOff>45287</xdr:rowOff>
    </xdr:to>
    <xdr:pic>
      <xdr:nvPicPr>
        <xdr:cNvPr id="10" name="Picture 9" descr="1 in. x 3 in. x 8 ft. Premium Kiln-Dried Square Edge Whitewood Common Board  914649 - The Home Depot">
          <a:extLst>
            <a:ext uri="{FF2B5EF4-FFF2-40B4-BE49-F238E27FC236}">
              <a16:creationId xmlns:a16="http://schemas.microsoft.com/office/drawing/2014/main" id="{B7F5BBD5-FD57-472A-A4D0-E9FC21EDC1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9705" y="9412605"/>
          <a:ext cx="1799414"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10</xdr:row>
      <xdr:rowOff>30480</xdr:rowOff>
    </xdr:from>
    <xdr:to>
      <xdr:col>6</xdr:col>
      <xdr:colOff>1829894</xdr:colOff>
      <xdr:row>11</xdr:row>
      <xdr:rowOff>45287</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63D11715-8AAB-4E28-9F51-DD1181841E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9705" y="11515725"/>
          <a:ext cx="1799414"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373380</xdr:colOff>
      <xdr:row>6</xdr:row>
      <xdr:rowOff>274320</xdr:rowOff>
    </xdr:from>
    <xdr:to>
      <xdr:col>6</xdr:col>
      <xdr:colOff>2364105</xdr:colOff>
      <xdr:row>6</xdr:row>
      <xdr:rowOff>1255492</xdr:rowOff>
    </xdr:to>
    <xdr:pic>
      <xdr:nvPicPr>
        <xdr:cNvPr id="12" name="صورة 67">
          <a:extLst>
            <a:ext uri="{FF2B5EF4-FFF2-40B4-BE49-F238E27FC236}">
              <a16:creationId xmlns:a16="http://schemas.microsoft.com/office/drawing/2014/main" id="{B0407681-B4D2-482A-B1CD-6E2F94BFFA3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9412605" y="6429375"/>
          <a:ext cx="1990725" cy="981172"/>
        </a:xfrm>
        <a:prstGeom prst="rect">
          <a:avLst/>
        </a:prstGeom>
        <a:noFill/>
        <a:ln>
          <a:noFill/>
        </a:ln>
      </xdr:spPr>
    </xdr:pic>
    <xdr:clientData/>
  </xdr:twoCellAnchor>
  <xdr:twoCellAnchor editAs="oneCell">
    <xdr:from>
      <xdr:col>6</xdr:col>
      <xdr:colOff>914400</xdr:colOff>
      <xdr:row>18</xdr:row>
      <xdr:rowOff>167640</xdr:rowOff>
    </xdr:from>
    <xdr:to>
      <xdr:col>6</xdr:col>
      <xdr:colOff>1832049</xdr:colOff>
      <xdr:row>18</xdr:row>
      <xdr:rowOff>1101651</xdr:rowOff>
    </xdr:to>
    <xdr:pic>
      <xdr:nvPicPr>
        <xdr:cNvPr id="13" name="Picture 12" descr="Up To 8 Inch Nylon Black Cable Ties, Packaging Size: 100 Pices at Rs  15/packet in Patna">
          <a:extLst>
            <a:ext uri="{FF2B5EF4-FFF2-40B4-BE49-F238E27FC236}">
              <a16:creationId xmlns:a16="http://schemas.microsoft.com/office/drawing/2014/main" id="{B7A40285-FECA-4F27-96D0-732731D6C47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51720" y="21789390"/>
          <a:ext cx="917649" cy="930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716507</xdr:colOff>
      <xdr:row>11</xdr:row>
      <xdr:rowOff>38100</xdr:rowOff>
    </xdr:from>
    <xdr:to>
      <xdr:col>6</xdr:col>
      <xdr:colOff>1634719</xdr:colOff>
      <xdr:row>11</xdr:row>
      <xdr:rowOff>953080</xdr:rowOff>
    </xdr:to>
    <xdr:pic>
      <xdr:nvPicPr>
        <xdr:cNvPr id="14" name="Picture 13" descr="Chrome Plated Butt Hinge 100mm | Toolstation">
          <a:extLst>
            <a:ext uri="{FF2B5EF4-FFF2-40B4-BE49-F238E27FC236}">
              <a16:creationId xmlns:a16="http://schemas.microsoft.com/office/drawing/2014/main" id="{3C0B95F0-3820-4AF1-AA17-B32649C0069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6200000">
          <a:off x="9756396" y="13623896"/>
          <a:ext cx="914980" cy="91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662940</xdr:colOff>
      <xdr:row>12</xdr:row>
      <xdr:rowOff>41121</xdr:rowOff>
    </xdr:from>
    <xdr:to>
      <xdr:col>6</xdr:col>
      <xdr:colOff>2015290</xdr:colOff>
      <xdr:row>12</xdr:row>
      <xdr:rowOff>757513</xdr:rowOff>
    </xdr:to>
    <xdr:pic>
      <xdr:nvPicPr>
        <xdr:cNvPr id="15" name="Picture 14" descr="S.S Tower Bolt at Rs 55/piece | Bathroom Accessories in Ahmedabad | ID:  4722065791">
          <a:extLst>
            <a:ext uri="{FF2B5EF4-FFF2-40B4-BE49-F238E27FC236}">
              <a16:creationId xmlns:a16="http://schemas.microsoft.com/office/drawing/2014/main" id="{6228127A-FC0A-4E54-A1A3-5C327025C25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704070" y="14656281"/>
          <a:ext cx="1348540" cy="716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15</xdr:row>
      <xdr:rowOff>78780</xdr:rowOff>
    </xdr:from>
    <xdr:to>
      <xdr:col>6</xdr:col>
      <xdr:colOff>1862279</xdr:colOff>
      <xdr:row>16</xdr:row>
      <xdr:rowOff>274001</xdr:rowOff>
    </xdr:to>
    <xdr:pic>
      <xdr:nvPicPr>
        <xdr:cNvPr id="16" name="Picture 15" descr="1 in. x 3 in. x 8 ft. Premium Kiln-Dried Square Edge Whitewood Common Board  914649 - The Home Depot">
          <a:extLst>
            <a:ext uri="{FF2B5EF4-FFF2-40B4-BE49-F238E27FC236}">
              <a16:creationId xmlns:a16="http://schemas.microsoft.com/office/drawing/2014/main" id="{0A723008-DEE6-408A-A8FC-6ECBBF8116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75420" y="17505720"/>
          <a:ext cx="1824179" cy="1821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45725</xdr:colOff>
      <xdr:row>14</xdr:row>
      <xdr:rowOff>30480</xdr:rowOff>
    </xdr:from>
    <xdr:to>
      <xdr:col>6</xdr:col>
      <xdr:colOff>689038</xdr:colOff>
      <xdr:row>14</xdr:row>
      <xdr:rowOff>879020</xdr:rowOff>
    </xdr:to>
    <xdr:pic>
      <xdr:nvPicPr>
        <xdr:cNvPr id="17" name="Picture 16" descr="Beech Timber | Boswood">
          <a:extLst>
            <a:ext uri="{FF2B5EF4-FFF2-40B4-BE49-F238E27FC236}">
              <a16:creationId xmlns:a16="http://schemas.microsoft.com/office/drawing/2014/main" id="{D89D03D6-82B1-4028-8369-1179C003F5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1140" y="15676245"/>
          <a:ext cx="643313" cy="84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846615</xdr:colOff>
      <xdr:row>14</xdr:row>
      <xdr:rowOff>46804</xdr:rowOff>
    </xdr:from>
    <xdr:to>
      <xdr:col>6</xdr:col>
      <xdr:colOff>2169397</xdr:colOff>
      <xdr:row>14</xdr:row>
      <xdr:rowOff>917664</xdr:rowOff>
    </xdr:to>
    <xdr:pic>
      <xdr:nvPicPr>
        <xdr:cNvPr id="18" name="Picture 17">
          <a:extLst>
            <a:ext uri="{FF2B5EF4-FFF2-40B4-BE49-F238E27FC236}">
              <a16:creationId xmlns:a16="http://schemas.microsoft.com/office/drawing/2014/main" id="{9EAE2C8E-661A-45AA-93B8-E62698DE7147}"/>
            </a:ext>
          </a:extLst>
        </xdr:cNvPr>
        <xdr:cNvPicPr>
          <a:picLocks noChangeAspect="1"/>
        </xdr:cNvPicPr>
      </xdr:nvPicPr>
      <xdr:blipFill>
        <a:blip xmlns:r="http://schemas.openxmlformats.org/officeDocument/2006/relationships" r:embed="rId3"/>
        <a:stretch>
          <a:fillRect/>
        </a:stretch>
      </xdr:blipFill>
      <xdr:spPr>
        <a:xfrm>
          <a:off x="9882030" y="15688759"/>
          <a:ext cx="1322782" cy="872765"/>
        </a:xfrm>
        <a:prstGeom prst="rect">
          <a:avLst/>
        </a:prstGeom>
      </xdr:spPr>
    </xdr:pic>
    <xdr:clientData/>
  </xdr:twoCellAnchor>
  <xdr:twoCellAnchor editAs="oneCell">
    <xdr:from>
      <xdr:col>6</xdr:col>
      <xdr:colOff>144780</xdr:colOff>
      <xdr:row>16</xdr:row>
      <xdr:rowOff>86271</xdr:rowOff>
    </xdr:from>
    <xdr:to>
      <xdr:col>6</xdr:col>
      <xdr:colOff>1367790</xdr:colOff>
      <xdr:row>16</xdr:row>
      <xdr:rowOff>919160</xdr:rowOff>
    </xdr:to>
    <xdr:pic>
      <xdr:nvPicPr>
        <xdr:cNvPr id="19" name="Picture 18" descr="TARPAULIN ORANGE COLOUR - Al Sammak Overseas Trading LLC">
          <a:extLst>
            <a:ext uri="{FF2B5EF4-FFF2-40B4-BE49-F238E27FC236}">
              <a16:creationId xmlns:a16="http://schemas.microsoft.com/office/drawing/2014/main" id="{64E40583-BC63-4A69-8401-803805579B3F}"/>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84005" y="19454406"/>
          <a:ext cx="1221105" cy="83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1338532</xdr:colOff>
      <xdr:row>16</xdr:row>
      <xdr:rowOff>30480</xdr:rowOff>
    </xdr:from>
    <xdr:to>
      <xdr:col>6</xdr:col>
      <xdr:colOff>2475140</xdr:colOff>
      <xdr:row>16</xdr:row>
      <xdr:rowOff>879021</xdr:rowOff>
    </xdr:to>
    <xdr:pic>
      <xdr:nvPicPr>
        <xdr:cNvPr id="20" name="Picture 19" descr="Waterproof Blue Economy Tarpaulin 80gsm Tarp Cover - Tarpaulin Store">
          <a:extLst>
            <a:ext uri="{FF2B5EF4-FFF2-40B4-BE49-F238E27FC236}">
              <a16:creationId xmlns:a16="http://schemas.microsoft.com/office/drawing/2014/main" id="{18892E60-3BA3-46CF-BAF2-2CB5337C287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73947" y="19402425"/>
          <a:ext cx="1136608" cy="848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419100</xdr:colOff>
      <xdr:row>17</xdr:row>
      <xdr:rowOff>266700</xdr:rowOff>
    </xdr:from>
    <xdr:to>
      <xdr:col>6</xdr:col>
      <xdr:colOff>2434590</xdr:colOff>
      <xdr:row>17</xdr:row>
      <xdr:rowOff>1253587</xdr:rowOff>
    </xdr:to>
    <xdr:pic>
      <xdr:nvPicPr>
        <xdr:cNvPr id="21" name="صورة 67">
          <a:extLst>
            <a:ext uri="{FF2B5EF4-FFF2-40B4-BE49-F238E27FC236}">
              <a16:creationId xmlns:a16="http://schemas.microsoft.com/office/drawing/2014/main" id="{A87FD6F4-4CC2-40E5-82F3-A0E55FC979E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9456420" y="20589240"/>
          <a:ext cx="2015490" cy="986887"/>
        </a:xfrm>
        <a:prstGeom prst="rect">
          <a:avLst/>
        </a:prstGeom>
        <a:noFill/>
        <a:ln>
          <a:noFill/>
        </a:ln>
      </xdr:spPr>
    </xdr:pic>
    <xdr:clientData/>
  </xdr:twoCellAnchor>
  <xdr:twoCellAnchor editAs="oneCell">
    <xdr:from>
      <xdr:col>6</xdr:col>
      <xdr:colOff>1319350</xdr:colOff>
      <xdr:row>19</xdr:row>
      <xdr:rowOff>115389</xdr:rowOff>
    </xdr:from>
    <xdr:to>
      <xdr:col>6</xdr:col>
      <xdr:colOff>2211434</xdr:colOff>
      <xdr:row>20</xdr:row>
      <xdr:rowOff>4340</xdr:rowOff>
    </xdr:to>
    <xdr:pic>
      <xdr:nvPicPr>
        <xdr:cNvPr id="22" name="Picture 21" descr="32mm Natural Sisal Rope on bulk 220m Coils | Ropes Direct">
          <a:extLst>
            <a:ext uri="{FF2B5EF4-FFF2-40B4-BE49-F238E27FC236}">
              <a16:creationId xmlns:a16="http://schemas.microsoft.com/office/drawing/2014/main" id="{4E675B75-B384-4A23-985C-A755B1C5C59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358575" y="22868709"/>
          <a:ext cx="892084" cy="86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1319772</xdr:colOff>
      <xdr:row>20</xdr:row>
      <xdr:rowOff>223156</xdr:rowOff>
    </xdr:from>
    <xdr:to>
      <xdr:col>6</xdr:col>
      <xdr:colOff>2319473</xdr:colOff>
      <xdr:row>20</xdr:row>
      <xdr:rowOff>1030061</xdr:rowOff>
    </xdr:to>
    <xdr:pic>
      <xdr:nvPicPr>
        <xdr:cNvPr id="23" name="Picture 22" descr="Blue Nylon Rope | Essex General Solutions | Quality Goods">
          <a:extLst>
            <a:ext uri="{FF2B5EF4-FFF2-40B4-BE49-F238E27FC236}">
              <a16:creationId xmlns:a16="http://schemas.microsoft.com/office/drawing/2014/main" id="{37819539-A6D3-48E6-A458-242B90821E4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358997" y="23953741"/>
          <a:ext cx="997796" cy="806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113211</xdr:colOff>
      <xdr:row>20</xdr:row>
      <xdr:rowOff>38100</xdr:rowOff>
    </xdr:from>
    <xdr:to>
      <xdr:col>6</xdr:col>
      <xdr:colOff>1180012</xdr:colOff>
      <xdr:row>20</xdr:row>
      <xdr:rowOff>1108806</xdr:rowOff>
    </xdr:to>
    <xdr:pic>
      <xdr:nvPicPr>
        <xdr:cNvPr id="24" name="Picture 23" descr="Plastic Ropes at Rs 160 | Plastic Ropes in Kolkata | ID: 22133947891">
          <a:extLst>
            <a:ext uri="{FF2B5EF4-FFF2-40B4-BE49-F238E27FC236}">
              <a16:creationId xmlns:a16="http://schemas.microsoft.com/office/drawing/2014/main" id="{C0BA8E26-40AD-4812-83B8-E37071BCF18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150531" y="23766780"/>
          <a:ext cx="1066801" cy="1070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121920</xdr:colOff>
      <xdr:row>19</xdr:row>
      <xdr:rowOff>138006</xdr:rowOff>
    </xdr:from>
    <xdr:to>
      <xdr:col>6</xdr:col>
      <xdr:colOff>951327</xdr:colOff>
      <xdr:row>19</xdr:row>
      <xdr:rowOff>949778</xdr:rowOff>
    </xdr:to>
    <xdr:pic>
      <xdr:nvPicPr>
        <xdr:cNvPr id="25" name="Picture 24" descr="Natural Sisal Rope | Hobby Lobby | 254680">
          <a:extLst>
            <a:ext uri="{FF2B5EF4-FFF2-40B4-BE49-F238E27FC236}">
              <a16:creationId xmlns:a16="http://schemas.microsoft.com/office/drawing/2014/main" id="{E991BD13-D1AE-4D5A-96C9-B1B692973B8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57335" y="22895136"/>
          <a:ext cx="829407" cy="81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807720</xdr:colOff>
      <xdr:row>21</xdr:row>
      <xdr:rowOff>34290</xdr:rowOff>
    </xdr:from>
    <xdr:to>
      <xdr:col>6</xdr:col>
      <xdr:colOff>1826895</xdr:colOff>
      <xdr:row>21</xdr:row>
      <xdr:rowOff>994410</xdr:rowOff>
    </xdr:to>
    <xdr:pic>
      <xdr:nvPicPr>
        <xdr:cNvPr id="26" name="Picture 25" descr="Buy Wholesale China Umbrella Head Galvanized Corrugated Roofing Nail &amp;  Umbrella Roofing Nail at USD 350. | Global Sources">
          <a:extLst>
            <a:ext uri="{FF2B5EF4-FFF2-40B4-BE49-F238E27FC236}">
              <a16:creationId xmlns:a16="http://schemas.microsoft.com/office/drawing/2014/main" id="{A0C2D9A0-D944-4ADC-A213-201B563CB0D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46945" y="24885015"/>
          <a:ext cx="1019175" cy="963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103113</xdr:colOff>
      <xdr:row>24</xdr:row>
      <xdr:rowOff>26410</xdr:rowOff>
    </xdr:from>
    <xdr:to>
      <xdr:col>6</xdr:col>
      <xdr:colOff>1642189</xdr:colOff>
      <xdr:row>24</xdr:row>
      <xdr:rowOff>644493</xdr:rowOff>
    </xdr:to>
    <xdr:pic>
      <xdr:nvPicPr>
        <xdr:cNvPr id="33" name="Picture 32" descr="Steel, Textured Grip, Curved Claw Hammer - 6R253|51-713 - Grainger">
          <a:extLst>
            <a:ext uri="{FF2B5EF4-FFF2-40B4-BE49-F238E27FC236}">
              <a16:creationId xmlns:a16="http://schemas.microsoft.com/office/drawing/2014/main" id="{664D07B8-52ED-4EBB-BD8D-8BF9279494C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42338" y="26677360"/>
          <a:ext cx="1539076" cy="61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276225</xdr:colOff>
      <xdr:row>23</xdr:row>
      <xdr:rowOff>57150</xdr:rowOff>
    </xdr:from>
    <xdr:to>
      <xdr:col>6</xdr:col>
      <xdr:colOff>1870277</xdr:colOff>
      <xdr:row>23</xdr:row>
      <xdr:rowOff>499888</xdr:rowOff>
    </xdr:to>
    <xdr:pic>
      <xdr:nvPicPr>
        <xdr:cNvPr id="34" name="Picture 33">
          <a:extLst>
            <a:ext uri="{FF2B5EF4-FFF2-40B4-BE49-F238E27FC236}">
              <a16:creationId xmlns:a16="http://schemas.microsoft.com/office/drawing/2014/main" id="{E27D3E84-DD07-4D2C-986F-088FC336D8B4}"/>
            </a:ext>
          </a:extLst>
        </xdr:cNvPr>
        <xdr:cNvPicPr>
          <a:picLocks noChangeAspect="1"/>
        </xdr:cNvPicPr>
      </xdr:nvPicPr>
      <xdr:blipFill>
        <a:blip xmlns:r="http://schemas.openxmlformats.org/officeDocument/2006/relationships" r:embed="rId18"/>
        <a:stretch>
          <a:fillRect/>
        </a:stretch>
      </xdr:blipFill>
      <xdr:spPr>
        <a:xfrm>
          <a:off x="9315450" y="26041350"/>
          <a:ext cx="1594052" cy="450358"/>
        </a:xfrm>
        <a:prstGeom prst="rect">
          <a:avLst/>
        </a:prstGeom>
      </xdr:spPr>
    </xdr:pic>
    <xdr:clientData/>
  </xdr:twoCellAnchor>
  <xdr:twoCellAnchor editAs="oneCell">
    <xdr:from>
      <xdr:col>6</xdr:col>
      <xdr:colOff>171208</xdr:colOff>
      <xdr:row>26</xdr:row>
      <xdr:rowOff>79477</xdr:rowOff>
    </xdr:from>
    <xdr:to>
      <xdr:col>6</xdr:col>
      <xdr:colOff>2016440</xdr:colOff>
      <xdr:row>26</xdr:row>
      <xdr:rowOff>614273</xdr:rowOff>
    </xdr:to>
    <xdr:pic>
      <xdr:nvPicPr>
        <xdr:cNvPr id="35" name="Picture 34">
          <a:extLst>
            <a:ext uri="{FF2B5EF4-FFF2-40B4-BE49-F238E27FC236}">
              <a16:creationId xmlns:a16="http://schemas.microsoft.com/office/drawing/2014/main" id="{11CEAA1B-0ADE-485F-AA37-7041C069DB63}"/>
            </a:ext>
          </a:extLst>
        </xdr:cNvPr>
        <xdr:cNvPicPr>
          <a:picLocks noChangeAspect="1"/>
        </xdr:cNvPicPr>
      </xdr:nvPicPr>
      <xdr:blipFill>
        <a:blip xmlns:r="http://schemas.openxmlformats.org/officeDocument/2006/relationships" r:embed="rId19"/>
        <a:stretch>
          <a:fillRect/>
        </a:stretch>
      </xdr:blipFill>
      <xdr:spPr>
        <a:xfrm>
          <a:off x="9210433" y="28483027"/>
          <a:ext cx="1841422" cy="540511"/>
        </a:xfrm>
        <a:prstGeom prst="rect">
          <a:avLst/>
        </a:prstGeom>
      </xdr:spPr>
    </xdr:pic>
    <xdr:clientData/>
  </xdr:twoCellAnchor>
  <xdr:twoCellAnchor editAs="oneCell">
    <xdr:from>
      <xdr:col>6</xdr:col>
      <xdr:colOff>547128</xdr:colOff>
      <xdr:row>25</xdr:row>
      <xdr:rowOff>56875</xdr:rowOff>
    </xdr:from>
    <xdr:to>
      <xdr:col>6</xdr:col>
      <xdr:colOff>1481411</xdr:colOff>
      <xdr:row>25</xdr:row>
      <xdr:rowOff>1024284</xdr:rowOff>
    </xdr:to>
    <xdr:pic>
      <xdr:nvPicPr>
        <xdr:cNvPr id="36" name="Picture 35"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B169AA98-F952-49F4-ACC4-5A898BF99BC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flipH="1">
          <a:off x="9586353" y="27393625"/>
          <a:ext cx="930473" cy="955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325265</xdr:colOff>
      <xdr:row>28</xdr:row>
      <xdr:rowOff>197660</xdr:rowOff>
    </xdr:from>
    <xdr:to>
      <xdr:col>6</xdr:col>
      <xdr:colOff>1976875</xdr:colOff>
      <xdr:row>28</xdr:row>
      <xdr:rowOff>876112</xdr:rowOff>
    </xdr:to>
    <xdr:pic>
      <xdr:nvPicPr>
        <xdr:cNvPr id="37" name="Picture 36">
          <a:extLst>
            <a:ext uri="{FF2B5EF4-FFF2-40B4-BE49-F238E27FC236}">
              <a16:creationId xmlns:a16="http://schemas.microsoft.com/office/drawing/2014/main" id="{C3A95CDA-B551-47E2-95B2-7C8BAF6C556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364490" y="30239510"/>
          <a:ext cx="1640180" cy="678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287834</xdr:colOff>
      <xdr:row>27</xdr:row>
      <xdr:rowOff>63857</xdr:rowOff>
    </xdr:from>
    <xdr:ext cx="1264741" cy="930097"/>
    <xdr:pic>
      <xdr:nvPicPr>
        <xdr:cNvPr id="38" name="Picture 37"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80D0DB88-EEDC-41F1-AAF8-2F5FFAFB9A12}"/>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327059" y="29115107"/>
          <a:ext cx="1264741" cy="9300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3</xdr:row>
      <xdr:rowOff>152400</xdr:rowOff>
    </xdr:from>
    <xdr:to>
      <xdr:col>15</xdr:col>
      <xdr:colOff>492237</xdr:colOff>
      <xdr:row>5</xdr:row>
      <xdr:rowOff>1392726</xdr:rowOff>
    </xdr:to>
    <xdr:pic>
      <xdr:nvPicPr>
        <xdr:cNvPr id="27" name="Picture 26">
          <a:extLst>
            <a:ext uri="{FF2B5EF4-FFF2-40B4-BE49-F238E27FC236}">
              <a16:creationId xmlns:a16="http://schemas.microsoft.com/office/drawing/2014/main" id="{1FB17FD9-E994-3C77-AFA4-D1A7CF5CBC26}"/>
            </a:ext>
          </a:extLst>
        </xdr:cNvPr>
        <xdr:cNvPicPr>
          <a:picLocks noChangeAspect="1"/>
        </xdr:cNvPicPr>
      </xdr:nvPicPr>
      <xdr:blipFill>
        <a:blip xmlns:r="http://schemas.openxmlformats.org/officeDocument/2006/relationships" r:embed="rId23"/>
        <a:stretch>
          <a:fillRect/>
        </a:stretch>
      </xdr:blipFill>
      <xdr:spPr>
        <a:xfrm>
          <a:off x="11734800" y="640080"/>
          <a:ext cx="5357607" cy="4439270"/>
        </a:xfrm>
        <a:prstGeom prst="rect">
          <a:avLst/>
        </a:prstGeom>
      </xdr:spPr>
    </xdr:pic>
    <xdr:clientData/>
  </xdr:twoCellAnchor>
  <xdr:twoCellAnchor editAs="oneCell">
    <xdr:from>
      <xdr:col>7</xdr:col>
      <xdr:colOff>30481</xdr:colOff>
      <xdr:row>5</xdr:row>
      <xdr:rowOff>822961</xdr:rowOff>
    </xdr:from>
    <xdr:to>
      <xdr:col>15</xdr:col>
      <xdr:colOff>493471</xdr:colOff>
      <xdr:row>9</xdr:row>
      <xdr:rowOff>27568</xdr:rowOff>
    </xdr:to>
    <xdr:pic>
      <xdr:nvPicPr>
        <xdr:cNvPr id="28" name="Picture 27">
          <a:extLst>
            <a:ext uri="{FF2B5EF4-FFF2-40B4-BE49-F238E27FC236}">
              <a16:creationId xmlns:a16="http://schemas.microsoft.com/office/drawing/2014/main" id="{C9E719B7-EFDF-50B9-16ED-ECF985051703}"/>
            </a:ext>
          </a:extLst>
        </xdr:cNvPr>
        <xdr:cNvPicPr>
          <a:picLocks noChangeAspect="1"/>
        </xdr:cNvPicPr>
      </xdr:nvPicPr>
      <xdr:blipFill>
        <a:blip xmlns:r="http://schemas.openxmlformats.org/officeDocument/2006/relationships" r:embed="rId24"/>
        <a:stretch>
          <a:fillRect/>
        </a:stretch>
      </xdr:blipFill>
      <xdr:spPr>
        <a:xfrm>
          <a:off x="11765281" y="5059681"/>
          <a:ext cx="5339790" cy="40538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66260</xdr:colOff>
      <xdr:row>3</xdr:row>
      <xdr:rowOff>105487</xdr:rowOff>
    </xdr:from>
    <xdr:to>
      <xdr:col>6</xdr:col>
      <xdr:colOff>1368251</xdr:colOff>
      <xdr:row>3</xdr:row>
      <xdr:rowOff>834012</xdr:rowOff>
    </xdr:to>
    <xdr:pic>
      <xdr:nvPicPr>
        <xdr:cNvPr id="2" name="Picture 1" descr="TARPAULIN ORANGE COLOUR - Al Sammak Overseas Trading LLC">
          <a:extLst>
            <a:ext uri="{FF2B5EF4-FFF2-40B4-BE49-F238E27FC236}">
              <a16:creationId xmlns:a16="http://schemas.microsoft.com/office/drawing/2014/main" id="{E394EBAB-C0BE-44B6-83D0-8614315C0ACE}"/>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4825" y="619009"/>
          <a:ext cx="1298181" cy="717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1260013</xdr:colOff>
      <xdr:row>3</xdr:row>
      <xdr:rowOff>66262</xdr:rowOff>
    </xdr:from>
    <xdr:to>
      <xdr:col>6</xdr:col>
      <xdr:colOff>2366141</xdr:colOff>
      <xdr:row>3</xdr:row>
      <xdr:rowOff>840508</xdr:rowOff>
    </xdr:to>
    <xdr:pic>
      <xdr:nvPicPr>
        <xdr:cNvPr id="3" name="Picture 2" descr="Waterproof Blue Economy Tarpaulin 80gsm Tarp Cover - Tarpaulin Store">
          <a:extLst>
            <a:ext uri="{FF2B5EF4-FFF2-40B4-BE49-F238E27FC236}">
              <a16:creationId xmlns:a16="http://schemas.microsoft.com/office/drawing/2014/main" id="{AEDF8D40-1EF2-47CC-88EA-BD1717923A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8578" y="579784"/>
          <a:ext cx="1115653" cy="774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1329971</xdr:colOff>
      <xdr:row>5</xdr:row>
      <xdr:rowOff>189730</xdr:rowOff>
    </xdr:from>
    <xdr:to>
      <xdr:col>6</xdr:col>
      <xdr:colOff>2320147</xdr:colOff>
      <xdr:row>6</xdr:row>
      <xdr:rowOff>1645</xdr:rowOff>
    </xdr:to>
    <xdr:pic>
      <xdr:nvPicPr>
        <xdr:cNvPr id="4" name="Picture 3" descr="Blue Nylon Rope | Essex General Solutions | Quality Goods">
          <a:extLst>
            <a:ext uri="{FF2B5EF4-FFF2-40B4-BE49-F238E27FC236}">
              <a16:creationId xmlns:a16="http://schemas.microsoft.com/office/drawing/2014/main" id="{914DD3CD-A94A-4FB6-BB93-303FA30947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40546" y="2485255"/>
          <a:ext cx="990176" cy="77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123411</xdr:colOff>
      <xdr:row>5</xdr:row>
      <xdr:rowOff>44430</xdr:rowOff>
    </xdr:from>
    <xdr:to>
      <xdr:col>6</xdr:col>
      <xdr:colOff>1100925</xdr:colOff>
      <xdr:row>6</xdr:row>
      <xdr:rowOff>1183</xdr:rowOff>
    </xdr:to>
    <xdr:pic>
      <xdr:nvPicPr>
        <xdr:cNvPr id="5" name="Picture 4" descr="Plastic Ropes at Rs 160 | Plastic Ropes in Kolkata | ID: 22133947891">
          <a:extLst>
            <a:ext uri="{FF2B5EF4-FFF2-40B4-BE49-F238E27FC236}">
              <a16:creationId xmlns:a16="http://schemas.microsoft.com/office/drawing/2014/main" id="{90D93197-C183-4C21-8FE5-09E9A0441C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33986" y="2339955"/>
          <a:ext cx="969894" cy="928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xdr:colOff>
      <xdr:row>10</xdr:row>
      <xdr:rowOff>19490</xdr:rowOff>
    </xdr:from>
    <xdr:to>
      <xdr:col>6</xdr:col>
      <xdr:colOff>1826912</xdr:colOff>
      <xdr:row>10</xdr:row>
      <xdr:rowOff>1829703</xdr:rowOff>
    </xdr:to>
    <xdr:pic>
      <xdr:nvPicPr>
        <xdr:cNvPr id="6" name="Picture 5" descr="1 in. x 3 in. x 8 ft. Premium Kiln-Dried Square Edge Whitewood Common Board  914649 - The Home Depot">
          <a:extLst>
            <a:ext uri="{FF2B5EF4-FFF2-40B4-BE49-F238E27FC236}">
              <a16:creationId xmlns:a16="http://schemas.microsoft.com/office/drawing/2014/main" id="{6C450834-D2CA-4050-8922-B9155425C86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30453" y="9468290"/>
          <a:ext cx="1807034"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19883</xdr:colOff>
      <xdr:row>9</xdr:row>
      <xdr:rowOff>41654</xdr:rowOff>
    </xdr:from>
    <xdr:to>
      <xdr:col>6</xdr:col>
      <xdr:colOff>651766</xdr:colOff>
      <xdr:row>9</xdr:row>
      <xdr:rowOff>911149</xdr:rowOff>
    </xdr:to>
    <xdr:pic>
      <xdr:nvPicPr>
        <xdr:cNvPr id="7" name="Picture 6" descr="Beech Timber | Boswood">
          <a:extLst>
            <a:ext uri="{FF2B5EF4-FFF2-40B4-BE49-F238E27FC236}">
              <a16:creationId xmlns:a16="http://schemas.microsoft.com/office/drawing/2014/main" id="{818303EA-9233-4832-B0F9-60F4E8506DA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430458" y="7604504"/>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874113</xdr:colOff>
      <xdr:row>9</xdr:row>
      <xdr:rowOff>19878</xdr:rowOff>
    </xdr:from>
    <xdr:to>
      <xdr:col>6</xdr:col>
      <xdr:colOff>2175940</xdr:colOff>
      <xdr:row>9</xdr:row>
      <xdr:rowOff>909788</xdr:rowOff>
    </xdr:to>
    <xdr:pic>
      <xdr:nvPicPr>
        <xdr:cNvPr id="8" name="Picture 7">
          <a:extLst>
            <a:ext uri="{FF2B5EF4-FFF2-40B4-BE49-F238E27FC236}">
              <a16:creationId xmlns:a16="http://schemas.microsoft.com/office/drawing/2014/main" id="{01BE15B8-EC71-4A78-B9E4-386C19346A4E}"/>
            </a:ext>
          </a:extLst>
        </xdr:cNvPr>
        <xdr:cNvPicPr>
          <a:picLocks noChangeAspect="1"/>
        </xdr:cNvPicPr>
      </xdr:nvPicPr>
      <xdr:blipFill>
        <a:blip xmlns:r="http://schemas.openxmlformats.org/officeDocument/2006/relationships" r:embed="rId7"/>
        <a:stretch>
          <a:fillRect/>
        </a:stretch>
      </xdr:blipFill>
      <xdr:spPr>
        <a:xfrm>
          <a:off x="9284688" y="7582728"/>
          <a:ext cx="1305637" cy="870860"/>
        </a:xfrm>
        <a:prstGeom prst="rect">
          <a:avLst/>
        </a:prstGeom>
      </xdr:spPr>
    </xdr:pic>
    <xdr:clientData/>
  </xdr:twoCellAnchor>
  <xdr:twoCellAnchor editAs="oneCell">
    <xdr:from>
      <xdr:col>6</xdr:col>
      <xdr:colOff>1678055</xdr:colOff>
      <xdr:row>6</xdr:row>
      <xdr:rowOff>9939</xdr:rowOff>
    </xdr:from>
    <xdr:to>
      <xdr:col>6</xdr:col>
      <xdr:colOff>2319627</xdr:colOff>
      <xdr:row>6</xdr:row>
      <xdr:rowOff>643743</xdr:rowOff>
    </xdr:to>
    <xdr:pic>
      <xdr:nvPicPr>
        <xdr:cNvPr id="9" name="Picture 8" descr="PP Woven Bag at Rs 80/kilogram | Woven Bags in Gurgaon | ID: 13858097955">
          <a:extLst>
            <a:ext uri="{FF2B5EF4-FFF2-40B4-BE49-F238E27FC236}">
              <a16:creationId xmlns:a16="http://schemas.microsoft.com/office/drawing/2014/main" id="{AC181C7B-AAF1-4363-AAB5-642D6DFC557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76620" y="3273287"/>
          <a:ext cx="637762" cy="63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6627</xdr:colOff>
      <xdr:row>6</xdr:row>
      <xdr:rowOff>19878</xdr:rowOff>
    </xdr:from>
    <xdr:to>
      <xdr:col>6</xdr:col>
      <xdr:colOff>652291</xdr:colOff>
      <xdr:row>7</xdr:row>
      <xdr:rowOff>1242</xdr:rowOff>
    </xdr:to>
    <xdr:pic>
      <xdr:nvPicPr>
        <xdr:cNvPr id="10" name="Picture 9" descr="Buy Pakistani Pp Woven Bags online from ATM Industries Pvt Ltd at">
          <a:extLst>
            <a:ext uri="{FF2B5EF4-FFF2-40B4-BE49-F238E27FC236}">
              <a16:creationId xmlns:a16="http://schemas.microsoft.com/office/drawing/2014/main" id="{665D1DB7-AF3D-44B0-B9C1-D0DD7FABF69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17202" y="3286953"/>
          <a:ext cx="653284" cy="62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198783</xdr:colOff>
      <xdr:row>4</xdr:row>
      <xdr:rowOff>38102</xdr:rowOff>
    </xdr:from>
    <xdr:to>
      <xdr:col>6</xdr:col>
      <xdr:colOff>1063203</xdr:colOff>
      <xdr:row>4</xdr:row>
      <xdr:rowOff>834537</xdr:rowOff>
    </xdr:to>
    <xdr:pic>
      <xdr:nvPicPr>
        <xdr:cNvPr id="11" name="Picture 10" descr="1.6mm-5.0mm Smooth Shank Carbon Round Wire Nails Common Nail - China Common  Nail, Wooden Nail | Made-in-China.com">
          <a:extLst>
            <a:ext uri="{FF2B5EF4-FFF2-40B4-BE49-F238E27FC236}">
              <a16:creationId xmlns:a16="http://schemas.microsoft.com/office/drawing/2014/main" id="{C0E83398-0CCF-4F16-970F-9E623E5CCF8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97348" y="1454428"/>
          <a:ext cx="845370" cy="79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240195</xdr:colOff>
      <xdr:row>7</xdr:row>
      <xdr:rowOff>47920</xdr:rowOff>
    </xdr:from>
    <xdr:to>
      <xdr:col>6</xdr:col>
      <xdr:colOff>2098762</xdr:colOff>
      <xdr:row>7</xdr:row>
      <xdr:rowOff>607751</xdr:rowOff>
    </xdr:to>
    <xdr:pic>
      <xdr:nvPicPr>
        <xdr:cNvPr id="16" name="Picture 15">
          <a:extLst>
            <a:ext uri="{FF2B5EF4-FFF2-40B4-BE49-F238E27FC236}">
              <a16:creationId xmlns:a16="http://schemas.microsoft.com/office/drawing/2014/main" id="{22E5A225-A440-46EE-8753-00F8155C77FB}"/>
            </a:ext>
          </a:extLst>
        </xdr:cNvPr>
        <xdr:cNvPicPr>
          <a:picLocks noChangeAspect="1"/>
        </xdr:cNvPicPr>
      </xdr:nvPicPr>
      <xdr:blipFill>
        <a:blip xmlns:r="http://schemas.openxmlformats.org/officeDocument/2006/relationships" r:embed="rId11"/>
        <a:stretch>
          <a:fillRect/>
        </a:stretch>
      </xdr:blipFill>
      <xdr:spPr>
        <a:xfrm>
          <a:off x="8638760" y="4255485"/>
          <a:ext cx="1864282" cy="559831"/>
        </a:xfrm>
        <a:prstGeom prst="rect">
          <a:avLst/>
        </a:prstGeom>
      </xdr:spPr>
    </xdr:pic>
    <xdr:clientData/>
  </xdr:twoCellAnchor>
  <xdr:twoCellAnchor editAs="oneCell">
    <xdr:from>
      <xdr:col>6</xdr:col>
      <xdr:colOff>443948</xdr:colOff>
      <xdr:row>8</xdr:row>
      <xdr:rowOff>106018</xdr:rowOff>
    </xdr:from>
    <xdr:to>
      <xdr:col>6</xdr:col>
      <xdr:colOff>1901688</xdr:colOff>
      <xdr:row>8</xdr:row>
      <xdr:rowOff>722576</xdr:rowOff>
    </xdr:to>
    <xdr:pic>
      <xdr:nvPicPr>
        <xdr:cNvPr id="17" name="Picture 16" descr="Round-Point Shovel">
          <a:extLst>
            <a:ext uri="{FF2B5EF4-FFF2-40B4-BE49-F238E27FC236}">
              <a16:creationId xmlns:a16="http://schemas.microsoft.com/office/drawing/2014/main" id="{DF7044E6-F494-4512-B4EB-67B3635E574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8854523" y="6859243"/>
          <a:ext cx="1457740" cy="616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1250673</xdr:colOff>
      <xdr:row>4</xdr:row>
      <xdr:rowOff>33130</xdr:rowOff>
    </xdr:from>
    <xdr:to>
      <xdr:col>6</xdr:col>
      <xdr:colOff>2061151</xdr:colOff>
      <xdr:row>4</xdr:row>
      <xdr:rowOff>841897</xdr:rowOff>
    </xdr:to>
    <xdr:pic>
      <xdr:nvPicPr>
        <xdr:cNvPr id="18" name="Picture 17" descr="China Polish nails smooth shank iron common nails factory and manufacturers  | Goldensun">
          <a:extLst>
            <a:ext uri="{FF2B5EF4-FFF2-40B4-BE49-F238E27FC236}">
              <a16:creationId xmlns:a16="http://schemas.microsoft.com/office/drawing/2014/main" id="{C1EFC3AC-F9BF-4AFE-90E3-46D74AE66E3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649238" y="1449456"/>
          <a:ext cx="816193" cy="81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istine\Desktop\REACH\Yemen\CCCM\CCCM%20PIN%20Severity%20Scales%20-%20detailled%20calculations_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row r="1">
          <cell r="A1" t="str">
            <v>district_pcode</v>
          </cell>
          <cell r="B1" t="str">
            <v>governorate_name</v>
          </cell>
          <cell r="C1" t="str">
            <v>governorate_pcode</v>
          </cell>
          <cell r="D1" t="str">
            <v>district_name</v>
          </cell>
          <cell r="E1" t="str">
            <v>in_site_reporting</v>
          </cell>
          <cell r="F1" t="str">
            <v>ind_1.1_percent</v>
          </cell>
          <cell r="G1" t="str">
            <v>ind_1.2_percent</v>
          </cell>
          <cell r="H1" t="str">
            <v>ind_2.1_percent</v>
          </cell>
          <cell r="I1" t="str">
            <v>ind_2.2_percent</v>
          </cell>
          <cell r="J1" t="str">
            <v>ind_3.1_percent</v>
          </cell>
          <cell r="K1" t="str">
            <v>ind_3.2_percent</v>
          </cell>
          <cell r="L1" t="str">
            <v>ind_4.1_percent</v>
          </cell>
          <cell r="M1" t="str">
            <v>ind_1.1_scale</v>
          </cell>
          <cell r="N1" t="str">
            <v>ind_1.2_scale</v>
          </cell>
          <cell r="O1" t="str">
            <v>ind_2.1_scale</v>
          </cell>
          <cell r="P1" t="str">
            <v>ind_2.2_scale</v>
          </cell>
          <cell r="Q1" t="str">
            <v>ind_3.1_scale</v>
          </cell>
          <cell r="R1" t="str">
            <v>ind_3.2_scale</v>
          </cell>
          <cell r="S1" t="str">
            <v>ind_4.1_scale</v>
          </cell>
          <cell r="T1" t="str">
            <v>w_1.1</v>
          </cell>
          <cell r="U1" t="str">
            <v>w_1.2</v>
          </cell>
          <cell r="V1" t="str">
            <v>w_2.1</v>
          </cell>
          <cell r="W1" t="str">
            <v>w_2.2</v>
          </cell>
          <cell r="X1" t="str">
            <v>w_3.1</v>
          </cell>
          <cell r="Y1" t="str">
            <v>w_3.2</v>
          </cell>
          <cell r="Z1" t="str">
            <v>w_4.1</v>
          </cell>
          <cell r="AA1" t="str">
            <v>final_sev_score</v>
          </cell>
          <cell r="AB1" t="str">
            <v>final_sev_score_rounded</v>
          </cell>
        </row>
        <row r="2">
          <cell r="A2" t="str">
            <v>YE2404</v>
          </cell>
          <cell r="B2" t="str">
            <v>Aden</v>
          </cell>
          <cell r="C2" t="str">
            <v>YE24</v>
          </cell>
          <cell r="D2" t="str">
            <v>Al Buraiqeh</v>
          </cell>
          <cell r="E2">
            <v>1</v>
          </cell>
          <cell r="F2">
            <v>2.6816482850191493E-2</v>
          </cell>
          <cell r="G2">
            <v>0</v>
          </cell>
          <cell r="H2" t="e">
            <v>#REF!</v>
          </cell>
          <cell r="I2" t="e">
            <v>#REF!</v>
          </cell>
          <cell r="J2">
            <v>561</v>
          </cell>
          <cell r="K2">
            <v>561</v>
          </cell>
          <cell r="L2">
            <v>0.964349376114082</v>
          </cell>
          <cell r="M2">
            <v>1</v>
          </cell>
          <cell r="N2">
            <v>0</v>
          </cell>
          <cell r="O2" t="e">
            <v>#REF!</v>
          </cell>
          <cell r="P2" t="e">
            <v>#REF!</v>
          </cell>
          <cell r="Q2" t="str">
            <v/>
          </cell>
          <cell r="R2" t="str">
            <v/>
          </cell>
          <cell r="S2">
            <v>6</v>
          </cell>
          <cell r="T2">
            <v>0.2</v>
          </cell>
          <cell r="U2">
            <v>0.1</v>
          </cell>
          <cell r="V2">
            <v>0.15</v>
          </cell>
          <cell r="W2">
            <v>0.1</v>
          </cell>
          <cell r="X2">
            <v>0.15</v>
          </cell>
          <cell r="Y2">
            <v>0.15</v>
          </cell>
          <cell r="Z2">
            <v>0.15</v>
          </cell>
          <cell r="AA2" t="e">
            <v>#REF!</v>
          </cell>
          <cell r="AB2" t="e">
            <v>#REF!</v>
          </cell>
        </row>
        <row r="3">
          <cell r="A3" t="str">
            <v>YE2403</v>
          </cell>
          <cell r="B3" t="str">
            <v>Aden</v>
          </cell>
          <cell r="C3" t="str">
            <v>YE24</v>
          </cell>
          <cell r="D3" t="str">
            <v>Al Mansura</v>
          </cell>
          <cell r="E3">
            <v>1</v>
          </cell>
          <cell r="F3">
            <v>3.6453000204792136E-3</v>
          </cell>
          <cell r="G3">
            <v>0</v>
          </cell>
          <cell r="H3" t="e">
            <v>#REF!</v>
          </cell>
          <cell r="I3" t="e">
            <v>#REF!</v>
          </cell>
          <cell r="J3">
            <v>72</v>
          </cell>
          <cell r="K3">
            <v>72</v>
          </cell>
          <cell r="L3">
            <v>1</v>
          </cell>
          <cell r="M3">
            <v>1</v>
          </cell>
          <cell r="N3">
            <v>0</v>
          </cell>
          <cell r="O3" t="e">
            <v>#REF!</v>
          </cell>
          <cell r="P3" t="e">
            <v>#REF!</v>
          </cell>
          <cell r="Q3" t="str">
            <v/>
          </cell>
          <cell r="R3" t="str">
            <v/>
          </cell>
          <cell r="S3">
            <v>6</v>
          </cell>
          <cell r="T3">
            <v>0.2</v>
          </cell>
          <cell r="U3">
            <v>0.1</v>
          </cell>
          <cell r="V3">
            <v>0.15</v>
          </cell>
          <cell r="W3">
            <v>0.1</v>
          </cell>
          <cell r="X3">
            <v>0.15</v>
          </cell>
          <cell r="Y3">
            <v>0.15</v>
          </cell>
          <cell r="Z3">
            <v>0.15</v>
          </cell>
          <cell r="AA3" t="e">
            <v>#REF!</v>
          </cell>
          <cell r="AB3" t="e">
            <v>#REF!</v>
          </cell>
        </row>
        <row r="4">
          <cell r="A4" t="str">
            <v>YE2406</v>
          </cell>
          <cell r="B4" t="str">
            <v>Aden</v>
          </cell>
          <cell r="C4" t="str">
            <v>YE24</v>
          </cell>
          <cell r="D4" t="str">
            <v>Al Mualla</v>
          </cell>
          <cell r="E4">
            <v>1</v>
          </cell>
          <cell r="F4">
            <v>3.2597917699553791E-3</v>
          </cell>
          <cell r="G4">
            <v>0</v>
          </cell>
          <cell r="H4" t="e">
            <v>#REF!</v>
          </cell>
          <cell r="I4" t="e">
            <v>#REF!</v>
          </cell>
          <cell r="J4">
            <v>59</v>
          </cell>
          <cell r="K4">
            <v>59</v>
          </cell>
          <cell r="L4">
            <v>1</v>
          </cell>
          <cell r="M4">
            <v>1</v>
          </cell>
          <cell r="N4">
            <v>0</v>
          </cell>
          <cell r="O4" t="e">
            <v>#REF!</v>
          </cell>
          <cell r="P4" t="e">
            <v>#REF!</v>
          </cell>
          <cell r="Q4" t="str">
            <v/>
          </cell>
          <cell r="R4" t="str">
            <v/>
          </cell>
          <cell r="S4">
            <v>6</v>
          </cell>
          <cell r="T4">
            <v>0.2</v>
          </cell>
          <cell r="U4">
            <v>0.1</v>
          </cell>
          <cell r="V4">
            <v>0.15</v>
          </cell>
          <cell r="W4">
            <v>0.1</v>
          </cell>
          <cell r="X4">
            <v>0.15</v>
          </cell>
          <cell r="Y4">
            <v>0.15</v>
          </cell>
          <cell r="Z4">
            <v>0.15</v>
          </cell>
          <cell r="AA4" t="e">
            <v>#REF!</v>
          </cell>
          <cell r="AB4" t="e">
            <v>#REF!</v>
          </cell>
        </row>
        <row r="5">
          <cell r="A5" t="str">
            <v>YE2402</v>
          </cell>
          <cell r="B5" t="str">
            <v>Aden</v>
          </cell>
          <cell r="C5" t="str">
            <v>YE24</v>
          </cell>
          <cell r="D5" t="str">
            <v>Ash Shaikh Outhman</v>
          </cell>
          <cell r="E5">
            <v>1</v>
          </cell>
          <cell r="F5">
            <v>6.7738821683196819E-4</v>
          </cell>
          <cell r="G5">
            <v>0</v>
          </cell>
          <cell r="H5" t="e">
            <v>#REF!</v>
          </cell>
          <cell r="I5" t="e">
            <v>#REF!</v>
          </cell>
          <cell r="J5">
            <v>69</v>
          </cell>
          <cell r="K5">
            <v>69</v>
          </cell>
          <cell r="L5">
            <v>1</v>
          </cell>
          <cell r="M5">
            <v>1</v>
          </cell>
          <cell r="N5">
            <v>0</v>
          </cell>
          <cell r="O5" t="e">
            <v>#REF!</v>
          </cell>
          <cell r="P5" t="e">
            <v>#REF!</v>
          </cell>
          <cell r="Q5" t="str">
            <v/>
          </cell>
          <cell r="R5" t="str">
            <v/>
          </cell>
          <cell r="S5">
            <v>6</v>
          </cell>
          <cell r="T5">
            <v>0.2</v>
          </cell>
          <cell r="U5">
            <v>0.1</v>
          </cell>
          <cell r="V5">
            <v>0.15</v>
          </cell>
          <cell r="W5">
            <v>0.1</v>
          </cell>
          <cell r="X5">
            <v>0.15</v>
          </cell>
          <cell r="Y5">
            <v>0.15</v>
          </cell>
          <cell r="Z5">
            <v>0.15</v>
          </cell>
          <cell r="AA5" t="e">
            <v>#REF!</v>
          </cell>
          <cell r="AB5" t="e">
            <v>#REF!</v>
          </cell>
        </row>
        <row r="6">
          <cell r="A6" t="str">
            <v>YE2407</v>
          </cell>
          <cell r="B6" t="str">
            <v>Aden</v>
          </cell>
          <cell r="C6" t="str">
            <v>YE24</v>
          </cell>
          <cell r="D6" t="str">
            <v>Craiter</v>
          </cell>
          <cell r="E6">
            <v>1</v>
          </cell>
          <cell r="F6">
            <v>1.8525379770285291E-4</v>
          </cell>
          <cell r="G6">
            <v>1</v>
          </cell>
          <cell r="H6" t="e">
            <v>#REF!</v>
          </cell>
          <cell r="I6" t="e">
            <v>#REF!</v>
          </cell>
          <cell r="J6">
            <v>0</v>
          </cell>
          <cell r="K6">
            <v>5</v>
          </cell>
          <cell r="L6">
            <v>0</v>
          </cell>
          <cell r="M6">
            <v>1</v>
          </cell>
          <cell r="N6">
            <v>6</v>
          </cell>
          <cell r="O6" t="e">
            <v>#REF!</v>
          </cell>
          <cell r="P6" t="e">
            <v>#REF!</v>
          </cell>
          <cell r="Q6">
            <v>0</v>
          </cell>
          <cell r="R6" t="str">
            <v/>
          </cell>
          <cell r="S6">
            <v>0</v>
          </cell>
          <cell r="T6">
            <v>0.2</v>
          </cell>
          <cell r="U6">
            <v>0.1</v>
          </cell>
          <cell r="V6">
            <v>0.15</v>
          </cell>
          <cell r="W6">
            <v>0.1</v>
          </cell>
          <cell r="X6">
            <v>0.15</v>
          </cell>
          <cell r="Y6">
            <v>0.15</v>
          </cell>
          <cell r="Z6">
            <v>0.15</v>
          </cell>
          <cell r="AA6" t="e">
            <v>#REF!</v>
          </cell>
          <cell r="AB6" t="e">
            <v>#REF!</v>
          </cell>
        </row>
        <row r="7">
          <cell r="A7" t="str">
            <v>YE2401</v>
          </cell>
          <cell r="B7" t="str">
            <v>Aden</v>
          </cell>
          <cell r="C7" t="str">
            <v>YE24</v>
          </cell>
          <cell r="D7" t="str">
            <v>Dar Sad</v>
          </cell>
          <cell r="E7">
            <v>1</v>
          </cell>
          <cell r="F7">
            <v>3.2136092793054342E-2</v>
          </cell>
          <cell r="G7">
            <v>0</v>
          </cell>
          <cell r="H7" t="e">
            <v>#REF!</v>
          </cell>
          <cell r="I7" t="e">
            <v>#REF!</v>
          </cell>
          <cell r="J7">
            <v>671</v>
          </cell>
          <cell r="K7">
            <v>671</v>
          </cell>
          <cell r="L7">
            <v>0.35618479880774961</v>
          </cell>
          <cell r="M7">
            <v>1</v>
          </cell>
          <cell r="N7">
            <v>0</v>
          </cell>
          <cell r="O7" t="e">
            <v>#REF!</v>
          </cell>
          <cell r="P7" t="e">
            <v>#REF!</v>
          </cell>
          <cell r="Q7" t="str">
            <v/>
          </cell>
          <cell r="R7" t="str">
            <v/>
          </cell>
          <cell r="S7">
            <v>3</v>
          </cell>
          <cell r="T7">
            <v>0.2</v>
          </cell>
          <cell r="U7">
            <v>0.1</v>
          </cell>
          <cell r="V7">
            <v>0.15</v>
          </cell>
          <cell r="W7">
            <v>0.1</v>
          </cell>
          <cell r="X7">
            <v>0.15</v>
          </cell>
          <cell r="Y7">
            <v>0.15</v>
          </cell>
          <cell r="Z7">
            <v>0.15</v>
          </cell>
          <cell r="AA7" t="e">
            <v>#REF!</v>
          </cell>
          <cell r="AB7" t="e">
            <v>#REF!</v>
          </cell>
        </row>
        <row r="8">
          <cell r="A8" t="str">
            <v>YE2408</v>
          </cell>
          <cell r="B8" t="str">
            <v>Aden</v>
          </cell>
          <cell r="C8" t="str">
            <v>YE24</v>
          </cell>
          <cell r="D8" t="str">
            <v>Khur Maksar</v>
          </cell>
          <cell r="E8">
            <v>1</v>
          </cell>
          <cell r="F8">
            <v>1.2806918490160706E-3</v>
          </cell>
          <cell r="G8">
            <v>0</v>
          </cell>
          <cell r="H8" t="e">
            <v>#REF!</v>
          </cell>
          <cell r="I8" t="e">
            <v>#REF!</v>
          </cell>
          <cell r="J8">
            <v>22</v>
          </cell>
          <cell r="K8">
            <v>22</v>
          </cell>
          <cell r="L8">
            <v>1</v>
          </cell>
          <cell r="M8">
            <v>1</v>
          </cell>
          <cell r="N8">
            <v>0</v>
          </cell>
          <cell r="O8" t="e">
            <v>#REF!</v>
          </cell>
          <cell r="P8" t="e">
            <v>#REF!</v>
          </cell>
          <cell r="Q8" t="str">
            <v/>
          </cell>
          <cell r="R8" t="str">
            <v/>
          </cell>
          <cell r="S8">
            <v>6</v>
          </cell>
          <cell r="T8">
            <v>0.2</v>
          </cell>
          <cell r="U8">
            <v>0.1</v>
          </cell>
          <cell r="V8">
            <v>0.15</v>
          </cell>
          <cell r="W8">
            <v>0.1</v>
          </cell>
          <cell r="X8">
            <v>0.15</v>
          </cell>
          <cell r="Y8">
            <v>0.15</v>
          </cell>
          <cell r="Z8">
            <v>0.15</v>
          </cell>
          <cell r="AA8" t="e">
            <v>#REF!</v>
          </cell>
          <cell r="AB8" t="e">
            <v>#REF!</v>
          </cell>
        </row>
        <row r="9">
          <cell r="A9" t="str">
            <v>YE3006</v>
          </cell>
          <cell r="B9" t="str">
            <v>Al Dhale'e</v>
          </cell>
          <cell r="C9" t="str">
            <v>YE30</v>
          </cell>
          <cell r="D9" t="str">
            <v>Ad Dhale'e</v>
          </cell>
          <cell r="E9">
            <v>1</v>
          </cell>
          <cell r="F9">
            <v>3.494090764644462E-2</v>
          </cell>
          <cell r="G9">
            <v>2.122130792550888E-2</v>
          </cell>
          <cell r="H9" t="e">
            <v>#REF!</v>
          </cell>
          <cell r="I9" t="e">
            <v>#REF!</v>
          </cell>
          <cell r="J9">
            <v>906</v>
          </cell>
          <cell r="K9">
            <v>920</v>
          </cell>
          <cell r="L9">
            <v>0.63152173913043474</v>
          </cell>
          <cell r="M9">
            <v>1</v>
          </cell>
          <cell r="N9">
            <v>1</v>
          </cell>
          <cell r="O9" t="e">
            <v>#REF!</v>
          </cell>
          <cell r="P9" t="e">
            <v>#REF!</v>
          </cell>
          <cell r="Q9" t="str">
            <v/>
          </cell>
          <cell r="R9" t="str">
            <v/>
          </cell>
          <cell r="S9">
            <v>4</v>
          </cell>
          <cell r="T9">
            <v>0.2</v>
          </cell>
          <cell r="U9">
            <v>0.1</v>
          </cell>
          <cell r="V9">
            <v>0.15</v>
          </cell>
          <cell r="W9">
            <v>0.1</v>
          </cell>
          <cell r="X9">
            <v>0.15</v>
          </cell>
          <cell r="Y9">
            <v>0.15</v>
          </cell>
          <cell r="Z9">
            <v>0.15</v>
          </cell>
          <cell r="AA9" t="e">
            <v>#REF!</v>
          </cell>
          <cell r="AB9" t="e">
            <v>#REF!</v>
          </cell>
        </row>
        <row r="10">
          <cell r="A10" t="str">
            <v>YE3005</v>
          </cell>
          <cell r="B10" t="str">
            <v>Al Dhale'e</v>
          </cell>
          <cell r="C10" t="str">
            <v>YE30</v>
          </cell>
          <cell r="D10" t="str">
            <v>Al Hussein</v>
          </cell>
          <cell r="E10">
            <v>1</v>
          </cell>
          <cell r="F10">
            <v>5.1679175677394737E-3</v>
          </cell>
          <cell r="G10">
            <v>1</v>
          </cell>
          <cell r="H10" t="e">
            <v>#REF!</v>
          </cell>
          <cell r="I10" t="e">
            <v>#REF!</v>
          </cell>
          <cell r="J10">
            <v>0</v>
          </cell>
          <cell r="K10">
            <v>59</v>
          </cell>
          <cell r="L10">
            <v>0</v>
          </cell>
          <cell r="M10">
            <v>1</v>
          </cell>
          <cell r="N10">
            <v>6</v>
          </cell>
          <cell r="O10" t="e">
            <v>#REF!</v>
          </cell>
          <cell r="P10" t="e">
            <v>#REF!</v>
          </cell>
          <cell r="Q10">
            <v>0</v>
          </cell>
          <cell r="R10" t="str">
            <v/>
          </cell>
          <cell r="S10">
            <v>0</v>
          </cell>
          <cell r="T10">
            <v>0.2</v>
          </cell>
          <cell r="U10">
            <v>0.1</v>
          </cell>
          <cell r="V10">
            <v>0.15</v>
          </cell>
          <cell r="W10">
            <v>0.1</v>
          </cell>
          <cell r="X10">
            <v>0.15</v>
          </cell>
          <cell r="Y10">
            <v>0.15</v>
          </cell>
          <cell r="Z10">
            <v>0.15</v>
          </cell>
          <cell r="AA10" t="e">
            <v>#REF!</v>
          </cell>
          <cell r="AB10" t="e">
            <v>#REF!</v>
          </cell>
        </row>
        <row r="11">
          <cell r="A11" t="str">
            <v>YE3003</v>
          </cell>
          <cell r="B11" t="str">
            <v>Al Dhale'e</v>
          </cell>
          <cell r="C11" t="str">
            <v>YE30</v>
          </cell>
          <cell r="D11" t="str">
            <v>Qa'atabah</v>
          </cell>
          <cell r="E11">
            <v>1</v>
          </cell>
          <cell r="F11">
            <v>5.7915314644395978E-3</v>
          </cell>
          <cell r="G11">
            <v>0.18714121699196326</v>
          </cell>
          <cell r="H11" t="e">
            <v>#REF!</v>
          </cell>
          <cell r="I11" t="e">
            <v>#REF!</v>
          </cell>
          <cell r="J11">
            <v>161</v>
          </cell>
          <cell r="K11">
            <v>190</v>
          </cell>
          <cell r="L11">
            <v>0.84736842105263155</v>
          </cell>
          <cell r="M11">
            <v>1</v>
          </cell>
          <cell r="N11">
            <v>2</v>
          </cell>
          <cell r="O11" t="e">
            <v>#REF!</v>
          </cell>
          <cell r="P11" t="e">
            <v>#REF!</v>
          </cell>
          <cell r="Q11" t="str">
            <v/>
          </cell>
          <cell r="R11" t="str">
            <v/>
          </cell>
          <cell r="S11">
            <v>5</v>
          </cell>
          <cell r="T11">
            <v>0.2</v>
          </cell>
          <cell r="U11">
            <v>0.1</v>
          </cell>
          <cell r="V11">
            <v>0.15</v>
          </cell>
          <cell r="W11">
            <v>0.1</v>
          </cell>
          <cell r="X11">
            <v>0.15</v>
          </cell>
          <cell r="Y11">
            <v>0.15</v>
          </cell>
          <cell r="Z11">
            <v>0.15</v>
          </cell>
          <cell r="AA11" t="e">
            <v>#REF!</v>
          </cell>
          <cell r="AB11" t="e">
            <v>#REF!</v>
          </cell>
        </row>
        <row r="12">
          <cell r="A12" t="str">
            <v>YE2002</v>
          </cell>
          <cell r="B12" t="str">
            <v>Dhamar</v>
          </cell>
          <cell r="C12" t="str">
            <v>YE20</v>
          </cell>
          <cell r="D12" t="str">
            <v>Jahran</v>
          </cell>
          <cell r="E12">
            <v>1</v>
          </cell>
          <cell r="F12">
            <v>8.783360571350405E-3</v>
          </cell>
          <cell r="G12">
            <v>0</v>
          </cell>
          <cell r="H12" t="e">
            <v>#REF!</v>
          </cell>
          <cell r="I12" t="e">
            <v>#REF!</v>
          </cell>
          <cell r="J12">
            <v>205</v>
          </cell>
          <cell r="K12">
            <v>205</v>
          </cell>
          <cell r="L12">
            <v>0</v>
          </cell>
          <cell r="M12">
            <v>1</v>
          </cell>
          <cell r="N12">
            <v>0</v>
          </cell>
          <cell r="O12" t="e">
            <v>#REF!</v>
          </cell>
          <cell r="P12" t="e">
            <v>#REF!</v>
          </cell>
          <cell r="Q12" t="str">
            <v/>
          </cell>
          <cell r="R12" t="str">
            <v/>
          </cell>
          <cell r="S12">
            <v>0</v>
          </cell>
          <cell r="T12">
            <v>0.2</v>
          </cell>
          <cell r="U12">
            <v>0.1</v>
          </cell>
          <cell r="V12">
            <v>0.15</v>
          </cell>
          <cell r="W12">
            <v>0.1</v>
          </cell>
          <cell r="X12">
            <v>0.15</v>
          </cell>
          <cell r="Y12">
            <v>0.15</v>
          </cell>
          <cell r="Z12">
            <v>0.15</v>
          </cell>
          <cell r="AA12" t="e">
            <v>#REF!</v>
          </cell>
          <cell r="AB12" t="e">
            <v>#REF!</v>
          </cell>
        </row>
        <row r="13">
          <cell r="A13" t="str">
            <v>YE1907</v>
          </cell>
          <cell r="B13" t="str">
            <v>Hadramaut</v>
          </cell>
          <cell r="C13" t="str">
            <v>YE19</v>
          </cell>
          <cell r="D13" t="str">
            <v>Al Qatn</v>
          </cell>
          <cell r="E13">
            <v>1</v>
          </cell>
          <cell r="F13">
            <v>1.4987306668841696E-2</v>
          </cell>
          <cell r="G13">
            <v>1</v>
          </cell>
          <cell r="H13" t="e">
            <v>#REF!</v>
          </cell>
          <cell r="I13" t="e">
            <v>#REF!</v>
          </cell>
          <cell r="J13">
            <v>0</v>
          </cell>
          <cell r="K13">
            <v>210</v>
          </cell>
          <cell r="L13">
            <v>0</v>
          </cell>
          <cell r="M13">
            <v>1</v>
          </cell>
          <cell r="N13">
            <v>6</v>
          </cell>
          <cell r="O13" t="e">
            <v>#REF!</v>
          </cell>
          <cell r="P13" t="e">
            <v>#REF!</v>
          </cell>
          <cell r="Q13">
            <v>0</v>
          </cell>
          <cell r="R13" t="str">
            <v/>
          </cell>
          <cell r="S13">
            <v>0</v>
          </cell>
          <cell r="T13">
            <v>0.2</v>
          </cell>
          <cell r="U13">
            <v>0.1</v>
          </cell>
          <cell r="V13">
            <v>0.15</v>
          </cell>
          <cell r="W13">
            <v>0.1</v>
          </cell>
          <cell r="X13">
            <v>0.15</v>
          </cell>
          <cell r="Y13">
            <v>0.15</v>
          </cell>
          <cell r="Z13">
            <v>0.15</v>
          </cell>
          <cell r="AA13" t="e">
            <v>#REF!</v>
          </cell>
          <cell r="AB13" t="e">
            <v>#REF!</v>
          </cell>
        </row>
        <row r="14">
          <cell r="A14" t="str">
            <v>YE1921</v>
          </cell>
          <cell r="B14" t="str">
            <v>Hadramaut</v>
          </cell>
          <cell r="C14" t="str">
            <v>YE19</v>
          </cell>
          <cell r="D14" t="str">
            <v>Amd</v>
          </cell>
          <cell r="E14">
            <v>1</v>
          </cell>
          <cell r="F14">
            <v>1.9111842105263156E-2</v>
          </cell>
          <cell r="G14">
            <v>1</v>
          </cell>
          <cell r="H14" t="e">
            <v>#REF!</v>
          </cell>
          <cell r="I14" t="e">
            <v>#REF!</v>
          </cell>
          <cell r="J14">
            <v>0</v>
          </cell>
          <cell r="K14">
            <v>83</v>
          </cell>
          <cell r="L14">
            <v>0</v>
          </cell>
          <cell r="M14">
            <v>1</v>
          </cell>
          <cell r="N14">
            <v>6</v>
          </cell>
          <cell r="O14" t="e">
            <v>#REF!</v>
          </cell>
          <cell r="P14" t="e">
            <v>#REF!</v>
          </cell>
          <cell r="Q14">
            <v>0</v>
          </cell>
          <cell r="R14" t="str">
            <v/>
          </cell>
          <cell r="S14">
            <v>0</v>
          </cell>
          <cell r="T14">
            <v>0.2</v>
          </cell>
          <cell r="U14">
            <v>0.1</v>
          </cell>
          <cell r="V14">
            <v>0.15</v>
          </cell>
          <cell r="W14">
            <v>0.1</v>
          </cell>
          <cell r="X14">
            <v>0.15</v>
          </cell>
          <cell r="Y14">
            <v>0.15</v>
          </cell>
          <cell r="Z14">
            <v>0.15</v>
          </cell>
          <cell r="AA14" t="e">
            <v>#REF!</v>
          </cell>
          <cell r="AB14" t="e">
            <v>#REF!</v>
          </cell>
        </row>
        <row r="15">
          <cell r="A15" t="str">
            <v>YE1912</v>
          </cell>
          <cell r="B15" t="str">
            <v>Hadramaut</v>
          </cell>
          <cell r="C15" t="str">
            <v>YE19</v>
          </cell>
          <cell r="D15" t="str">
            <v>As Sawm</v>
          </cell>
          <cell r="E15">
            <v>1</v>
          </cell>
          <cell r="F15">
            <v>4.7825637847329822E-2</v>
          </cell>
          <cell r="G15">
            <v>0.29481641468682507</v>
          </cell>
          <cell r="H15" t="e">
            <v>#REF!</v>
          </cell>
          <cell r="I15" t="e">
            <v>#REF!</v>
          </cell>
          <cell r="J15">
            <v>74</v>
          </cell>
          <cell r="K15">
            <v>113</v>
          </cell>
          <cell r="L15">
            <v>0.34513274336283184</v>
          </cell>
          <cell r="M15">
            <v>1</v>
          </cell>
          <cell r="N15">
            <v>3</v>
          </cell>
          <cell r="O15" t="e">
            <v>#REF!</v>
          </cell>
          <cell r="P15" t="e">
            <v>#REF!</v>
          </cell>
          <cell r="Q15" t="str">
            <v/>
          </cell>
          <cell r="R15" t="str">
            <v/>
          </cell>
          <cell r="S15">
            <v>3</v>
          </cell>
          <cell r="T15">
            <v>0.2</v>
          </cell>
          <cell r="U15">
            <v>0.1</v>
          </cell>
          <cell r="V15">
            <v>0.15</v>
          </cell>
          <cell r="W15">
            <v>0.1</v>
          </cell>
          <cell r="X15">
            <v>0.15</v>
          </cell>
          <cell r="Y15">
            <v>0.15</v>
          </cell>
          <cell r="Z15">
            <v>0.15</v>
          </cell>
          <cell r="AA15" t="e">
            <v>#REF!</v>
          </cell>
          <cell r="AB15" t="e">
            <v>#REF!</v>
          </cell>
        </row>
        <row r="16">
          <cell r="A16" t="str">
            <v>YE1928</v>
          </cell>
          <cell r="B16" t="str">
            <v>Hadramaut</v>
          </cell>
          <cell r="C16" t="str">
            <v>YE19</v>
          </cell>
          <cell r="D16" t="str">
            <v>Huraidhah</v>
          </cell>
          <cell r="E16">
            <v>1</v>
          </cell>
          <cell r="F16">
            <v>7.3501102516537751E-3</v>
          </cell>
          <cell r="G16">
            <v>0</v>
          </cell>
          <cell r="H16" t="e">
            <v>#REF!</v>
          </cell>
          <cell r="I16" t="e">
            <v>#REF!</v>
          </cell>
          <cell r="J16">
            <v>30</v>
          </cell>
          <cell r="K16">
            <v>30</v>
          </cell>
          <cell r="L16">
            <v>0</v>
          </cell>
          <cell r="M16">
            <v>1</v>
          </cell>
          <cell r="N16">
            <v>0</v>
          </cell>
          <cell r="O16" t="e">
            <v>#REF!</v>
          </cell>
          <cell r="P16" t="e">
            <v>#REF!</v>
          </cell>
          <cell r="Q16" t="str">
            <v/>
          </cell>
          <cell r="R16" t="str">
            <v/>
          </cell>
          <cell r="S16">
            <v>0</v>
          </cell>
          <cell r="T16">
            <v>0.2</v>
          </cell>
          <cell r="U16">
            <v>0.1</v>
          </cell>
          <cell r="V16">
            <v>0.15</v>
          </cell>
          <cell r="W16">
            <v>0.1</v>
          </cell>
          <cell r="X16">
            <v>0.15</v>
          </cell>
          <cell r="Y16">
            <v>0.15</v>
          </cell>
          <cell r="Z16">
            <v>0.15</v>
          </cell>
          <cell r="AA16" t="e">
            <v>#REF!</v>
          </cell>
          <cell r="AB16" t="e">
            <v>#REF!</v>
          </cell>
        </row>
        <row r="17">
          <cell r="A17" t="str">
            <v>YE1909</v>
          </cell>
          <cell r="B17" t="str">
            <v>Hadramaut</v>
          </cell>
          <cell r="C17" t="str">
            <v>YE19</v>
          </cell>
          <cell r="D17" t="str">
            <v>Sah</v>
          </cell>
          <cell r="E17">
            <v>1</v>
          </cell>
          <cell r="F17">
            <v>1.3689445158406437E-2</v>
          </cell>
          <cell r="G17">
            <v>1</v>
          </cell>
          <cell r="H17" t="e">
            <v>#REF!</v>
          </cell>
          <cell r="I17" t="e">
            <v>#REF!</v>
          </cell>
          <cell r="J17">
            <v>0</v>
          </cell>
          <cell r="K17">
            <v>70</v>
          </cell>
          <cell r="L17">
            <v>0</v>
          </cell>
          <cell r="M17">
            <v>1</v>
          </cell>
          <cell r="N17">
            <v>6</v>
          </cell>
          <cell r="O17" t="e">
            <v>#REF!</v>
          </cell>
          <cell r="P17" t="e">
            <v>#REF!</v>
          </cell>
          <cell r="Q17">
            <v>0</v>
          </cell>
          <cell r="R17" t="str">
            <v/>
          </cell>
          <cell r="S17">
            <v>0</v>
          </cell>
          <cell r="T17">
            <v>0.2</v>
          </cell>
          <cell r="U17">
            <v>0.1</v>
          </cell>
          <cell r="V17">
            <v>0.15</v>
          </cell>
          <cell r="W17">
            <v>0.1</v>
          </cell>
          <cell r="X17">
            <v>0.15</v>
          </cell>
          <cell r="Y17">
            <v>0.15</v>
          </cell>
          <cell r="Z17">
            <v>0.15</v>
          </cell>
          <cell r="AA17" t="e">
            <v>#REF!</v>
          </cell>
          <cell r="AB17" t="e">
            <v>#REF!</v>
          </cell>
        </row>
        <row r="18">
          <cell r="A18" t="str">
            <v>YE1908</v>
          </cell>
          <cell r="B18" t="str">
            <v>Hadramaut</v>
          </cell>
          <cell r="C18" t="str">
            <v>YE19</v>
          </cell>
          <cell r="D18" t="str">
            <v>Shibam</v>
          </cell>
          <cell r="E18">
            <v>1</v>
          </cell>
          <cell r="F18">
            <v>3.2275062574100909E-3</v>
          </cell>
          <cell r="G18">
            <v>1</v>
          </cell>
          <cell r="H18" t="e">
            <v>#REF!</v>
          </cell>
          <cell r="I18" t="e">
            <v>#REF!</v>
          </cell>
          <cell r="J18">
            <v>0</v>
          </cell>
          <cell r="K18">
            <v>35</v>
          </cell>
          <cell r="L18">
            <v>0</v>
          </cell>
          <cell r="M18">
            <v>1</v>
          </cell>
          <cell r="N18">
            <v>6</v>
          </cell>
          <cell r="O18" t="e">
            <v>#REF!</v>
          </cell>
          <cell r="P18" t="e">
            <v>#REF!</v>
          </cell>
          <cell r="Q18">
            <v>0</v>
          </cell>
          <cell r="R18" t="str">
            <v/>
          </cell>
          <cell r="S18">
            <v>0</v>
          </cell>
          <cell r="T18">
            <v>0.2</v>
          </cell>
          <cell r="U18">
            <v>0.1</v>
          </cell>
          <cell r="V18">
            <v>0.15</v>
          </cell>
          <cell r="W18">
            <v>0.1</v>
          </cell>
          <cell r="X18">
            <v>0.15</v>
          </cell>
          <cell r="Y18">
            <v>0.15</v>
          </cell>
          <cell r="Z18">
            <v>0.15</v>
          </cell>
          <cell r="AA18" t="e">
            <v>#REF!</v>
          </cell>
          <cell r="AB18" t="e">
            <v>#REF!</v>
          </cell>
        </row>
        <row r="19">
          <cell r="A19" t="str">
            <v>YE1911</v>
          </cell>
          <cell r="B19" t="str">
            <v>Hadramaut</v>
          </cell>
          <cell r="C19" t="str">
            <v>YE19</v>
          </cell>
          <cell r="D19" t="str">
            <v>Tarim</v>
          </cell>
          <cell r="E19">
            <v>1</v>
          </cell>
          <cell r="F19">
            <v>1.4690478179563142E-2</v>
          </cell>
          <cell r="G19">
            <v>1</v>
          </cell>
          <cell r="H19" t="e">
            <v>#REF!</v>
          </cell>
          <cell r="I19" t="e">
            <v>#REF!</v>
          </cell>
          <cell r="J19">
            <v>0</v>
          </cell>
          <cell r="K19">
            <v>441</v>
          </cell>
          <cell r="L19">
            <v>0</v>
          </cell>
          <cell r="M19">
            <v>1</v>
          </cell>
          <cell r="N19">
            <v>6</v>
          </cell>
          <cell r="O19" t="e">
            <v>#REF!</v>
          </cell>
          <cell r="P19" t="e">
            <v>#REF!</v>
          </cell>
          <cell r="Q19">
            <v>0</v>
          </cell>
          <cell r="R19" t="str">
            <v/>
          </cell>
          <cell r="S19">
            <v>0</v>
          </cell>
          <cell r="T19">
            <v>0.2</v>
          </cell>
          <cell r="U19">
            <v>0.1</v>
          </cell>
          <cell r="V19">
            <v>0.15</v>
          </cell>
          <cell r="W19">
            <v>0.1</v>
          </cell>
          <cell r="X19">
            <v>0.15</v>
          </cell>
          <cell r="Y19">
            <v>0.15</v>
          </cell>
          <cell r="Z19">
            <v>0.15</v>
          </cell>
          <cell r="AA19" t="e">
            <v>#REF!</v>
          </cell>
          <cell r="AB19" t="e">
            <v>#REF!</v>
          </cell>
        </row>
        <row r="20">
          <cell r="A20" t="str">
            <v>YE1704</v>
          </cell>
          <cell r="B20" t="str">
            <v>Hajjah</v>
          </cell>
          <cell r="C20" t="str">
            <v>YE17</v>
          </cell>
          <cell r="D20" t="str">
            <v>Abs</v>
          </cell>
          <cell r="E20">
            <v>1</v>
          </cell>
          <cell r="F20">
            <v>0.30894924069264346</v>
          </cell>
          <cell r="G20">
            <v>0</v>
          </cell>
          <cell r="H20" t="e">
            <v>#REF!</v>
          </cell>
          <cell r="I20" t="e">
            <v>#REF!</v>
          </cell>
          <cell r="J20">
            <v>14842</v>
          </cell>
          <cell r="K20">
            <v>18841</v>
          </cell>
          <cell r="L20">
            <v>0.90610901756806961</v>
          </cell>
          <cell r="M20">
            <v>3</v>
          </cell>
          <cell r="N20">
            <v>0</v>
          </cell>
          <cell r="O20" t="e">
            <v>#REF!</v>
          </cell>
          <cell r="P20" t="e">
            <v>#REF!</v>
          </cell>
          <cell r="Q20" t="str">
            <v/>
          </cell>
          <cell r="R20" t="str">
            <v/>
          </cell>
          <cell r="S20" t="str">
            <v/>
          </cell>
          <cell r="T20">
            <v>0.2</v>
          </cell>
          <cell r="U20">
            <v>0.1</v>
          </cell>
          <cell r="V20">
            <v>0.15</v>
          </cell>
          <cell r="W20">
            <v>0.1</v>
          </cell>
          <cell r="X20">
            <v>0.15</v>
          </cell>
          <cell r="Y20">
            <v>0.15</v>
          </cell>
          <cell r="Z20">
            <v>0.15</v>
          </cell>
          <cell r="AA20" t="e">
            <v>#REF!</v>
          </cell>
          <cell r="AB20" t="e">
            <v>#REF!</v>
          </cell>
        </row>
        <row r="21">
          <cell r="A21" t="str">
            <v>YE1712</v>
          </cell>
          <cell r="B21" t="str">
            <v>Hajjah</v>
          </cell>
          <cell r="C21" t="str">
            <v>YE17</v>
          </cell>
          <cell r="D21" t="str">
            <v>Aslem</v>
          </cell>
          <cell r="E21">
            <v>1</v>
          </cell>
          <cell r="F21">
            <v>0.3760497632448852</v>
          </cell>
          <cell r="G21">
            <v>2.3312446173492117E-2</v>
          </cell>
          <cell r="H21" t="e">
            <v>#REF!</v>
          </cell>
          <cell r="I21" t="e">
            <v>#REF!</v>
          </cell>
          <cell r="J21">
            <v>5576</v>
          </cell>
          <cell r="K21">
            <v>5712</v>
          </cell>
          <cell r="L21">
            <v>0.97128851540616246</v>
          </cell>
          <cell r="M21">
            <v>3</v>
          </cell>
          <cell r="N21">
            <v>1</v>
          </cell>
          <cell r="O21" t="e">
            <v>#REF!</v>
          </cell>
          <cell r="P21" t="e">
            <v>#REF!</v>
          </cell>
          <cell r="Q21" t="str">
            <v/>
          </cell>
          <cell r="R21" t="str">
            <v/>
          </cell>
          <cell r="S21">
            <v>6</v>
          </cell>
          <cell r="T21">
            <v>0.2</v>
          </cell>
          <cell r="U21">
            <v>0.1</v>
          </cell>
          <cell r="V21">
            <v>0.15</v>
          </cell>
          <cell r="W21">
            <v>0.1</v>
          </cell>
          <cell r="X21">
            <v>0.15</v>
          </cell>
          <cell r="Y21">
            <v>0.15</v>
          </cell>
          <cell r="Z21">
            <v>0.15</v>
          </cell>
          <cell r="AA21" t="e">
            <v>#REF!</v>
          </cell>
          <cell r="AB21" t="e">
            <v>#REF!</v>
          </cell>
        </row>
        <row r="22">
          <cell r="A22" t="str">
            <v>YE1728</v>
          </cell>
          <cell r="B22" t="str">
            <v>Hajjah</v>
          </cell>
          <cell r="C22" t="str">
            <v>YE17</v>
          </cell>
          <cell r="D22" t="str">
            <v>Hajjah City</v>
          </cell>
          <cell r="E22">
            <v>1</v>
          </cell>
          <cell r="F22">
            <v>1.4867415906178781E-3</v>
          </cell>
          <cell r="G22">
            <v>0</v>
          </cell>
          <cell r="H22" t="e">
            <v>#REF!</v>
          </cell>
          <cell r="I22" t="e">
            <v>#REF!</v>
          </cell>
          <cell r="J22">
            <v>0</v>
          </cell>
          <cell r="K22">
            <v>38</v>
          </cell>
          <cell r="L22">
            <v>1</v>
          </cell>
          <cell r="M22">
            <v>1</v>
          </cell>
          <cell r="N22">
            <v>0</v>
          </cell>
          <cell r="O22" t="e">
            <v>#REF!</v>
          </cell>
          <cell r="P22" t="e">
            <v>#REF!</v>
          </cell>
          <cell r="Q22">
            <v>0</v>
          </cell>
          <cell r="R22" t="str">
            <v/>
          </cell>
          <cell r="S22">
            <v>6</v>
          </cell>
          <cell r="T22">
            <v>0.2</v>
          </cell>
          <cell r="U22">
            <v>0.1</v>
          </cell>
          <cell r="V22">
            <v>0.15</v>
          </cell>
          <cell r="W22">
            <v>0.1</v>
          </cell>
          <cell r="X22">
            <v>0.15</v>
          </cell>
          <cell r="Y22">
            <v>0.15</v>
          </cell>
          <cell r="Z22">
            <v>0.15</v>
          </cell>
          <cell r="AA22" t="e">
            <v>#REF!</v>
          </cell>
          <cell r="AB22" t="e">
            <v>#REF!</v>
          </cell>
        </row>
        <row r="23">
          <cell r="A23" t="str">
            <v>YE1711</v>
          </cell>
          <cell r="B23" t="str">
            <v>Hajjah</v>
          </cell>
          <cell r="C23" t="str">
            <v>YE17</v>
          </cell>
          <cell r="D23" t="str">
            <v>Khayran Al Muharraq</v>
          </cell>
          <cell r="E23">
            <v>1</v>
          </cell>
          <cell r="F23">
            <v>9.6304566093719554E-2</v>
          </cell>
          <cell r="G23">
            <v>0</v>
          </cell>
          <cell r="H23" t="e">
            <v>#REF!</v>
          </cell>
          <cell r="I23" t="e">
            <v>#REF!</v>
          </cell>
          <cell r="J23">
            <v>1627</v>
          </cell>
          <cell r="K23">
            <v>1627</v>
          </cell>
          <cell r="L23">
            <v>1</v>
          </cell>
          <cell r="M23">
            <v>1</v>
          </cell>
          <cell r="N23">
            <v>0</v>
          </cell>
          <cell r="O23" t="e">
            <v>#REF!</v>
          </cell>
          <cell r="P23" t="e">
            <v>#REF!</v>
          </cell>
          <cell r="Q23" t="str">
            <v/>
          </cell>
          <cell r="R23" t="str">
            <v/>
          </cell>
          <cell r="S23">
            <v>6</v>
          </cell>
          <cell r="T23">
            <v>0.2</v>
          </cell>
          <cell r="U23">
            <v>0.1</v>
          </cell>
          <cell r="V23">
            <v>0.15</v>
          </cell>
          <cell r="W23">
            <v>0.1</v>
          </cell>
          <cell r="X23">
            <v>0.15</v>
          </cell>
          <cell r="Y23">
            <v>0.15</v>
          </cell>
          <cell r="Z23">
            <v>0.15</v>
          </cell>
          <cell r="AA23" t="e">
            <v>#REF!</v>
          </cell>
          <cell r="AB23" t="e">
            <v>#REF!</v>
          </cell>
        </row>
        <row r="24">
          <cell r="A24" t="str">
            <v>YE1706</v>
          </cell>
          <cell r="B24" t="str">
            <v>Hajjah</v>
          </cell>
          <cell r="C24" t="str">
            <v>YE17</v>
          </cell>
          <cell r="D24" t="str">
            <v>Mustaba</v>
          </cell>
          <cell r="E24">
            <v>1</v>
          </cell>
          <cell r="F24">
            <v>0.51189814300011116</v>
          </cell>
          <cell r="G24">
            <v>0</v>
          </cell>
          <cell r="H24" t="e">
            <v>#REF!</v>
          </cell>
          <cell r="I24" t="e">
            <v>#REF!</v>
          </cell>
          <cell r="J24">
            <v>7345</v>
          </cell>
          <cell r="K24">
            <v>7345</v>
          </cell>
          <cell r="L24">
            <v>1</v>
          </cell>
          <cell r="M24">
            <v>4</v>
          </cell>
          <cell r="N24">
            <v>0</v>
          </cell>
          <cell r="O24" t="e">
            <v>#REF!</v>
          </cell>
          <cell r="P24" t="e">
            <v>#REF!</v>
          </cell>
          <cell r="Q24" t="str">
            <v/>
          </cell>
          <cell r="R24" t="str">
            <v/>
          </cell>
          <cell r="S24">
            <v>6</v>
          </cell>
          <cell r="T24">
            <v>0.2</v>
          </cell>
          <cell r="U24">
            <v>0.1</v>
          </cell>
          <cell r="V24">
            <v>0.15</v>
          </cell>
          <cell r="W24">
            <v>0.1</v>
          </cell>
          <cell r="X24">
            <v>0.15</v>
          </cell>
          <cell r="Y24">
            <v>0.15</v>
          </cell>
          <cell r="Z24">
            <v>0.15</v>
          </cell>
          <cell r="AA24" t="e">
            <v>#REF!</v>
          </cell>
          <cell r="AB24" t="e">
            <v>#REF!</v>
          </cell>
        </row>
        <row r="25">
          <cell r="A25" t="str">
            <v>YE1730</v>
          </cell>
          <cell r="B25" t="str">
            <v>Hajjah</v>
          </cell>
          <cell r="C25" t="str">
            <v>YE17</v>
          </cell>
          <cell r="D25" t="str">
            <v>Washhah</v>
          </cell>
          <cell r="E25">
            <v>1</v>
          </cell>
          <cell r="F25">
            <v>0.60496385837383104</v>
          </cell>
          <cell r="G25">
            <v>1.4057885410513881E-2</v>
          </cell>
          <cell r="H25" t="e">
            <v>#REF!</v>
          </cell>
          <cell r="I25" t="e">
            <v>#REF!</v>
          </cell>
          <cell r="J25">
            <v>7802</v>
          </cell>
          <cell r="K25">
            <v>7921</v>
          </cell>
          <cell r="L25">
            <v>0.16740310566847622</v>
          </cell>
          <cell r="M25">
            <v>4</v>
          </cell>
          <cell r="N25">
            <v>1</v>
          </cell>
          <cell r="O25" t="e">
            <v>#REF!</v>
          </cell>
          <cell r="P25" t="e">
            <v>#REF!</v>
          </cell>
          <cell r="Q25" t="str">
            <v/>
          </cell>
          <cell r="R25" t="str">
            <v/>
          </cell>
          <cell r="S25">
            <v>2</v>
          </cell>
          <cell r="T25">
            <v>0.2</v>
          </cell>
          <cell r="U25">
            <v>0.1</v>
          </cell>
          <cell r="V25">
            <v>0.15</v>
          </cell>
          <cell r="W25">
            <v>0.1</v>
          </cell>
          <cell r="X25">
            <v>0.15</v>
          </cell>
          <cell r="Y25">
            <v>0.15</v>
          </cell>
          <cell r="Z25">
            <v>0.15</v>
          </cell>
          <cell r="AA25" t="e">
            <v>#REF!</v>
          </cell>
          <cell r="AB25" t="e">
            <v>#REF!</v>
          </cell>
        </row>
        <row r="26">
          <cell r="A26" t="str">
            <v>YE1119</v>
          </cell>
          <cell r="B26" t="str">
            <v>Ibb</v>
          </cell>
          <cell r="C26" t="str">
            <v>YE11</v>
          </cell>
          <cell r="D26" t="str">
            <v>Al Dhihar</v>
          </cell>
          <cell r="E26">
            <v>1</v>
          </cell>
          <cell r="F26">
            <v>6.6345020592117167E-3</v>
          </cell>
          <cell r="G26">
            <v>0</v>
          </cell>
          <cell r="H26" t="e">
            <v>#REF!</v>
          </cell>
          <cell r="I26" t="e">
            <v>#REF!</v>
          </cell>
          <cell r="J26">
            <v>230</v>
          </cell>
          <cell r="K26">
            <v>313</v>
          </cell>
          <cell r="L26">
            <v>0.43769968051118213</v>
          </cell>
          <cell r="M26">
            <v>1</v>
          </cell>
          <cell r="N26">
            <v>0</v>
          </cell>
          <cell r="O26" t="e">
            <v>#REF!</v>
          </cell>
          <cell r="P26" t="e">
            <v>#REF!</v>
          </cell>
          <cell r="Q26" t="str">
            <v/>
          </cell>
          <cell r="R26" t="str">
            <v/>
          </cell>
          <cell r="S26">
            <v>3</v>
          </cell>
          <cell r="T26">
            <v>0.2</v>
          </cell>
          <cell r="U26">
            <v>0.1</v>
          </cell>
          <cell r="V26">
            <v>0.15</v>
          </cell>
          <cell r="W26">
            <v>0.1</v>
          </cell>
          <cell r="X26">
            <v>0.15</v>
          </cell>
          <cell r="Y26">
            <v>0.15</v>
          </cell>
          <cell r="Z26">
            <v>0.15</v>
          </cell>
          <cell r="AA26" t="e">
            <v>#REF!</v>
          </cell>
          <cell r="AB26" t="e">
            <v>#REF!</v>
          </cell>
        </row>
        <row r="27">
          <cell r="A27" t="str">
            <v>YE1118</v>
          </cell>
          <cell r="B27" t="str">
            <v>Ibb</v>
          </cell>
          <cell r="C27" t="str">
            <v>YE11</v>
          </cell>
          <cell r="D27" t="str">
            <v>Al Mashannah</v>
          </cell>
          <cell r="E27">
            <v>1</v>
          </cell>
          <cell r="F27">
            <v>3.3709758975223325E-3</v>
          </cell>
          <cell r="G27">
            <v>7.5999999999999998E-2</v>
          </cell>
          <cell r="H27" t="e">
            <v>#REF!</v>
          </cell>
          <cell r="I27" t="e">
            <v>#REF!</v>
          </cell>
          <cell r="J27">
            <v>88</v>
          </cell>
          <cell r="K27">
            <v>96</v>
          </cell>
          <cell r="L27">
            <v>0.91666666666666663</v>
          </cell>
          <cell r="M27">
            <v>1</v>
          </cell>
          <cell r="N27">
            <v>1</v>
          </cell>
          <cell r="O27" t="e">
            <v>#REF!</v>
          </cell>
          <cell r="P27" t="e">
            <v>#REF!</v>
          </cell>
          <cell r="Q27" t="str">
            <v/>
          </cell>
          <cell r="R27" t="str">
            <v/>
          </cell>
          <cell r="S27">
            <v>6</v>
          </cell>
          <cell r="T27">
            <v>0.2</v>
          </cell>
          <cell r="U27">
            <v>0.1</v>
          </cell>
          <cell r="V27">
            <v>0.15</v>
          </cell>
          <cell r="W27">
            <v>0.1</v>
          </cell>
          <cell r="X27">
            <v>0.15</v>
          </cell>
          <cell r="Y27">
            <v>0.15</v>
          </cell>
          <cell r="Z27">
            <v>0.15</v>
          </cell>
          <cell r="AA27" t="e">
            <v>#REF!</v>
          </cell>
          <cell r="AB27" t="e">
            <v>#REF!</v>
          </cell>
        </row>
        <row r="28">
          <cell r="A28" t="str">
            <v>YE1111</v>
          </cell>
          <cell r="B28" t="str">
            <v>Ibb</v>
          </cell>
          <cell r="C28" t="str">
            <v>YE11</v>
          </cell>
          <cell r="D28" t="str">
            <v>Al Udayn</v>
          </cell>
          <cell r="E28">
            <v>1</v>
          </cell>
          <cell r="F28">
            <v>3.336248661078409E-3</v>
          </cell>
          <cell r="G28">
            <v>0</v>
          </cell>
          <cell r="H28" t="e">
            <v>#REF!</v>
          </cell>
          <cell r="I28" t="e">
            <v>#REF!</v>
          </cell>
          <cell r="J28">
            <v>123</v>
          </cell>
          <cell r="K28">
            <v>123</v>
          </cell>
          <cell r="L28">
            <v>0</v>
          </cell>
          <cell r="M28">
            <v>1</v>
          </cell>
          <cell r="N28">
            <v>0</v>
          </cell>
          <cell r="O28" t="e">
            <v>#REF!</v>
          </cell>
          <cell r="P28" t="e">
            <v>#REF!</v>
          </cell>
          <cell r="Q28" t="str">
            <v/>
          </cell>
          <cell r="R28" t="str">
            <v/>
          </cell>
          <cell r="S28">
            <v>0</v>
          </cell>
          <cell r="T28">
            <v>0.2</v>
          </cell>
          <cell r="U28">
            <v>0.1</v>
          </cell>
          <cell r="V28">
            <v>0.15</v>
          </cell>
          <cell r="W28">
            <v>0.1</v>
          </cell>
          <cell r="X28">
            <v>0.15</v>
          </cell>
          <cell r="Y28">
            <v>0.15</v>
          </cell>
          <cell r="Z28">
            <v>0.15</v>
          </cell>
          <cell r="AA28" t="e">
            <v>#REF!</v>
          </cell>
          <cell r="AB28" t="e">
            <v>#REF!</v>
          </cell>
        </row>
        <row r="29">
          <cell r="A29" t="str">
            <v>YE1114</v>
          </cell>
          <cell r="B29" t="str">
            <v>Ibb</v>
          </cell>
          <cell r="C29" t="str">
            <v>YE11</v>
          </cell>
          <cell r="D29" t="str">
            <v>As Sabrah</v>
          </cell>
          <cell r="E29">
            <v>1</v>
          </cell>
          <cell r="F29">
            <v>2.2382220989769545E-3</v>
          </cell>
          <cell r="G29">
            <v>0.5</v>
          </cell>
          <cell r="H29" t="e">
            <v>#REF!</v>
          </cell>
          <cell r="I29" t="e">
            <v>#REF!</v>
          </cell>
          <cell r="J29">
            <v>26</v>
          </cell>
          <cell r="K29">
            <v>52</v>
          </cell>
          <cell r="L29">
            <v>1</v>
          </cell>
          <cell r="M29">
            <v>1</v>
          </cell>
          <cell r="N29">
            <v>3</v>
          </cell>
          <cell r="O29" t="e">
            <v>#REF!</v>
          </cell>
          <cell r="P29" t="e">
            <v>#REF!</v>
          </cell>
          <cell r="Q29" t="str">
            <v/>
          </cell>
          <cell r="R29" t="str">
            <v/>
          </cell>
          <cell r="S29">
            <v>6</v>
          </cell>
          <cell r="T29">
            <v>0.2</v>
          </cell>
          <cell r="U29">
            <v>0.1</v>
          </cell>
          <cell r="V29">
            <v>0.15</v>
          </cell>
          <cell r="W29">
            <v>0.1</v>
          </cell>
          <cell r="X29">
            <v>0.15</v>
          </cell>
          <cell r="Y29">
            <v>0.15</v>
          </cell>
          <cell r="Z29">
            <v>0.15</v>
          </cell>
          <cell r="AA29" t="e">
            <v>#REF!</v>
          </cell>
          <cell r="AB29" t="e">
            <v>#REF!</v>
          </cell>
        </row>
        <row r="30">
          <cell r="A30" t="str">
            <v>YE1116</v>
          </cell>
          <cell r="B30" t="str">
            <v>Ibb</v>
          </cell>
          <cell r="C30" t="str">
            <v>YE11</v>
          </cell>
          <cell r="D30" t="str">
            <v>Dhi As Sufal</v>
          </cell>
          <cell r="E30">
            <v>1</v>
          </cell>
          <cell r="F30">
            <v>3.8448587738737538E-3</v>
          </cell>
          <cell r="G30">
            <v>0.15478615071283094</v>
          </cell>
          <cell r="H30" t="e">
            <v>#REF!</v>
          </cell>
          <cell r="I30" t="e">
            <v>#REF!</v>
          </cell>
          <cell r="J30">
            <v>146</v>
          </cell>
          <cell r="K30">
            <v>175</v>
          </cell>
          <cell r="L30">
            <v>0.22857142857142856</v>
          </cell>
          <cell r="M30">
            <v>1</v>
          </cell>
          <cell r="N30">
            <v>2</v>
          </cell>
          <cell r="O30" t="e">
            <v>#REF!</v>
          </cell>
          <cell r="P30" t="e">
            <v>#REF!</v>
          </cell>
          <cell r="Q30" t="str">
            <v/>
          </cell>
          <cell r="R30" t="str">
            <v/>
          </cell>
          <cell r="S30">
            <v>2</v>
          </cell>
          <cell r="T30">
            <v>0.2</v>
          </cell>
          <cell r="U30">
            <v>0.1</v>
          </cell>
          <cell r="V30">
            <v>0.15</v>
          </cell>
          <cell r="W30">
            <v>0.1</v>
          </cell>
          <cell r="X30">
            <v>0.15</v>
          </cell>
          <cell r="Y30">
            <v>0.15</v>
          </cell>
          <cell r="Z30">
            <v>0.15</v>
          </cell>
          <cell r="AA30" t="e">
            <v>#REF!</v>
          </cell>
          <cell r="AB30" t="e">
            <v>#REF!</v>
          </cell>
        </row>
        <row r="31">
          <cell r="A31" t="str">
            <v>YE1120</v>
          </cell>
          <cell r="B31" t="str">
            <v>Ibb</v>
          </cell>
          <cell r="C31" t="str">
            <v>YE11</v>
          </cell>
          <cell r="D31" t="str">
            <v>Ibb</v>
          </cell>
          <cell r="E31">
            <v>1</v>
          </cell>
          <cell r="F31">
            <v>6.1173520460267548E-4</v>
          </cell>
          <cell r="G31">
            <v>0</v>
          </cell>
          <cell r="H31" t="e">
            <v>#REF!</v>
          </cell>
          <cell r="I31" t="e">
            <v>#REF!</v>
          </cell>
          <cell r="J31">
            <v>25</v>
          </cell>
          <cell r="K31">
            <v>25</v>
          </cell>
          <cell r="L31">
            <v>0</v>
          </cell>
          <cell r="M31">
            <v>1</v>
          </cell>
          <cell r="N31">
            <v>0</v>
          </cell>
          <cell r="O31" t="e">
            <v>#REF!</v>
          </cell>
          <cell r="P31" t="e">
            <v>#REF!</v>
          </cell>
          <cell r="Q31" t="str">
            <v/>
          </cell>
          <cell r="R31" t="str">
            <v/>
          </cell>
          <cell r="S31">
            <v>0</v>
          </cell>
          <cell r="T31">
            <v>0.2</v>
          </cell>
          <cell r="U31">
            <v>0.1</v>
          </cell>
          <cell r="V31">
            <v>0.15</v>
          </cell>
          <cell r="W31">
            <v>0.1</v>
          </cell>
          <cell r="X31">
            <v>0.15</v>
          </cell>
          <cell r="Y31">
            <v>0.15</v>
          </cell>
          <cell r="Z31">
            <v>0.15</v>
          </cell>
          <cell r="AA31" t="e">
            <v>#REF!</v>
          </cell>
          <cell r="AB31" t="e">
            <v>#REF!</v>
          </cell>
        </row>
        <row r="32">
          <cell r="A32" t="str">
            <v>YE1112</v>
          </cell>
          <cell r="B32" t="str">
            <v>Ibb</v>
          </cell>
          <cell r="C32" t="str">
            <v>YE11</v>
          </cell>
          <cell r="D32" t="str">
            <v>Jiblah</v>
          </cell>
          <cell r="E32">
            <v>1</v>
          </cell>
          <cell r="F32">
            <v>7.8268792153553582E-4</v>
          </cell>
          <cell r="G32">
            <v>0.21875</v>
          </cell>
          <cell r="H32" t="e">
            <v>#REF!</v>
          </cell>
          <cell r="I32" t="e">
            <v>#REF!</v>
          </cell>
          <cell r="J32">
            <v>0</v>
          </cell>
          <cell r="K32">
            <v>30</v>
          </cell>
          <cell r="L32">
            <v>0</v>
          </cell>
          <cell r="M32">
            <v>1</v>
          </cell>
          <cell r="N32">
            <v>2</v>
          </cell>
          <cell r="O32" t="e">
            <v>#REF!</v>
          </cell>
          <cell r="P32" t="e">
            <v>#REF!</v>
          </cell>
          <cell r="Q32">
            <v>0</v>
          </cell>
          <cell r="R32" t="str">
            <v/>
          </cell>
          <cell r="S32">
            <v>0</v>
          </cell>
          <cell r="T32">
            <v>0.2</v>
          </cell>
          <cell r="U32">
            <v>0.1</v>
          </cell>
          <cell r="V32">
            <v>0.15</v>
          </cell>
          <cell r="W32">
            <v>0.1</v>
          </cell>
          <cell r="X32">
            <v>0.15</v>
          </cell>
          <cell r="Y32">
            <v>0.15</v>
          </cell>
          <cell r="Z32">
            <v>0.15</v>
          </cell>
          <cell r="AA32" t="e">
            <v>#REF!</v>
          </cell>
          <cell r="AB32" t="e">
            <v>#REF!</v>
          </cell>
        </row>
        <row r="33">
          <cell r="A33" t="str">
            <v>YE2514</v>
          </cell>
          <cell r="B33" t="str">
            <v>Lahj</v>
          </cell>
          <cell r="C33" t="str">
            <v>YE25</v>
          </cell>
          <cell r="D33" t="str">
            <v>Al  Hawtah</v>
          </cell>
          <cell r="E33">
            <v>1</v>
          </cell>
          <cell r="F33">
            <v>8.1257890508435668E-2</v>
          </cell>
          <cell r="G33">
            <v>3.1779661016949151E-2</v>
          </cell>
          <cell r="H33" t="e">
            <v>#REF!</v>
          </cell>
          <cell r="I33" t="e">
            <v>#REF!</v>
          </cell>
          <cell r="J33">
            <v>457</v>
          </cell>
          <cell r="K33">
            <v>471</v>
          </cell>
          <cell r="L33">
            <v>2.9723991507430998E-2</v>
          </cell>
          <cell r="M33">
            <v>1</v>
          </cell>
          <cell r="N33">
            <v>1</v>
          </cell>
          <cell r="O33" t="e">
            <v>#REF!</v>
          </cell>
          <cell r="P33" t="e">
            <v>#REF!</v>
          </cell>
          <cell r="Q33" t="str">
            <v/>
          </cell>
          <cell r="R33" t="str">
            <v/>
          </cell>
          <cell r="S33">
            <v>1</v>
          </cell>
          <cell r="T33">
            <v>0.2</v>
          </cell>
          <cell r="U33">
            <v>0.1</v>
          </cell>
          <cell r="V33">
            <v>0.15</v>
          </cell>
          <cell r="W33">
            <v>0.1</v>
          </cell>
          <cell r="X33">
            <v>0.15</v>
          </cell>
          <cell r="Y33">
            <v>0.15</v>
          </cell>
          <cell r="Z33">
            <v>0.15</v>
          </cell>
          <cell r="AA33" t="e">
            <v>#REF!</v>
          </cell>
          <cell r="AB33" t="e">
            <v>#REF!</v>
          </cell>
        </row>
        <row r="34">
          <cell r="A34" t="str">
            <v>YE2513</v>
          </cell>
          <cell r="B34" t="str">
            <v>Lahj</v>
          </cell>
          <cell r="C34" t="str">
            <v>YE25</v>
          </cell>
          <cell r="D34" t="str">
            <v>Al Madaribah Wa Al Arah</v>
          </cell>
          <cell r="E34">
            <v>1</v>
          </cell>
          <cell r="F34">
            <v>6.3610043984187962E-3</v>
          </cell>
          <cell r="G34">
            <v>0.36980306345733044</v>
          </cell>
          <cell r="H34" t="e">
            <v>#REF!</v>
          </cell>
          <cell r="I34" t="e">
            <v>#REF!</v>
          </cell>
          <cell r="J34">
            <v>97</v>
          </cell>
          <cell r="K34">
            <v>129</v>
          </cell>
          <cell r="L34">
            <v>0.8294573643410853</v>
          </cell>
          <cell r="M34">
            <v>1</v>
          </cell>
          <cell r="N34">
            <v>3</v>
          </cell>
          <cell r="O34" t="e">
            <v>#REF!</v>
          </cell>
          <cell r="P34" t="e">
            <v>#REF!</v>
          </cell>
          <cell r="Q34" t="str">
            <v/>
          </cell>
          <cell r="R34" t="str">
            <v/>
          </cell>
          <cell r="S34">
            <v>5</v>
          </cell>
          <cell r="T34">
            <v>0.2</v>
          </cell>
          <cell r="U34">
            <v>0.1</v>
          </cell>
          <cell r="V34">
            <v>0.15</v>
          </cell>
          <cell r="W34">
            <v>0.1</v>
          </cell>
          <cell r="X34">
            <v>0.15</v>
          </cell>
          <cell r="Y34">
            <v>0.15</v>
          </cell>
          <cell r="Z34">
            <v>0.15</v>
          </cell>
          <cell r="AA34" t="e">
            <v>#REF!</v>
          </cell>
          <cell r="AB34" t="e">
            <v>#REF!</v>
          </cell>
        </row>
        <row r="35">
          <cell r="A35" t="str">
            <v>YE2508</v>
          </cell>
          <cell r="B35" t="str">
            <v>Lahj</v>
          </cell>
          <cell r="C35" t="str">
            <v>YE25</v>
          </cell>
          <cell r="D35" t="str">
            <v>Al Milah</v>
          </cell>
          <cell r="E35">
            <v>1</v>
          </cell>
          <cell r="F35">
            <v>6.4348780366139573E-3</v>
          </cell>
          <cell r="G35">
            <v>0.41860465116279072</v>
          </cell>
          <cell r="H35" t="e">
            <v>#REF!</v>
          </cell>
          <cell r="I35" t="e">
            <v>#REF!</v>
          </cell>
          <cell r="J35">
            <v>25</v>
          </cell>
          <cell r="K35">
            <v>43</v>
          </cell>
          <cell r="L35">
            <v>0.11627906976744186</v>
          </cell>
          <cell r="M35">
            <v>1</v>
          </cell>
          <cell r="N35">
            <v>3</v>
          </cell>
          <cell r="O35" t="e">
            <v>#REF!</v>
          </cell>
          <cell r="P35" t="e">
            <v>#REF!</v>
          </cell>
          <cell r="Q35" t="str">
            <v/>
          </cell>
          <cell r="R35" t="str">
            <v/>
          </cell>
          <cell r="S35">
            <v>2</v>
          </cell>
          <cell r="T35">
            <v>0.2</v>
          </cell>
          <cell r="U35">
            <v>0.1</v>
          </cell>
          <cell r="V35">
            <v>0.15</v>
          </cell>
          <cell r="W35">
            <v>0.1</v>
          </cell>
          <cell r="X35">
            <v>0.15</v>
          </cell>
          <cell r="Y35">
            <v>0.15</v>
          </cell>
          <cell r="Z35">
            <v>0.15</v>
          </cell>
          <cell r="AA35" t="e">
            <v>#REF!</v>
          </cell>
          <cell r="AB35" t="e">
            <v>#REF!</v>
          </cell>
        </row>
        <row r="36">
          <cell r="A36" t="str">
            <v>YE2510</v>
          </cell>
          <cell r="B36" t="str">
            <v>Lahj</v>
          </cell>
          <cell r="C36" t="str">
            <v>YE25</v>
          </cell>
          <cell r="D36" t="str">
            <v>Al Qabbaytah</v>
          </cell>
          <cell r="E36">
            <v>1</v>
          </cell>
          <cell r="F36">
            <v>7.8725828401430518E-3</v>
          </cell>
          <cell r="G36">
            <v>0</v>
          </cell>
          <cell r="H36" t="e">
            <v>#REF!</v>
          </cell>
          <cell r="I36" t="e">
            <v>#REF!</v>
          </cell>
          <cell r="J36">
            <v>180</v>
          </cell>
          <cell r="K36">
            <v>180</v>
          </cell>
          <cell r="L36">
            <v>0</v>
          </cell>
          <cell r="M36">
            <v>1</v>
          </cell>
          <cell r="N36">
            <v>0</v>
          </cell>
          <cell r="O36" t="e">
            <v>#REF!</v>
          </cell>
          <cell r="P36" t="e">
            <v>#REF!</v>
          </cell>
          <cell r="Q36" t="str">
            <v/>
          </cell>
          <cell r="R36" t="str">
            <v/>
          </cell>
          <cell r="S36">
            <v>0</v>
          </cell>
          <cell r="T36">
            <v>0.2</v>
          </cell>
          <cell r="U36">
            <v>0.1</v>
          </cell>
          <cell r="V36">
            <v>0.15</v>
          </cell>
          <cell r="W36">
            <v>0.1</v>
          </cell>
          <cell r="X36">
            <v>0.15</v>
          </cell>
          <cell r="Y36">
            <v>0.15</v>
          </cell>
          <cell r="Z36">
            <v>0.15</v>
          </cell>
          <cell r="AA36" t="e">
            <v>#REF!</v>
          </cell>
          <cell r="AB36" t="e">
            <v>#REF!</v>
          </cell>
        </row>
        <row r="37">
          <cell r="A37" t="str">
            <v>YE2507</v>
          </cell>
          <cell r="B37" t="str">
            <v>Lahj</v>
          </cell>
          <cell r="C37" t="str">
            <v>YE25</v>
          </cell>
          <cell r="D37" t="str">
            <v>Radfan</v>
          </cell>
          <cell r="E37">
            <v>1</v>
          </cell>
          <cell r="F37">
            <v>1.7352671313362201E-2</v>
          </cell>
          <cell r="G37">
            <v>0.37384044526901672</v>
          </cell>
          <cell r="H37" t="e">
            <v>#REF!</v>
          </cell>
          <cell r="I37" t="e">
            <v>#REF!</v>
          </cell>
          <cell r="J37">
            <v>133</v>
          </cell>
          <cell r="K37">
            <v>206</v>
          </cell>
          <cell r="L37">
            <v>0.36407766990291263</v>
          </cell>
          <cell r="M37">
            <v>1</v>
          </cell>
          <cell r="N37">
            <v>3</v>
          </cell>
          <cell r="O37" t="e">
            <v>#REF!</v>
          </cell>
          <cell r="P37" t="e">
            <v>#REF!</v>
          </cell>
          <cell r="Q37" t="str">
            <v/>
          </cell>
          <cell r="R37" t="str">
            <v/>
          </cell>
          <cell r="S37">
            <v>3</v>
          </cell>
          <cell r="T37">
            <v>0.2</v>
          </cell>
          <cell r="U37">
            <v>0.1</v>
          </cell>
          <cell r="V37">
            <v>0.15</v>
          </cell>
          <cell r="W37">
            <v>0.1</v>
          </cell>
          <cell r="X37">
            <v>0.15</v>
          </cell>
          <cell r="Y37">
            <v>0.15</v>
          </cell>
          <cell r="Z37">
            <v>0.15</v>
          </cell>
          <cell r="AA37" t="e">
            <v>#REF!</v>
          </cell>
          <cell r="AB37" t="e">
            <v>#REF!</v>
          </cell>
        </row>
        <row r="38">
          <cell r="A38" t="str">
            <v>YE2515</v>
          </cell>
          <cell r="B38" t="str">
            <v>Lahj</v>
          </cell>
          <cell r="C38" t="str">
            <v>YE25</v>
          </cell>
          <cell r="D38" t="str">
            <v>Tuban</v>
          </cell>
          <cell r="E38">
            <v>1</v>
          </cell>
          <cell r="F38">
            <v>0.15585565640912111</v>
          </cell>
          <cell r="G38">
            <v>6.7027698863636367E-2</v>
          </cell>
          <cell r="H38" t="e">
            <v>#REF!</v>
          </cell>
          <cell r="I38" t="e">
            <v>#REF!</v>
          </cell>
          <cell r="J38">
            <v>3245</v>
          </cell>
          <cell r="K38">
            <v>3584</v>
          </cell>
          <cell r="L38">
            <v>0.4204799107142857</v>
          </cell>
          <cell r="M38">
            <v>2</v>
          </cell>
          <cell r="N38">
            <v>1</v>
          </cell>
          <cell r="O38" t="e">
            <v>#REF!</v>
          </cell>
          <cell r="P38" t="e">
            <v>#REF!</v>
          </cell>
          <cell r="Q38" t="str">
            <v/>
          </cell>
          <cell r="R38" t="str">
            <v/>
          </cell>
          <cell r="S38">
            <v>3</v>
          </cell>
          <cell r="T38">
            <v>0.2</v>
          </cell>
          <cell r="U38">
            <v>0.1</v>
          </cell>
          <cell r="V38">
            <v>0.15</v>
          </cell>
          <cell r="W38">
            <v>0.1</v>
          </cell>
          <cell r="X38">
            <v>0.15</v>
          </cell>
          <cell r="Y38">
            <v>0.15</v>
          </cell>
          <cell r="Z38">
            <v>0.15</v>
          </cell>
          <cell r="AA38" t="e">
            <v>#REF!</v>
          </cell>
          <cell r="AB38" t="e">
            <v>#REF!</v>
          </cell>
        </row>
        <row r="39">
          <cell r="A39" t="str">
            <v>YE2511</v>
          </cell>
          <cell r="B39" t="str">
            <v>Lahj</v>
          </cell>
          <cell r="C39" t="str">
            <v>YE25</v>
          </cell>
          <cell r="D39" t="str">
            <v>Tur Al Bahah</v>
          </cell>
          <cell r="E39">
            <v>1</v>
          </cell>
          <cell r="F39">
            <v>4.1602604684815052E-3</v>
          </cell>
          <cell r="G39">
            <v>0</v>
          </cell>
          <cell r="H39" t="e">
            <v>#REF!</v>
          </cell>
          <cell r="I39" t="e">
            <v>#REF!</v>
          </cell>
          <cell r="J39">
            <v>49</v>
          </cell>
          <cell r="K39">
            <v>49</v>
          </cell>
          <cell r="L39">
            <v>1</v>
          </cell>
          <cell r="M39">
            <v>1</v>
          </cell>
          <cell r="N39">
            <v>0</v>
          </cell>
          <cell r="O39" t="e">
            <v>#REF!</v>
          </cell>
          <cell r="P39" t="e">
            <v>#REF!</v>
          </cell>
          <cell r="Q39" t="str">
            <v/>
          </cell>
          <cell r="R39" t="str">
            <v/>
          </cell>
          <cell r="S39">
            <v>6</v>
          </cell>
          <cell r="T39">
            <v>0.2</v>
          </cell>
          <cell r="U39">
            <v>0.1</v>
          </cell>
          <cell r="V39">
            <v>0.15</v>
          </cell>
          <cell r="W39">
            <v>0.1</v>
          </cell>
          <cell r="X39">
            <v>0.15</v>
          </cell>
          <cell r="Y39">
            <v>0.15</v>
          </cell>
          <cell r="Z39">
            <v>0.15</v>
          </cell>
          <cell r="AA39" t="e">
            <v>#REF!</v>
          </cell>
          <cell r="AB39" t="e">
            <v>#REF!</v>
          </cell>
        </row>
        <row r="40">
          <cell r="A40" t="str">
            <v>YE2601</v>
          </cell>
          <cell r="B40" t="str">
            <v>Marib</v>
          </cell>
          <cell r="C40" t="str">
            <v>YE26</v>
          </cell>
          <cell r="D40" t="str">
            <v>Majzar</v>
          </cell>
          <cell r="E40">
            <v>1</v>
          </cell>
          <cell r="F40">
            <v>0.35636006348726473</v>
          </cell>
          <cell r="G40">
            <v>0</v>
          </cell>
          <cell r="H40" t="e">
            <v>#REF!</v>
          </cell>
          <cell r="I40" t="e">
            <v>#REF!</v>
          </cell>
          <cell r="J40">
            <v>1465</v>
          </cell>
          <cell r="K40">
            <v>1465</v>
          </cell>
          <cell r="L40">
            <v>0.89078498293515362</v>
          </cell>
          <cell r="M40">
            <v>3</v>
          </cell>
          <cell r="N40">
            <v>0</v>
          </cell>
          <cell r="O40" t="e">
            <v>#REF!</v>
          </cell>
          <cell r="P40" t="e">
            <v>#REF!</v>
          </cell>
          <cell r="Q40" t="str">
            <v/>
          </cell>
          <cell r="R40" t="str">
            <v/>
          </cell>
          <cell r="S40">
            <v>5</v>
          </cell>
          <cell r="T40">
            <v>0.2</v>
          </cell>
          <cell r="U40">
            <v>0.1</v>
          </cell>
          <cell r="V40">
            <v>0.15</v>
          </cell>
          <cell r="W40">
            <v>0.1</v>
          </cell>
          <cell r="X40">
            <v>0.15</v>
          </cell>
          <cell r="Y40">
            <v>0.15</v>
          </cell>
          <cell r="Z40">
            <v>0.15</v>
          </cell>
          <cell r="AA40" t="e">
            <v>#REF!</v>
          </cell>
          <cell r="AB40" t="e">
            <v>#REF!</v>
          </cell>
        </row>
        <row r="41">
          <cell r="A41" t="str">
            <v>YE2613</v>
          </cell>
          <cell r="B41" t="str">
            <v>Marib</v>
          </cell>
          <cell r="C41" t="str">
            <v>YE26</v>
          </cell>
          <cell r="D41" t="str">
            <v>Marib</v>
          </cell>
          <cell r="E41">
            <v>1</v>
          </cell>
          <cell r="F41">
            <v>0.16456627617701677</v>
          </cell>
          <cell r="G41">
            <v>2.2285308729595457E-2</v>
          </cell>
          <cell r="H41" t="e">
            <v>#REF!</v>
          </cell>
          <cell r="I41" t="e">
            <v>#REF!</v>
          </cell>
          <cell r="J41">
            <v>2190</v>
          </cell>
          <cell r="K41">
            <v>2450</v>
          </cell>
          <cell r="L41">
            <v>0.93877551020408168</v>
          </cell>
          <cell r="M41">
            <v>2</v>
          </cell>
          <cell r="N41">
            <v>1</v>
          </cell>
          <cell r="O41" t="e">
            <v>#REF!</v>
          </cell>
          <cell r="P41" t="e">
            <v>#REF!</v>
          </cell>
          <cell r="Q41" t="str">
            <v/>
          </cell>
          <cell r="R41" t="str">
            <v/>
          </cell>
          <cell r="S41">
            <v>6</v>
          </cell>
          <cell r="T41">
            <v>0.2</v>
          </cell>
          <cell r="U41">
            <v>0.1</v>
          </cell>
          <cell r="V41">
            <v>0.15</v>
          </cell>
          <cell r="W41">
            <v>0.1</v>
          </cell>
          <cell r="X41">
            <v>0.15</v>
          </cell>
          <cell r="Y41">
            <v>0.15</v>
          </cell>
          <cell r="Z41">
            <v>0.15</v>
          </cell>
          <cell r="AA41" t="e">
            <v>#REF!</v>
          </cell>
          <cell r="AB41" t="e">
            <v>#REF!</v>
          </cell>
        </row>
        <row r="42">
          <cell r="A42" t="str">
            <v>YE2612</v>
          </cell>
          <cell r="B42" t="str">
            <v>Marib</v>
          </cell>
          <cell r="C42" t="str">
            <v>YE26</v>
          </cell>
          <cell r="D42" t="str">
            <v>Marib City</v>
          </cell>
          <cell r="E42">
            <v>1</v>
          </cell>
          <cell r="F42">
            <v>0.63577327713238063</v>
          </cell>
          <cell r="G42">
            <v>2.5198760274895565E-3</v>
          </cell>
          <cell r="H42" t="e">
            <v>#REF!</v>
          </cell>
          <cell r="I42" t="e">
            <v>#REF!</v>
          </cell>
          <cell r="J42">
            <v>12672</v>
          </cell>
          <cell r="K42">
            <v>12768</v>
          </cell>
          <cell r="L42">
            <v>0.89089912280701755</v>
          </cell>
          <cell r="M42">
            <v>4</v>
          </cell>
          <cell r="N42">
            <v>1</v>
          </cell>
          <cell r="O42" t="e">
            <v>#REF!</v>
          </cell>
          <cell r="P42" t="e">
            <v>#REF!</v>
          </cell>
          <cell r="Q42" t="str">
            <v/>
          </cell>
          <cell r="R42" t="str">
            <v/>
          </cell>
          <cell r="S42">
            <v>5</v>
          </cell>
          <cell r="T42">
            <v>0.2</v>
          </cell>
          <cell r="U42">
            <v>0.1</v>
          </cell>
          <cell r="V42">
            <v>0.15</v>
          </cell>
          <cell r="W42">
            <v>0.1</v>
          </cell>
          <cell r="X42">
            <v>0.15</v>
          </cell>
          <cell r="Y42">
            <v>0.15</v>
          </cell>
          <cell r="Z42">
            <v>0.15</v>
          </cell>
          <cell r="AA42" t="e">
            <v>#REF!</v>
          </cell>
          <cell r="AB42" t="e">
            <v>#REF!</v>
          </cell>
        </row>
        <row r="43">
          <cell r="A43" t="str">
            <v>YE2603</v>
          </cell>
          <cell r="B43" t="str">
            <v>Marib</v>
          </cell>
          <cell r="C43" t="str">
            <v>YE26</v>
          </cell>
          <cell r="D43" t="str">
            <v>Medghal</v>
          </cell>
          <cell r="E43">
            <v>1</v>
          </cell>
          <cell r="F43">
            <v>0.30827067669172931</v>
          </cell>
          <cell r="G43">
            <v>1.540436456996149E-2</v>
          </cell>
          <cell r="H43" t="e">
            <v>#REF!</v>
          </cell>
          <cell r="I43" t="e">
            <v>#REF!</v>
          </cell>
          <cell r="J43">
            <v>705</v>
          </cell>
          <cell r="K43">
            <v>717</v>
          </cell>
          <cell r="L43">
            <v>0.42538354253835425</v>
          </cell>
          <cell r="M43">
            <v>3</v>
          </cell>
          <cell r="N43">
            <v>1</v>
          </cell>
          <cell r="O43" t="e">
            <v>#REF!</v>
          </cell>
          <cell r="P43" t="e">
            <v>#REF!</v>
          </cell>
          <cell r="Q43" t="str">
            <v/>
          </cell>
          <cell r="R43" t="str">
            <v/>
          </cell>
          <cell r="S43">
            <v>3</v>
          </cell>
          <cell r="T43">
            <v>0.2</v>
          </cell>
          <cell r="U43">
            <v>0.1</v>
          </cell>
          <cell r="V43">
            <v>0.15</v>
          </cell>
          <cell r="W43">
            <v>0.1</v>
          </cell>
          <cell r="X43">
            <v>0.15</v>
          </cell>
          <cell r="Y43">
            <v>0.15</v>
          </cell>
          <cell r="Z43">
            <v>0.15</v>
          </cell>
          <cell r="AA43" t="e">
            <v>#REF!</v>
          </cell>
          <cell r="AB43" t="e">
            <v>#REF!</v>
          </cell>
        </row>
        <row r="44">
          <cell r="A44" t="str">
            <v>YE2602</v>
          </cell>
          <cell r="B44" t="str">
            <v>Marib</v>
          </cell>
          <cell r="C44" t="str">
            <v>YE26</v>
          </cell>
          <cell r="D44" t="str">
            <v>Raghwan</v>
          </cell>
          <cell r="E44">
            <v>1</v>
          </cell>
          <cell r="F44">
            <v>5.2386634844868732E-2</v>
          </cell>
          <cell r="G44">
            <v>0</v>
          </cell>
          <cell r="H44" t="e">
            <v>#REF!</v>
          </cell>
          <cell r="I44" t="e">
            <v>#REF!</v>
          </cell>
          <cell r="J44">
            <v>83</v>
          </cell>
          <cell r="K44">
            <v>83</v>
          </cell>
          <cell r="L44">
            <v>0.42168674698795183</v>
          </cell>
          <cell r="M44">
            <v>1</v>
          </cell>
          <cell r="N44">
            <v>0</v>
          </cell>
          <cell r="O44" t="e">
            <v>#REF!</v>
          </cell>
          <cell r="P44" t="e">
            <v>#REF!</v>
          </cell>
          <cell r="Q44" t="str">
            <v/>
          </cell>
          <cell r="R44" t="str">
            <v/>
          </cell>
          <cell r="S44">
            <v>3</v>
          </cell>
          <cell r="T44">
            <v>0.2</v>
          </cell>
          <cell r="U44">
            <v>0.1</v>
          </cell>
          <cell r="V44">
            <v>0.15</v>
          </cell>
          <cell r="W44">
            <v>0.1</v>
          </cell>
          <cell r="X44">
            <v>0.15</v>
          </cell>
          <cell r="Y44">
            <v>0.15</v>
          </cell>
          <cell r="Z44">
            <v>0.15</v>
          </cell>
          <cell r="AA44" t="e">
            <v>#REF!</v>
          </cell>
          <cell r="AB44" t="e">
            <v>#REF!</v>
          </cell>
        </row>
        <row r="45">
          <cell r="A45" t="str">
            <v>YE2608</v>
          </cell>
          <cell r="B45" t="str">
            <v>Marib</v>
          </cell>
          <cell r="C45" t="str">
            <v>YE26</v>
          </cell>
          <cell r="D45" t="str">
            <v>Rahabah</v>
          </cell>
          <cell r="E45">
            <v>1</v>
          </cell>
          <cell r="F45">
            <v>4.0758352374482804E-2</v>
          </cell>
          <cell r="G45">
            <v>0</v>
          </cell>
          <cell r="H45" t="e">
            <v>#REF!</v>
          </cell>
          <cell r="I45" t="e">
            <v>#REF!</v>
          </cell>
          <cell r="J45">
            <v>110</v>
          </cell>
          <cell r="K45">
            <v>110</v>
          </cell>
          <cell r="L45">
            <v>1</v>
          </cell>
          <cell r="M45">
            <v>1</v>
          </cell>
          <cell r="N45">
            <v>0</v>
          </cell>
          <cell r="O45" t="e">
            <v>#REF!</v>
          </cell>
          <cell r="P45" t="e">
            <v>#REF!</v>
          </cell>
          <cell r="Q45" t="str">
            <v/>
          </cell>
          <cell r="R45" t="str">
            <v/>
          </cell>
          <cell r="S45">
            <v>6</v>
          </cell>
          <cell r="T45">
            <v>0.2</v>
          </cell>
          <cell r="U45">
            <v>0.1</v>
          </cell>
          <cell r="V45">
            <v>0.15</v>
          </cell>
          <cell r="W45">
            <v>0.1</v>
          </cell>
          <cell r="X45">
            <v>0.15</v>
          </cell>
          <cell r="Y45">
            <v>0.15</v>
          </cell>
          <cell r="Z45">
            <v>0.15</v>
          </cell>
          <cell r="AA45" t="e">
            <v>#REF!</v>
          </cell>
          <cell r="AB45" t="e">
            <v>#REF!</v>
          </cell>
        </row>
        <row r="46">
          <cell r="A46" t="str">
            <v>YE2606</v>
          </cell>
          <cell r="B46" t="str">
            <v>Marib</v>
          </cell>
          <cell r="C46" t="str">
            <v>YE26</v>
          </cell>
          <cell r="D46" t="str">
            <v>Sirwah</v>
          </cell>
          <cell r="E46">
            <v>1</v>
          </cell>
          <cell r="F46">
            <v>0.41934984520123841</v>
          </cell>
          <cell r="G46">
            <v>0</v>
          </cell>
          <cell r="H46" t="e">
            <v>#REF!</v>
          </cell>
          <cell r="I46" t="e">
            <v>#REF!</v>
          </cell>
          <cell r="J46">
            <v>2327</v>
          </cell>
          <cell r="K46">
            <v>2327</v>
          </cell>
          <cell r="L46">
            <v>0.87752470992694453</v>
          </cell>
          <cell r="M46">
            <v>3</v>
          </cell>
          <cell r="N46">
            <v>0</v>
          </cell>
          <cell r="O46" t="e">
            <v>#REF!</v>
          </cell>
          <cell r="P46" t="e">
            <v>#REF!</v>
          </cell>
          <cell r="Q46" t="str">
            <v/>
          </cell>
          <cell r="R46" t="str">
            <v/>
          </cell>
          <cell r="S46">
            <v>5</v>
          </cell>
          <cell r="T46">
            <v>0.2</v>
          </cell>
          <cell r="U46">
            <v>0.1</v>
          </cell>
          <cell r="V46">
            <v>0.15</v>
          </cell>
          <cell r="W46">
            <v>0.1</v>
          </cell>
          <cell r="X46">
            <v>0.15</v>
          </cell>
          <cell r="Y46">
            <v>0.15</v>
          </cell>
          <cell r="Z46">
            <v>0.15</v>
          </cell>
          <cell r="AA46" t="e">
            <v>#REF!</v>
          </cell>
          <cell r="AB46" t="e">
            <v>#REF!</v>
          </cell>
        </row>
        <row r="47">
          <cell r="A47" t="str">
            <v>YE2301</v>
          </cell>
          <cell r="B47" t="str">
            <v>Sana'a</v>
          </cell>
          <cell r="C47" t="str">
            <v>YE23</v>
          </cell>
          <cell r="D47" t="str">
            <v>Hamdan</v>
          </cell>
          <cell r="E47">
            <v>1</v>
          </cell>
          <cell r="F47">
            <v>6.8721469706581094E-3</v>
          </cell>
          <cell r="G47">
            <v>0</v>
          </cell>
          <cell r="H47" t="e">
            <v>#REF!</v>
          </cell>
          <cell r="I47" t="e">
            <v>#REF!</v>
          </cell>
          <cell r="J47">
            <v>203</v>
          </cell>
          <cell r="K47">
            <v>203</v>
          </cell>
          <cell r="L47">
            <v>1</v>
          </cell>
          <cell r="M47">
            <v>1</v>
          </cell>
          <cell r="N47">
            <v>0</v>
          </cell>
          <cell r="O47" t="e">
            <v>#REF!</v>
          </cell>
          <cell r="P47" t="e">
            <v>#REF!</v>
          </cell>
          <cell r="Q47" t="str">
            <v/>
          </cell>
          <cell r="R47" t="str">
            <v/>
          </cell>
          <cell r="S47">
            <v>6</v>
          </cell>
          <cell r="T47">
            <v>0.2</v>
          </cell>
          <cell r="U47">
            <v>0.1</v>
          </cell>
          <cell r="V47">
            <v>0.15</v>
          </cell>
          <cell r="W47">
            <v>0.1</v>
          </cell>
          <cell r="X47">
            <v>0.15</v>
          </cell>
          <cell r="Y47">
            <v>0.15</v>
          </cell>
          <cell r="Z47">
            <v>0.15</v>
          </cell>
          <cell r="AA47" t="e">
            <v>#REF!</v>
          </cell>
          <cell r="AB47" t="e">
            <v>#REF!</v>
          </cell>
        </row>
        <row r="48">
          <cell r="A48" t="str">
            <v>YE1521</v>
          </cell>
          <cell r="B48" t="str">
            <v>Taizz</v>
          </cell>
          <cell r="C48" t="str">
            <v>YE15</v>
          </cell>
          <cell r="D48" t="str">
            <v>Al Ma'afer</v>
          </cell>
          <cell r="E48">
            <v>1</v>
          </cell>
          <cell r="F48">
            <v>2.8860666055928661E-2</v>
          </cell>
          <cell r="G48">
            <v>0</v>
          </cell>
          <cell r="H48" t="e">
            <v>#REF!</v>
          </cell>
          <cell r="I48" t="e">
            <v>#REF!</v>
          </cell>
          <cell r="J48">
            <v>844</v>
          </cell>
          <cell r="K48">
            <v>844</v>
          </cell>
          <cell r="L48">
            <v>1</v>
          </cell>
          <cell r="M48">
            <v>1</v>
          </cell>
          <cell r="N48">
            <v>0</v>
          </cell>
          <cell r="O48" t="e">
            <v>#REF!</v>
          </cell>
          <cell r="P48" t="e">
            <v>#REF!</v>
          </cell>
          <cell r="Q48" t="str">
            <v/>
          </cell>
          <cell r="R48" t="str">
            <v/>
          </cell>
          <cell r="S48">
            <v>6</v>
          </cell>
          <cell r="T48">
            <v>0.2</v>
          </cell>
          <cell r="U48">
            <v>0.1</v>
          </cell>
          <cell r="V48">
            <v>0.15</v>
          </cell>
          <cell r="W48">
            <v>0.1</v>
          </cell>
          <cell r="X48">
            <v>0.15</v>
          </cell>
          <cell r="Y48">
            <v>0.15</v>
          </cell>
          <cell r="Z48">
            <v>0.15</v>
          </cell>
          <cell r="AA48" t="e">
            <v>#REF!</v>
          </cell>
          <cell r="AB48" t="e">
            <v>#REF!</v>
          </cell>
        </row>
        <row r="49">
          <cell r="A49" t="str">
            <v>YE1522</v>
          </cell>
          <cell r="B49" t="str">
            <v>Taizz</v>
          </cell>
          <cell r="C49" t="str">
            <v>YE15</v>
          </cell>
          <cell r="D49" t="str">
            <v>Al Mawasit</v>
          </cell>
          <cell r="E49">
            <v>1</v>
          </cell>
          <cell r="F49">
            <v>5.0537781450850524E-4</v>
          </cell>
          <cell r="G49">
            <v>0</v>
          </cell>
          <cell r="H49" t="e">
            <v>#REF!</v>
          </cell>
          <cell r="I49" t="e">
            <v>#REF!</v>
          </cell>
          <cell r="J49">
            <v>18</v>
          </cell>
          <cell r="K49">
            <v>18</v>
          </cell>
          <cell r="L49">
            <v>0</v>
          </cell>
          <cell r="M49">
            <v>1</v>
          </cell>
          <cell r="N49">
            <v>0</v>
          </cell>
          <cell r="O49" t="e">
            <v>#REF!</v>
          </cell>
          <cell r="P49" t="e">
            <v>#REF!</v>
          </cell>
          <cell r="Q49" t="str">
            <v/>
          </cell>
          <cell r="R49" t="str">
            <v/>
          </cell>
          <cell r="S49">
            <v>0</v>
          </cell>
          <cell r="T49">
            <v>0.2</v>
          </cell>
          <cell r="U49">
            <v>0.1</v>
          </cell>
          <cell r="V49">
            <v>0.15</v>
          </cell>
          <cell r="W49">
            <v>0.1</v>
          </cell>
          <cell r="X49">
            <v>0.15</v>
          </cell>
          <cell r="Y49">
            <v>0.15</v>
          </cell>
          <cell r="Z49">
            <v>0.15</v>
          </cell>
          <cell r="AA49" t="e">
            <v>#REF!</v>
          </cell>
          <cell r="AB49" t="e">
            <v>#REF!</v>
          </cell>
        </row>
        <row r="50">
          <cell r="A50" t="str">
            <v>YE1511</v>
          </cell>
          <cell r="B50" t="str">
            <v>Taizz</v>
          </cell>
          <cell r="C50" t="str">
            <v>YE15</v>
          </cell>
          <cell r="D50" t="str">
            <v>Al Misrakh</v>
          </cell>
          <cell r="E50">
            <v>1</v>
          </cell>
          <cell r="F50">
            <v>6.6771027309350166E-4</v>
          </cell>
          <cell r="G50">
            <v>0.44444444444444442</v>
          </cell>
          <cell r="H50" t="e">
            <v>#REF!</v>
          </cell>
          <cell r="I50" t="e">
            <v>#REF!</v>
          </cell>
          <cell r="J50">
            <v>10</v>
          </cell>
          <cell r="K50">
            <v>18</v>
          </cell>
          <cell r="L50">
            <v>0.55555555555555558</v>
          </cell>
          <cell r="M50">
            <v>1</v>
          </cell>
          <cell r="N50">
            <v>3</v>
          </cell>
          <cell r="O50" t="e">
            <v>#REF!</v>
          </cell>
          <cell r="P50" t="e">
            <v>#REF!</v>
          </cell>
          <cell r="Q50" t="str">
            <v/>
          </cell>
          <cell r="R50" t="str">
            <v/>
          </cell>
          <cell r="S50">
            <v>4</v>
          </cell>
          <cell r="T50">
            <v>0.2</v>
          </cell>
          <cell r="U50">
            <v>0.1</v>
          </cell>
          <cell r="V50">
            <v>0.15</v>
          </cell>
          <cell r="W50">
            <v>0.1</v>
          </cell>
          <cell r="X50">
            <v>0.15</v>
          </cell>
          <cell r="Y50">
            <v>0.15</v>
          </cell>
          <cell r="Z50">
            <v>0.15</v>
          </cell>
          <cell r="AA50" t="e">
            <v>#REF!</v>
          </cell>
          <cell r="AB50" t="e">
            <v>#REF!</v>
          </cell>
        </row>
        <row r="51">
          <cell r="A51" t="str">
            <v>YE1517</v>
          </cell>
          <cell r="B51" t="str">
            <v>Taizz</v>
          </cell>
          <cell r="C51" t="str">
            <v>YE15</v>
          </cell>
          <cell r="D51" t="str">
            <v>Al Mudhaffar</v>
          </cell>
          <cell r="E51">
            <v>1</v>
          </cell>
          <cell r="F51">
            <v>9.487139253340415E-3</v>
          </cell>
          <cell r="G51">
            <v>0.3237913486005089</v>
          </cell>
          <cell r="H51" t="e">
            <v>#REF!</v>
          </cell>
          <cell r="I51" t="e">
            <v>#REF!</v>
          </cell>
          <cell r="J51">
            <v>172</v>
          </cell>
          <cell r="K51">
            <v>302</v>
          </cell>
          <cell r="L51">
            <v>0</v>
          </cell>
          <cell r="M51">
            <v>1</v>
          </cell>
          <cell r="N51">
            <v>3</v>
          </cell>
          <cell r="O51" t="e">
            <v>#REF!</v>
          </cell>
          <cell r="P51" t="e">
            <v>#REF!</v>
          </cell>
          <cell r="Q51" t="str">
            <v/>
          </cell>
          <cell r="R51" t="str">
            <v/>
          </cell>
          <cell r="S51">
            <v>0</v>
          </cell>
          <cell r="T51">
            <v>0.2</v>
          </cell>
          <cell r="U51">
            <v>0.1</v>
          </cell>
          <cell r="V51">
            <v>0.15</v>
          </cell>
          <cell r="W51">
            <v>0.1</v>
          </cell>
          <cell r="X51">
            <v>0.15</v>
          </cell>
          <cell r="Y51">
            <v>0.15</v>
          </cell>
          <cell r="Z51">
            <v>0.15</v>
          </cell>
          <cell r="AA51" t="e">
            <v>#REF!</v>
          </cell>
          <cell r="AB51" t="e">
            <v>#REF!</v>
          </cell>
        </row>
        <row r="52">
          <cell r="A52" t="str">
            <v>YE1518</v>
          </cell>
          <cell r="B52" t="str">
            <v>Taizz</v>
          </cell>
          <cell r="C52" t="str">
            <v>YE15</v>
          </cell>
          <cell r="D52" t="str">
            <v>Al Qahirah</v>
          </cell>
          <cell r="E52">
            <v>1</v>
          </cell>
          <cell r="F52">
            <v>5.8835732957138705E-3</v>
          </cell>
          <cell r="G52">
            <v>1</v>
          </cell>
          <cell r="H52" t="e">
            <v>#REF!</v>
          </cell>
          <cell r="I52" t="e">
            <v>#REF!</v>
          </cell>
          <cell r="J52">
            <v>0</v>
          </cell>
          <cell r="K52">
            <v>137</v>
          </cell>
          <cell r="L52">
            <v>0.78832116788321172</v>
          </cell>
          <cell r="M52">
            <v>1</v>
          </cell>
          <cell r="N52">
            <v>6</v>
          </cell>
          <cell r="O52" t="e">
            <v>#REF!</v>
          </cell>
          <cell r="P52" t="e">
            <v>#REF!</v>
          </cell>
          <cell r="Q52">
            <v>0</v>
          </cell>
          <cell r="R52" t="str">
            <v/>
          </cell>
          <cell r="S52">
            <v>5</v>
          </cell>
          <cell r="T52">
            <v>0.2</v>
          </cell>
          <cell r="U52">
            <v>0.1</v>
          </cell>
          <cell r="V52">
            <v>0.15</v>
          </cell>
          <cell r="W52">
            <v>0.1</v>
          </cell>
          <cell r="X52">
            <v>0.15</v>
          </cell>
          <cell r="Y52">
            <v>0.15</v>
          </cell>
          <cell r="Z52">
            <v>0.15</v>
          </cell>
          <cell r="AA52" t="e">
            <v>#REF!</v>
          </cell>
          <cell r="AB52" t="e">
            <v>#REF!</v>
          </cell>
        </row>
        <row r="53">
          <cell r="A53" t="str">
            <v>YE1514</v>
          </cell>
          <cell r="B53" t="str">
            <v>Taizz</v>
          </cell>
          <cell r="C53" t="str">
            <v>YE15</v>
          </cell>
          <cell r="D53" t="str">
            <v>Ash Shamayatayn</v>
          </cell>
          <cell r="E53">
            <v>1</v>
          </cell>
          <cell r="F53">
            <v>9.2843518951414381E-3</v>
          </cell>
          <cell r="G53">
            <v>3.2976827094474151E-2</v>
          </cell>
          <cell r="H53" t="e">
            <v>#REF!</v>
          </cell>
          <cell r="I53" t="e">
            <v>#REF!</v>
          </cell>
          <cell r="J53">
            <v>470</v>
          </cell>
          <cell r="K53">
            <v>486</v>
          </cell>
          <cell r="L53">
            <v>0.66049382716049387</v>
          </cell>
          <cell r="M53">
            <v>1</v>
          </cell>
          <cell r="N53">
            <v>1</v>
          </cell>
          <cell r="O53" t="e">
            <v>#REF!</v>
          </cell>
          <cell r="P53" t="e">
            <v>#REF!</v>
          </cell>
          <cell r="Q53" t="str">
            <v/>
          </cell>
          <cell r="R53" t="str">
            <v/>
          </cell>
          <cell r="S53">
            <v>4</v>
          </cell>
          <cell r="T53">
            <v>0.2</v>
          </cell>
          <cell r="U53">
            <v>0.1</v>
          </cell>
          <cell r="V53">
            <v>0.15</v>
          </cell>
          <cell r="W53">
            <v>0.1</v>
          </cell>
          <cell r="X53">
            <v>0.15</v>
          </cell>
          <cell r="Y53">
            <v>0.15</v>
          </cell>
          <cell r="Z53">
            <v>0.15</v>
          </cell>
          <cell r="AA53" t="e">
            <v>#REF!</v>
          </cell>
          <cell r="AB53" t="e">
            <v>#REF!</v>
          </cell>
        </row>
        <row r="54">
          <cell r="A54" t="str">
            <v>YE1520</v>
          </cell>
          <cell r="B54" t="str">
            <v>Taizz</v>
          </cell>
          <cell r="C54" t="str">
            <v>YE15</v>
          </cell>
          <cell r="D54" t="str">
            <v>At Ta'iziyah</v>
          </cell>
          <cell r="E54">
            <v>1</v>
          </cell>
          <cell r="F54">
            <v>1.2325031425101732E-2</v>
          </cell>
          <cell r="G54">
            <v>2.3624315759147221E-2</v>
          </cell>
          <cell r="H54" t="e">
            <v>#REF!</v>
          </cell>
          <cell r="I54" t="e">
            <v>#REF!</v>
          </cell>
          <cell r="J54">
            <v>643</v>
          </cell>
          <cell r="K54">
            <v>657</v>
          </cell>
          <cell r="L54">
            <v>0.923896499238965</v>
          </cell>
          <cell r="M54">
            <v>1</v>
          </cell>
          <cell r="N54">
            <v>1</v>
          </cell>
          <cell r="O54" t="e">
            <v>#REF!</v>
          </cell>
          <cell r="P54" t="e">
            <v>#REF!</v>
          </cell>
          <cell r="Q54" t="str">
            <v/>
          </cell>
          <cell r="R54" t="str">
            <v/>
          </cell>
          <cell r="S54">
            <v>6</v>
          </cell>
          <cell r="T54">
            <v>0.2</v>
          </cell>
          <cell r="U54">
            <v>0.1</v>
          </cell>
          <cell r="V54">
            <v>0.15</v>
          </cell>
          <cell r="W54">
            <v>0.1</v>
          </cell>
          <cell r="X54">
            <v>0.15</v>
          </cell>
          <cell r="Y54">
            <v>0.15</v>
          </cell>
          <cell r="Z54">
            <v>0.15</v>
          </cell>
          <cell r="AA54" t="e">
            <v>#REF!</v>
          </cell>
          <cell r="AB54" t="e">
            <v>#REF!</v>
          </cell>
        </row>
        <row r="55">
          <cell r="A55" t="str">
            <v>YE1512</v>
          </cell>
          <cell r="B55" t="str">
            <v>Taizz</v>
          </cell>
          <cell r="C55" t="str">
            <v>YE15</v>
          </cell>
          <cell r="D55" t="str">
            <v>Dimnat Khadir</v>
          </cell>
          <cell r="E55">
            <v>1</v>
          </cell>
          <cell r="F55">
            <v>4.4392175050935049E-3</v>
          </cell>
          <cell r="G55">
            <v>7.0895522388059698E-2</v>
          </cell>
          <cell r="H55" t="e">
            <v>#REF!</v>
          </cell>
          <cell r="I55" t="e">
            <v>#REF!</v>
          </cell>
          <cell r="J55">
            <v>144</v>
          </cell>
          <cell r="K55">
            <v>154</v>
          </cell>
          <cell r="L55">
            <v>0.93506493506493504</v>
          </cell>
          <cell r="M55">
            <v>1</v>
          </cell>
          <cell r="N55">
            <v>1</v>
          </cell>
          <cell r="O55" t="e">
            <v>#REF!</v>
          </cell>
          <cell r="P55" t="e">
            <v>#REF!</v>
          </cell>
          <cell r="Q55" t="str">
            <v/>
          </cell>
          <cell r="R55" t="str">
            <v/>
          </cell>
          <cell r="S55">
            <v>6</v>
          </cell>
          <cell r="T55">
            <v>0.2</v>
          </cell>
          <cell r="U55">
            <v>0.1</v>
          </cell>
          <cell r="V55">
            <v>0.15</v>
          </cell>
          <cell r="W55">
            <v>0.1</v>
          </cell>
          <cell r="X55">
            <v>0.15</v>
          </cell>
          <cell r="Y55">
            <v>0.15</v>
          </cell>
          <cell r="Z55">
            <v>0.15</v>
          </cell>
          <cell r="AA55" t="e">
            <v>#REF!</v>
          </cell>
          <cell r="AB55" t="e">
            <v>#REF!</v>
          </cell>
        </row>
        <row r="56">
          <cell r="A56" t="str">
            <v>YE1507</v>
          </cell>
          <cell r="B56" t="str">
            <v>Taizz</v>
          </cell>
          <cell r="C56" t="str">
            <v>YE15</v>
          </cell>
          <cell r="D56" t="str">
            <v>Mawza</v>
          </cell>
          <cell r="E56">
            <v>1</v>
          </cell>
          <cell r="F56">
            <v>0.1758577580219475</v>
          </cell>
          <cell r="G56">
            <v>1.8957345971563982E-2</v>
          </cell>
          <cell r="H56" t="e">
            <v>#REF!</v>
          </cell>
          <cell r="I56" t="e">
            <v>#REF!</v>
          </cell>
          <cell r="J56">
            <v>541</v>
          </cell>
          <cell r="K56">
            <v>552</v>
          </cell>
          <cell r="L56">
            <v>1</v>
          </cell>
          <cell r="M56">
            <v>2</v>
          </cell>
          <cell r="N56">
            <v>1</v>
          </cell>
          <cell r="O56" t="e">
            <v>#REF!</v>
          </cell>
          <cell r="P56" t="e">
            <v>#REF!</v>
          </cell>
          <cell r="Q56" t="str">
            <v/>
          </cell>
          <cell r="R56" t="str">
            <v/>
          </cell>
          <cell r="S56">
            <v>6</v>
          </cell>
          <cell r="T56">
            <v>0.2</v>
          </cell>
          <cell r="U56">
            <v>0.1</v>
          </cell>
          <cell r="V56">
            <v>0.15</v>
          </cell>
          <cell r="W56">
            <v>0.1</v>
          </cell>
          <cell r="X56">
            <v>0.15</v>
          </cell>
          <cell r="Y56">
            <v>0.15</v>
          </cell>
          <cell r="Z56">
            <v>0.15</v>
          </cell>
          <cell r="AA56" t="e">
            <v>#REF!</v>
          </cell>
          <cell r="AB56" t="e">
            <v>#REF!</v>
          </cell>
        </row>
        <row r="57">
          <cell r="A57" t="str">
            <v>YE1510</v>
          </cell>
          <cell r="B57" t="str">
            <v>Taizz</v>
          </cell>
          <cell r="C57" t="str">
            <v>YE15</v>
          </cell>
          <cell r="D57" t="str">
            <v>Sabir Al Mawadim</v>
          </cell>
          <cell r="E57">
            <v>1</v>
          </cell>
          <cell r="F57">
            <v>9.1733408601771163E-4</v>
          </cell>
          <cell r="G57">
            <v>1</v>
          </cell>
          <cell r="H57" t="e">
            <v>#REF!</v>
          </cell>
          <cell r="I57" t="e">
            <v>#REF!</v>
          </cell>
          <cell r="J57">
            <v>0</v>
          </cell>
          <cell r="K57">
            <v>28</v>
          </cell>
          <cell r="L57">
            <v>0</v>
          </cell>
          <cell r="M57">
            <v>1</v>
          </cell>
          <cell r="N57">
            <v>6</v>
          </cell>
          <cell r="O57" t="e">
            <v>#REF!</v>
          </cell>
          <cell r="P57" t="e">
            <v>#REF!</v>
          </cell>
          <cell r="Q57">
            <v>0</v>
          </cell>
          <cell r="R57" t="str">
            <v/>
          </cell>
          <cell r="S57">
            <v>0</v>
          </cell>
          <cell r="T57">
            <v>0.2</v>
          </cell>
          <cell r="U57">
            <v>0.1</v>
          </cell>
          <cell r="V57">
            <v>0.15</v>
          </cell>
          <cell r="W57">
            <v>0.1</v>
          </cell>
          <cell r="X57">
            <v>0.15</v>
          </cell>
          <cell r="Y57">
            <v>0.15</v>
          </cell>
          <cell r="Z57">
            <v>0.15</v>
          </cell>
          <cell r="AA57" t="e">
            <v>#REF!</v>
          </cell>
          <cell r="AB57" t="e">
            <v>#REF!</v>
          </cell>
        </row>
        <row r="58">
          <cell r="A58" t="str">
            <v>YE1519</v>
          </cell>
          <cell r="B58" t="str">
            <v>Taizz</v>
          </cell>
          <cell r="C58" t="str">
            <v>YE15</v>
          </cell>
          <cell r="D58" t="str">
            <v>Salh</v>
          </cell>
          <cell r="E58">
            <v>1</v>
          </cell>
          <cell r="F58">
            <v>2.4953255926686825E-2</v>
          </cell>
          <cell r="G58">
            <v>0.42691951896392227</v>
          </cell>
          <cell r="H58" t="e">
            <v>#REF!</v>
          </cell>
          <cell r="I58" t="e">
            <v>#REF!</v>
          </cell>
          <cell r="J58">
            <v>104</v>
          </cell>
          <cell r="K58">
            <v>412</v>
          </cell>
          <cell r="L58">
            <v>0</v>
          </cell>
          <cell r="M58">
            <v>1</v>
          </cell>
          <cell r="N58">
            <v>3</v>
          </cell>
          <cell r="O58" t="e">
            <v>#REF!</v>
          </cell>
          <cell r="P58" t="e">
            <v>#REF!</v>
          </cell>
          <cell r="Q58" t="str">
            <v/>
          </cell>
          <cell r="R58" t="str">
            <v/>
          </cell>
          <cell r="S58">
            <v>0</v>
          </cell>
          <cell r="T58">
            <v>0.2</v>
          </cell>
          <cell r="U58">
            <v>0.1</v>
          </cell>
          <cell r="V58">
            <v>0.15</v>
          </cell>
          <cell r="W58">
            <v>0.1</v>
          </cell>
          <cell r="X58">
            <v>0.15</v>
          </cell>
          <cell r="Y58">
            <v>0.15</v>
          </cell>
          <cell r="Z58">
            <v>0.15</v>
          </cell>
          <cell r="AA58" t="e">
            <v>#REF!</v>
          </cell>
          <cell r="AB58" t="e">
            <v>#REF!</v>
          </cell>
        </row>
        <row r="59">
          <cell r="A59" t="str">
            <v>YE1503</v>
          </cell>
          <cell r="B59" t="str">
            <v>Taizz</v>
          </cell>
          <cell r="C59" t="str">
            <v>YE15</v>
          </cell>
          <cell r="D59" t="str">
            <v>Shara'b Ar Rawnah</v>
          </cell>
          <cell r="E59">
            <v>1</v>
          </cell>
          <cell r="F59">
            <v>7.8984142414484479E-4</v>
          </cell>
          <cell r="G59">
            <v>1</v>
          </cell>
          <cell r="H59" t="e">
            <v>#REF!</v>
          </cell>
          <cell r="I59" t="e">
            <v>#REF!</v>
          </cell>
          <cell r="J59">
            <v>0</v>
          </cell>
          <cell r="K59">
            <v>30</v>
          </cell>
          <cell r="L59">
            <v>0</v>
          </cell>
          <cell r="M59">
            <v>1</v>
          </cell>
          <cell r="N59">
            <v>6</v>
          </cell>
          <cell r="O59" t="e">
            <v>#REF!</v>
          </cell>
          <cell r="P59" t="e">
            <v>#REF!</v>
          </cell>
          <cell r="Q59">
            <v>0</v>
          </cell>
          <cell r="R59" t="str">
            <v/>
          </cell>
          <cell r="S59">
            <v>0</v>
          </cell>
          <cell r="T59">
            <v>0.2</v>
          </cell>
          <cell r="U59">
            <v>0.1</v>
          </cell>
          <cell r="V59">
            <v>0.15</v>
          </cell>
          <cell r="W59">
            <v>0.1</v>
          </cell>
          <cell r="X59">
            <v>0.15</v>
          </cell>
          <cell r="Y59">
            <v>0.15</v>
          </cell>
          <cell r="Z59">
            <v>0.15</v>
          </cell>
          <cell r="AA59" t="e">
            <v>#REF!</v>
          </cell>
          <cell r="AB59" t="e">
            <v>#REF!</v>
          </cell>
        </row>
        <row r="60">
          <cell r="A60" t="str">
            <v>YE1502</v>
          </cell>
          <cell r="B60" t="str">
            <v>Taizz</v>
          </cell>
          <cell r="C60" t="str">
            <v>YE15</v>
          </cell>
          <cell r="D60" t="str">
            <v>Shara'b As Salam</v>
          </cell>
          <cell r="E60">
            <v>1</v>
          </cell>
          <cell r="F60">
            <v>4.6587612664376627E-4</v>
          </cell>
          <cell r="G60">
            <v>1</v>
          </cell>
          <cell r="H60" t="e">
            <v>#REF!</v>
          </cell>
          <cell r="I60" t="e">
            <v>#REF!</v>
          </cell>
          <cell r="J60">
            <v>0</v>
          </cell>
          <cell r="K60">
            <v>13</v>
          </cell>
          <cell r="L60">
            <v>1</v>
          </cell>
          <cell r="M60">
            <v>1</v>
          </cell>
          <cell r="N60">
            <v>6</v>
          </cell>
          <cell r="O60" t="e">
            <v>#REF!</v>
          </cell>
          <cell r="P60" t="e">
            <v>#REF!</v>
          </cell>
          <cell r="Q60">
            <v>0</v>
          </cell>
          <cell r="R60" t="str">
            <v/>
          </cell>
          <cell r="S60">
            <v>6</v>
          </cell>
          <cell r="T60">
            <v>0.2</v>
          </cell>
          <cell r="U60">
            <v>0.1</v>
          </cell>
          <cell r="V60">
            <v>0.15</v>
          </cell>
          <cell r="W60">
            <v>0.1</v>
          </cell>
          <cell r="X60">
            <v>0.15</v>
          </cell>
          <cell r="Y60">
            <v>0.15</v>
          </cell>
          <cell r="Z60">
            <v>0.15</v>
          </cell>
          <cell r="AA60" t="e">
            <v>#REF!</v>
          </cell>
          <cell r="AB60" t="e">
            <v>#REF!</v>
          </cell>
        </row>
      </sheetData>
      <sheetData sheetId="4"/>
      <sheetData sheetId="5"/>
      <sheetData sheetId="6">
        <row r="1">
          <cell r="A1" t="str">
            <v>district_pcode</v>
          </cell>
        </row>
      </sheetData>
      <sheetData sheetId="7">
        <row r="2">
          <cell r="A2" t="str">
            <v>YE1111</v>
          </cell>
        </row>
      </sheetData>
      <sheetData sheetId="8">
        <row r="2">
          <cell r="A2" t="str">
            <v>YE2404</v>
          </cell>
          <cell r="B2" t="str">
            <v>Aden</v>
          </cell>
          <cell r="C2" t="str">
            <v>YE24</v>
          </cell>
          <cell r="D2" t="str">
            <v>Al Buraiqeh</v>
          </cell>
          <cell r="E2">
            <v>561</v>
          </cell>
          <cell r="F2">
            <v>561</v>
          </cell>
          <cell r="G2">
            <v>561</v>
          </cell>
          <cell r="H2">
            <v>1</v>
          </cell>
          <cell r="I2">
            <v>1</v>
          </cell>
          <cell r="J2">
            <v>561</v>
          </cell>
          <cell r="K2">
            <v>0</v>
          </cell>
          <cell r="L2">
            <v>0</v>
          </cell>
          <cell r="M2">
            <v>0</v>
          </cell>
        </row>
        <row r="3">
          <cell r="A3" t="str">
            <v>YE2403</v>
          </cell>
          <cell r="B3" t="str">
            <v>Aden</v>
          </cell>
          <cell r="C3" t="str">
            <v>YE24</v>
          </cell>
          <cell r="D3" t="str">
            <v>Al Mansura</v>
          </cell>
          <cell r="E3">
            <v>72</v>
          </cell>
          <cell r="F3">
            <v>72</v>
          </cell>
          <cell r="G3">
            <v>72</v>
          </cell>
          <cell r="H3">
            <v>1</v>
          </cell>
          <cell r="I3">
            <v>1</v>
          </cell>
          <cell r="J3">
            <v>72</v>
          </cell>
          <cell r="K3">
            <v>0</v>
          </cell>
          <cell r="L3">
            <v>0</v>
          </cell>
          <cell r="M3">
            <v>0</v>
          </cell>
        </row>
        <row r="4">
          <cell r="A4" t="str">
            <v>YE2406</v>
          </cell>
          <cell r="B4" t="str">
            <v>Aden</v>
          </cell>
          <cell r="C4" t="str">
            <v>YE24</v>
          </cell>
          <cell r="D4" t="str">
            <v>Al Mualla</v>
          </cell>
          <cell r="E4">
            <v>59</v>
          </cell>
          <cell r="F4">
            <v>59</v>
          </cell>
          <cell r="G4">
            <v>59</v>
          </cell>
          <cell r="H4">
            <v>1</v>
          </cell>
          <cell r="I4">
            <v>1</v>
          </cell>
          <cell r="J4">
            <v>59</v>
          </cell>
          <cell r="K4">
            <v>0</v>
          </cell>
          <cell r="L4">
            <v>0</v>
          </cell>
          <cell r="M4">
            <v>0</v>
          </cell>
        </row>
        <row r="5">
          <cell r="A5" t="str">
            <v>YE2402</v>
          </cell>
          <cell r="B5" t="str">
            <v>Aden</v>
          </cell>
          <cell r="C5" t="str">
            <v>YE24</v>
          </cell>
          <cell r="D5" t="str">
            <v>Ash Shaikh Outhman</v>
          </cell>
          <cell r="E5">
            <v>69</v>
          </cell>
          <cell r="F5">
            <v>69</v>
          </cell>
          <cell r="G5">
            <v>69</v>
          </cell>
          <cell r="H5">
            <v>1</v>
          </cell>
          <cell r="I5">
            <v>1</v>
          </cell>
          <cell r="J5">
            <v>69</v>
          </cell>
          <cell r="K5">
            <v>0</v>
          </cell>
          <cell r="L5">
            <v>0</v>
          </cell>
          <cell r="M5">
            <v>0</v>
          </cell>
        </row>
        <row r="6">
          <cell r="A6" t="str">
            <v>YE2407</v>
          </cell>
          <cell r="B6" t="str">
            <v>Aden</v>
          </cell>
          <cell r="C6" t="str">
            <v>YE24</v>
          </cell>
          <cell r="D6" t="str">
            <v>Craiter</v>
          </cell>
          <cell r="E6">
            <v>5</v>
          </cell>
          <cell r="F6">
            <v>0</v>
          </cell>
          <cell r="G6">
            <v>0</v>
          </cell>
          <cell r="H6">
            <v>0</v>
          </cell>
          <cell r="I6" t="str">
            <v>NA</v>
          </cell>
          <cell r="J6">
            <v>5</v>
          </cell>
          <cell r="K6">
            <v>0</v>
          </cell>
          <cell r="L6">
            <v>0</v>
          </cell>
          <cell r="M6">
            <v>0</v>
          </cell>
        </row>
        <row r="7">
          <cell r="A7" t="str">
            <v>YE2401</v>
          </cell>
          <cell r="B7" t="str">
            <v>Aden</v>
          </cell>
          <cell r="C7" t="str">
            <v>YE24</v>
          </cell>
          <cell r="D7" t="str">
            <v>Dar Sad</v>
          </cell>
          <cell r="E7">
            <v>671</v>
          </cell>
          <cell r="F7">
            <v>671</v>
          </cell>
          <cell r="G7">
            <v>671</v>
          </cell>
          <cell r="H7">
            <v>1</v>
          </cell>
          <cell r="I7">
            <v>1</v>
          </cell>
          <cell r="J7">
            <v>671</v>
          </cell>
          <cell r="K7">
            <v>0</v>
          </cell>
          <cell r="L7">
            <v>0</v>
          </cell>
          <cell r="M7">
            <v>0</v>
          </cell>
        </row>
        <row r="8">
          <cell r="A8" t="str">
            <v>YE2408</v>
          </cell>
          <cell r="B8" t="str">
            <v>Aden</v>
          </cell>
          <cell r="C8" t="str">
            <v>YE24</v>
          </cell>
          <cell r="D8" t="str">
            <v>Khur Maksar</v>
          </cell>
          <cell r="E8">
            <v>22</v>
          </cell>
          <cell r="F8">
            <v>22</v>
          </cell>
          <cell r="G8">
            <v>22</v>
          </cell>
          <cell r="H8">
            <v>1</v>
          </cell>
          <cell r="I8">
            <v>1</v>
          </cell>
          <cell r="J8">
            <v>22</v>
          </cell>
          <cell r="K8">
            <v>0</v>
          </cell>
          <cell r="L8">
            <v>0</v>
          </cell>
          <cell r="M8">
            <v>0</v>
          </cell>
        </row>
        <row r="9">
          <cell r="A9" t="str">
            <v>YE3006</v>
          </cell>
          <cell r="B9" t="str">
            <v>Al Dhale'e</v>
          </cell>
          <cell r="C9" t="str">
            <v>YE30</v>
          </cell>
          <cell r="D9" t="str">
            <v>Ad Dhale'e</v>
          </cell>
          <cell r="E9">
            <v>920</v>
          </cell>
          <cell r="F9">
            <v>906</v>
          </cell>
          <cell r="G9">
            <v>906</v>
          </cell>
          <cell r="H9">
            <v>0.98478260869565215</v>
          </cell>
          <cell r="I9">
            <v>1</v>
          </cell>
          <cell r="J9">
            <v>920</v>
          </cell>
          <cell r="K9">
            <v>0</v>
          </cell>
          <cell r="L9">
            <v>0</v>
          </cell>
          <cell r="M9">
            <v>0</v>
          </cell>
        </row>
        <row r="10">
          <cell r="A10" t="str">
            <v>YE3005</v>
          </cell>
          <cell r="B10" t="str">
            <v>Al Dhale'e</v>
          </cell>
          <cell r="C10" t="str">
            <v>YE30</v>
          </cell>
          <cell r="D10" t="str">
            <v>Al Hussein</v>
          </cell>
          <cell r="E10">
            <v>59</v>
          </cell>
          <cell r="F10">
            <v>0</v>
          </cell>
          <cell r="G10">
            <v>0</v>
          </cell>
          <cell r="H10">
            <v>0</v>
          </cell>
          <cell r="I10" t="str">
            <v>NA</v>
          </cell>
          <cell r="J10">
            <v>59</v>
          </cell>
          <cell r="K10">
            <v>0</v>
          </cell>
          <cell r="L10">
            <v>0</v>
          </cell>
          <cell r="M10">
            <v>0</v>
          </cell>
        </row>
        <row r="11">
          <cell r="A11" t="str">
            <v>YE3003</v>
          </cell>
          <cell r="B11" t="str">
            <v>Al Dhale'e</v>
          </cell>
          <cell r="C11" t="str">
            <v>YE30</v>
          </cell>
          <cell r="D11" t="str">
            <v>Qa'atabah</v>
          </cell>
          <cell r="E11">
            <v>190</v>
          </cell>
          <cell r="F11">
            <v>161</v>
          </cell>
          <cell r="G11">
            <v>161</v>
          </cell>
          <cell r="H11">
            <v>0.84736842105263155</v>
          </cell>
          <cell r="I11">
            <v>1</v>
          </cell>
          <cell r="J11">
            <v>190</v>
          </cell>
          <cell r="K11">
            <v>0</v>
          </cell>
          <cell r="L11">
            <v>0</v>
          </cell>
          <cell r="M11">
            <v>0</v>
          </cell>
        </row>
        <row r="12">
          <cell r="A12" t="str">
            <v>YE2002</v>
          </cell>
          <cell r="B12" t="str">
            <v>Dhamar</v>
          </cell>
          <cell r="C12" t="str">
            <v>YE20</v>
          </cell>
          <cell r="D12" t="str">
            <v>Jahran</v>
          </cell>
          <cell r="E12">
            <v>205</v>
          </cell>
          <cell r="F12">
            <v>205</v>
          </cell>
          <cell r="G12">
            <v>205</v>
          </cell>
          <cell r="H12">
            <v>1</v>
          </cell>
          <cell r="I12">
            <v>1</v>
          </cell>
          <cell r="J12">
            <v>205</v>
          </cell>
          <cell r="K12">
            <v>0</v>
          </cell>
          <cell r="L12">
            <v>0</v>
          </cell>
          <cell r="M12">
            <v>0</v>
          </cell>
        </row>
        <row r="13">
          <cell r="A13" t="str">
            <v>YE1907</v>
          </cell>
          <cell r="B13" t="str">
            <v>Hadramaut</v>
          </cell>
          <cell r="C13" t="str">
            <v>YE19</v>
          </cell>
          <cell r="D13" t="str">
            <v>Al Qatn</v>
          </cell>
          <cell r="E13">
            <v>210</v>
          </cell>
          <cell r="F13">
            <v>0</v>
          </cell>
          <cell r="G13">
            <v>0</v>
          </cell>
          <cell r="H13">
            <v>0</v>
          </cell>
          <cell r="I13" t="str">
            <v>NA</v>
          </cell>
          <cell r="J13">
            <v>210</v>
          </cell>
          <cell r="K13">
            <v>0</v>
          </cell>
          <cell r="L13">
            <v>0</v>
          </cell>
          <cell r="M13">
            <v>0</v>
          </cell>
        </row>
        <row r="14">
          <cell r="A14" t="str">
            <v>YE1921</v>
          </cell>
          <cell r="B14" t="str">
            <v>Hadramaut</v>
          </cell>
          <cell r="C14" t="str">
            <v>YE19</v>
          </cell>
          <cell r="D14" t="str">
            <v>Amd</v>
          </cell>
          <cell r="E14">
            <v>83</v>
          </cell>
          <cell r="F14">
            <v>0</v>
          </cell>
          <cell r="G14">
            <v>0</v>
          </cell>
          <cell r="H14">
            <v>0</v>
          </cell>
          <cell r="I14" t="str">
            <v>NA</v>
          </cell>
          <cell r="J14">
            <v>83</v>
          </cell>
          <cell r="K14">
            <v>0</v>
          </cell>
          <cell r="L14">
            <v>0</v>
          </cell>
          <cell r="M14">
            <v>0</v>
          </cell>
        </row>
        <row r="15">
          <cell r="A15" t="str">
            <v>YE1912</v>
          </cell>
          <cell r="B15" t="str">
            <v>Hadramaut</v>
          </cell>
          <cell r="C15" t="str">
            <v>YE19</v>
          </cell>
          <cell r="D15" t="str">
            <v>As Sawm</v>
          </cell>
          <cell r="E15">
            <v>113</v>
          </cell>
          <cell r="F15">
            <v>74</v>
          </cell>
          <cell r="G15">
            <v>74</v>
          </cell>
          <cell r="H15">
            <v>0.65486725663716816</v>
          </cell>
          <cell r="I15">
            <v>1</v>
          </cell>
          <cell r="J15">
            <v>113</v>
          </cell>
          <cell r="K15">
            <v>0</v>
          </cell>
          <cell r="L15">
            <v>0</v>
          </cell>
          <cell r="M15">
            <v>0</v>
          </cell>
        </row>
        <row r="16">
          <cell r="A16" t="str">
            <v>YE1928</v>
          </cell>
          <cell r="B16" t="str">
            <v>Hadramaut</v>
          </cell>
          <cell r="C16" t="str">
            <v>YE19</v>
          </cell>
          <cell r="D16" t="str">
            <v>Huraidhah</v>
          </cell>
          <cell r="E16">
            <v>30</v>
          </cell>
          <cell r="F16">
            <v>30</v>
          </cell>
          <cell r="G16">
            <v>30</v>
          </cell>
          <cell r="H16">
            <v>1</v>
          </cell>
          <cell r="I16">
            <v>1</v>
          </cell>
          <cell r="J16">
            <v>30</v>
          </cell>
          <cell r="K16">
            <v>0</v>
          </cell>
          <cell r="L16">
            <v>0</v>
          </cell>
          <cell r="M16">
            <v>0</v>
          </cell>
        </row>
        <row r="17">
          <cell r="A17" t="str">
            <v>YE1909</v>
          </cell>
          <cell r="B17" t="str">
            <v>Hadramaut</v>
          </cell>
          <cell r="C17" t="str">
            <v>YE19</v>
          </cell>
          <cell r="D17" t="str">
            <v>Sah</v>
          </cell>
          <cell r="E17">
            <v>70</v>
          </cell>
          <cell r="F17">
            <v>0</v>
          </cell>
          <cell r="G17">
            <v>0</v>
          </cell>
          <cell r="H17">
            <v>0</v>
          </cell>
          <cell r="I17" t="str">
            <v>NA</v>
          </cell>
          <cell r="J17">
            <v>70</v>
          </cell>
          <cell r="K17">
            <v>0</v>
          </cell>
          <cell r="L17">
            <v>0</v>
          </cell>
          <cell r="M17">
            <v>0</v>
          </cell>
        </row>
        <row r="18">
          <cell r="A18" t="str">
            <v>YE1908</v>
          </cell>
          <cell r="B18" t="str">
            <v>Hadramaut</v>
          </cell>
          <cell r="C18" t="str">
            <v>YE19</v>
          </cell>
          <cell r="D18" t="str">
            <v>Shibam</v>
          </cell>
          <cell r="E18">
            <v>35</v>
          </cell>
          <cell r="F18">
            <v>0</v>
          </cell>
          <cell r="G18">
            <v>0</v>
          </cell>
          <cell r="H18">
            <v>0</v>
          </cell>
          <cell r="I18" t="str">
            <v>NA</v>
          </cell>
          <cell r="J18">
            <v>35</v>
          </cell>
          <cell r="K18">
            <v>0</v>
          </cell>
          <cell r="L18">
            <v>0</v>
          </cell>
          <cell r="M18">
            <v>0</v>
          </cell>
        </row>
        <row r="19">
          <cell r="A19" t="str">
            <v>YE1911</v>
          </cell>
          <cell r="B19" t="str">
            <v>Hadramaut</v>
          </cell>
          <cell r="C19" t="str">
            <v>YE19</v>
          </cell>
          <cell r="D19" t="str">
            <v>Tarim</v>
          </cell>
          <cell r="E19">
            <v>441</v>
          </cell>
          <cell r="F19">
            <v>0</v>
          </cell>
          <cell r="G19">
            <v>0</v>
          </cell>
          <cell r="H19">
            <v>0</v>
          </cell>
          <cell r="I19" t="str">
            <v>NA</v>
          </cell>
          <cell r="J19">
            <v>441</v>
          </cell>
          <cell r="K19">
            <v>0</v>
          </cell>
          <cell r="L19">
            <v>0</v>
          </cell>
          <cell r="M19">
            <v>0</v>
          </cell>
        </row>
        <row r="20">
          <cell r="A20" t="str">
            <v>YE1704</v>
          </cell>
          <cell r="B20" t="str">
            <v>Hajjah</v>
          </cell>
          <cell r="C20" t="str">
            <v>YE17</v>
          </cell>
          <cell r="D20" t="str">
            <v>Abs</v>
          </cell>
          <cell r="E20">
            <v>18841</v>
          </cell>
          <cell r="F20">
            <v>18841</v>
          </cell>
          <cell r="G20">
            <v>14842</v>
          </cell>
          <cell r="H20">
            <v>0.78775011942041295</v>
          </cell>
          <cell r="I20">
            <v>0.78775011942041295</v>
          </cell>
          <cell r="J20">
            <v>18841</v>
          </cell>
          <cell r="K20">
            <v>0</v>
          </cell>
          <cell r="L20">
            <v>0</v>
          </cell>
          <cell r="M20">
            <v>0</v>
          </cell>
        </row>
        <row r="21">
          <cell r="A21" t="str">
            <v>YE1712</v>
          </cell>
          <cell r="B21" t="str">
            <v>Hajjah</v>
          </cell>
          <cell r="C21" t="str">
            <v>YE17</v>
          </cell>
          <cell r="D21" t="str">
            <v>Aslem</v>
          </cell>
          <cell r="E21">
            <v>5712</v>
          </cell>
          <cell r="F21">
            <v>5576</v>
          </cell>
          <cell r="G21">
            <v>5576</v>
          </cell>
          <cell r="H21">
            <v>0.97619047619047616</v>
          </cell>
          <cell r="I21">
            <v>1</v>
          </cell>
          <cell r="J21">
            <v>5712</v>
          </cell>
          <cell r="K21">
            <v>0</v>
          </cell>
          <cell r="L21">
            <v>0</v>
          </cell>
          <cell r="M21">
            <v>0</v>
          </cell>
        </row>
        <row r="22">
          <cell r="A22" t="str">
            <v>YE1728</v>
          </cell>
          <cell r="B22" t="str">
            <v>Hajjah</v>
          </cell>
          <cell r="C22" t="str">
            <v>YE17</v>
          </cell>
          <cell r="D22" t="str">
            <v>Hajjah City</v>
          </cell>
          <cell r="E22">
            <v>38</v>
          </cell>
          <cell r="F22">
            <v>38</v>
          </cell>
          <cell r="G22">
            <v>0</v>
          </cell>
          <cell r="H22">
            <v>0</v>
          </cell>
          <cell r="I22">
            <v>0</v>
          </cell>
          <cell r="J22">
            <v>38</v>
          </cell>
          <cell r="K22">
            <v>0</v>
          </cell>
          <cell r="L22">
            <v>38</v>
          </cell>
          <cell r="M22">
            <v>0</v>
          </cell>
        </row>
        <row r="23">
          <cell r="A23" t="str">
            <v>YE1711</v>
          </cell>
          <cell r="B23" t="str">
            <v>Hajjah</v>
          </cell>
          <cell r="C23" t="str">
            <v>YE17</v>
          </cell>
          <cell r="D23" t="str">
            <v>Khayran Al Muharraq</v>
          </cell>
          <cell r="E23">
            <v>1627</v>
          </cell>
          <cell r="F23">
            <v>1627</v>
          </cell>
          <cell r="G23">
            <v>1627</v>
          </cell>
          <cell r="H23">
            <v>1</v>
          </cell>
          <cell r="I23">
            <v>1</v>
          </cell>
          <cell r="J23">
            <v>1627</v>
          </cell>
          <cell r="K23">
            <v>0</v>
          </cell>
          <cell r="L23">
            <v>0</v>
          </cell>
          <cell r="M23">
            <v>0</v>
          </cell>
        </row>
        <row r="24">
          <cell r="A24" t="str">
            <v>YE1706</v>
          </cell>
          <cell r="B24" t="str">
            <v>Hajjah</v>
          </cell>
          <cell r="C24" t="str">
            <v>YE17</v>
          </cell>
          <cell r="D24" t="str">
            <v>Mustaba</v>
          </cell>
          <cell r="E24">
            <v>7345</v>
          </cell>
          <cell r="F24">
            <v>7345</v>
          </cell>
          <cell r="G24">
            <v>7345</v>
          </cell>
          <cell r="H24">
            <v>1</v>
          </cell>
          <cell r="I24">
            <v>1</v>
          </cell>
          <cell r="J24">
            <v>7345</v>
          </cell>
          <cell r="K24">
            <v>0</v>
          </cell>
          <cell r="L24">
            <v>0</v>
          </cell>
          <cell r="M24">
            <v>0</v>
          </cell>
        </row>
        <row r="25">
          <cell r="A25" t="str">
            <v>YE1730</v>
          </cell>
          <cell r="B25" t="str">
            <v>Hajjah</v>
          </cell>
          <cell r="C25" t="str">
            <v>YE17</v>
          </cell>
          <cell r="D25" t="str">
            <v>Washhah</v>
          </cell>
          <cell r="E25">
            <v>7921</v>
          </cell>
          <cell r="F25">
            <v>7802</v>
          </cell>
          <cell r="G25">
            <v>7802</v>
          </cell>
          <cell r="H25">
            <v>0.98497664436308552</v>
          </cell>
          <cell r="I25">
            <v>1</v>
          </cell>
          <cell r="J25">
            <v>7921</v>
          </cell>
          <cell r="K25">
            <v>0</v>
          </cell>
          <cell r="L25">
            <v>0</v>
          </cell>
          <cell r="M25">
            <v>0</v>
          </cell>
        </row>
        <row r="26">
          <cell r="A26" t="str">
            <v>YE1119</v>
          </cell>
          <cell r="B26" t="str">
            <v>Ibb</v>
          </cell>
          <cell r="C26" t="str">
            <v>YE11</v>
          </cell>
          <cell r="D26" t="str">
            <v>Al Dhihar</v>
          </cell>
          <cell r="E26">
            <v>313</v>
          </cell>
          <cell r="F26">
            <v>313</v>
          </cell>
          <cell r="G26">
            <v>230</v>
          </cell>
          <cell r="H26">
            <v>0.73482428115015974</v>
          </cell>
          <cell r="I26">
            <v>0.73482428115015974</v>
          </cell>
          <cell r="J26">
            <v>313</v>
          </cell>
          <cell r="K26">
            <v>0</v>
          </cell>
          <cell r="L26">
            <v>0</v>
          </cell>
          <cell r="M26">
            <v>0</v>
          </cell>
        </row>
        <row r="27">
          <cell r="A27" t="str">
            <v>YE1118</v>
          </cell>
          <cell r="B27" t="str">
            <v>Ibb</v>
          </cell>
          <cell r="C27" t="str">
            <v>YE11</v>
          </cell>
          <cell r="D27" t="str">
            <v>Al Mashannah</v>
          </cell>
          <cell r="E27">
            <v>96</v>
          </cell>
          <cell r="F27">
            <v>88</v>
          </cell>
          <cell r="G27">
            <v>88</v>
          </cell>
          <cell r="H27">
            <v>0.91666666666666663</v>
          </cell>
          <cell r="I27">
            <v>1</v>
          </cell>
          <cell r="J27">
            <v>96</v>
          </cell>
          <cell r="K27">
            <v>0</v>
          </cell>
          <cell r="L27">
            <v>0</v>
          </cell>
          <cell r="M27">
            <v>0</v>
          </cell>
        </row>
        <row r="28">
          <cell r="A28" t="str">
            <v>YE1111</v>
          </cell>
          <cell r="B28" t="str">
            <v>Ibb</v>
          </cell>
          <cell r="C28" t="str">
            <v>YE11</v>
          </cell>
          <cell r="D28" t="str">
            <v>Al Udayn</v>
          </cell>
          <cell r="E28">
            <v>123</v>
          </cell>
          <cell r="F28">
            <v>123</v>
          </cell>
          <cell r="G28">
            <v>123</v>
          </cell>
          <cell r="H28">
            <v>1</v>
          </cell>
          <cell r="I28">
            <v>1</v>
          </cell>
          <cell r="J28">
            <v>123</v>
          </cell>
          <cell r="K28">
            <v>0</v>
          </cell>
          <cell r="L28">
            <v>0</v>
          </cell>
          <cell r="M28">
            <v>0</v>
          </cell>
        </row>
        <row r="29">
          <cell r="A29" t="str">
            <v>YE1114</v>
          </cell>
          <cell r="B29" t="str">
            <v>Ibb</v>
          </cell>
          <cell r="C29" t="str">
            <v>YE11</v>
          </cell>
          <cell r="D29" t="str">
            <v>As Sabrah</v>
          </cell>
          <cell r="E29">
            <v>52</v>
          </cell>
          <cell r="F29">
            <v>26</v>
          </cell>
          <cell r="G29">
            <v>26</v>
          </cell>
          <cell r="H29">
            <v>0.5</v>
          </cell>
          <cell r="I29">
            <v>1</v>
          </cell>
          <cell r="J29">
            <v>52</v>
          </cell>
          <cell r="K29">
            <v>0</v>
          </cell>
          <cell r="L29">
            <v>0</v>
          </cell>
          <cell r="M29">
            <v>0</v>
          </cell>
        </row>
        <row r="30">
          <cell r="A30" t="str">
            <v>YE1116</v>
          </cell>
          <cell r="B30" t="str">
            <v>Ibb</v>
          </cell>
          <cell r="C30" t="str">
            <v>YE11</v>
          </cell>
          <cell r="D30" t="str">
            <v>Dhi As Sufal</v>
          </cell>
          <cell r="E30">
            <v>175</v>
          </cell>
          <cell r="F30">
            <v>146</v>
          </cell>
          <cell r="G30">
            <v>146</v>
          </cell>
          <cell r="H30">
            <v>0.8342857142857143</v>
          </cell>
          <cell r="I30">
            <v>1</v>
          </cell>
          <cell r="J30">
            <v>175</v>
          </cell>
          <cell r="K30">
            <v>0</v>
          </cell>
          <cell r="L30">
            <v>0</v>
          </cell>
          <cell r="M30">
            <v>0</v>
          </cell>
        </row>
        <row r="31">
          <cell r="A31" t="str">
            <v>YE1120</v>
          </cell>
          <cell r="B31" t="str">
            <v>Ibb</v>
          </cell>
          <cell r="C31" t="str">
            <v>YE11</v>
          </cell>
          <cell r="D31" t="str">
            <v>Ibb</v>
          </cell>
          <cell r="E31">
            <v>25</v>
          </cell>
          <cell r="F31">
            <v>25</v>
          </cell>
          <cell r="G31">
            <v>25</v>
          </cell>
          <cell r="H31">
            <v>1</v>
          </cell>
          <cell r="I31">
            <v>1</v>
          </cell>
          <cell r="J31">
            <v>25</v>
          </cell>
          <cell r="K31">
            <v>0</v>
          </cell>
          <cell r="L31">
            <v>0</v>
          </cell>
          <cell r="M31">
            <v>0</v>
          </cell>
        </row>
        <row r="32">
          <cell r="A32" t="str">
            <v>YE1112</v>
          </cell>
          <cell r="B32" t="str">
            <v>Ibb</v>
          </cell>
          <cell r="C32" t="str">
            <v>YE11</v>
          </cell>
          <cell r="D32" t="str">
            <v>Jiblah</v>
          </cell>
          <cell r="E32">
            <v>30</v>
          </cell>
          <cell r="F32">
            <v>24</v>
          </cell>
          <cell r="G32">
            <v>0</v>
          </cell>
          <cell r="H32">
            <v>0</v>
          </cell>
          <cell r="I32">
            <v>0</v>
          </cell>
          <cell r="J32">
            <v>30</v>
          </cell>
          <cell r="K32">
            <v>0</v>
          </cell>
          <cell r="L32">
            <v>0</v>
          </cell>
          <cell r="M32">
            <v>0</v>
          </cell>
        </row>
        <row r="33">
          <cell r="A33" t="str">
            <v>YE2514</v>
          </cell>
          <cell r="B33" t="str">
            <v>Lahj</v>
          </cell>
          <cell r="C33" t="str">
            <v>YE25</v>
          </cell>
          <cell r="D33" t="str">
            <v>Al  Hawtah</v>
          </cell>
          <cell r="E33">
            <v>471</v>
          </cell>
          <cell r="F33">
            <v>457</v>
          </cell>
          <cell r="G33">
            <v>457</v>
          </cell>
          <cell r="H33">
            <v>0.97027600849256901</v>
          </cell>
          <cell r="I33">
            <v>1</v>
          </cell>
          <cell r="J33">
            <v>471</v>
          </cell>
          <cell r="K33">
            <v>0</v>
          </cell>
          <cell r="L33">
            <v>0</v>
          </cell>
          <cell r="M33">
            <v>0</v>
          </cell>
        </row>
        <row r="34">
          <cell r="A34" t="str">
            <v>YE2513</v>
          </cell>
          <cell r="B34" t="str">
            <v>Lahj</v>
          </cell>
          <cell r="C34" t="str">
            <v>YE25</v>
          </cell>
          <cell r="D34" t="str">
            <v>Al Madaribah Wa Al Arah</v>
          </cell>
          <cell r="E34">
            <v>129</v>
          </cell>
          <cell r="F34">
            <v>97</v>
          </cell>
          <cell r="G34">
            <v>97</v>
          </cell>
          <cell r="H34">
            <v>0.75193798449612403</v>
          </cell>
          <cell r="I34">
            <v>1</v>
          </cell>
          <cell r="J34">
            <v>129</v>
          </cell>
          <cell r="K34">
            <v>0</v>
          </cell>
          <cell r="L34">
            <v>0</v>
          </cell>
          <cell r="M34">
            <v>0</v>
          </cell>
        </row>
        <row r="35">
          <cell r="A35" t="str">
            <v>YE2508</v>
          </cell>
          <cell r="B35" t="str">
            <v>Lahj</v>
          </cell>
          <cell r="C35" t="str">
            <v>YE25</v>
          </cell>
          <cell r="D35" t="str">
            <v>Al Milah</v>
          </cell>
          <cell r="E35">
            <v>43</v>
          </cell>
          <cell r="F35">
            <v>25</v>
          </cell>
          <cell r="G35">
            <v>25</v>
          </cell>
          <cell r="H35">
            <v>0.58139534883720934</v>
          </cell>
          <cell r="I35">
            <v>1</v>
          </cell>
          <cell r="J35">
            <v>43</v>
          </cell>
          <cell r="K35">
            <v>0</v>
          </cell>
          <cell r="L35">
            <v>0</v>
          </cell>
          <cell r="M35">
            <v>0</v>
          </cell>
        </row>
        <row r="36">
          <cell r="A36" t="str">
            <v>YE2510</v>
          </cell>
          <cell r="B36" t="str">
            <v>Lahj</v>
          </cell>
          <cell r="C36" t="str">
            <v>YE25</v>
          </cell>
          <cell r="D36" t="str">
            <v>Al Qabbaytah</v>
          </cell>
          <cell r="E36">
            <v>180</v>
          </cell>
          <cell r="F36">
            <v>180</v>
          </cell>
          <cell r="G36">
            <v>180</v>
          </cell>
          <cell r="H36">
            <v>1</v>
          </cell>
          <cell r="I36">
            <v>1</v>
          </cell>
          <cell r="J36">
            <v>180</v>
          </cell>
          <cell r="K36">
            <v>0</v>
          </cell>
          <cell r="L36">
            <v>0</v>
          </cell>
          <cell r="M36">
            <v>0</v>
          </cell>
        </row>
        <row r="37">
          <cell r="A37" t="str">
            <v>YE2507</v>
          </cell>
          <cell r="B37" t="str">
            <v>Lahj</v>
          </cell>
          <cell r="C37" t="str">
            <v>YE25</v>
          </cell>
          <cell r="D37" t="str">
            <v>Radfan</v>
          </cell>
          <cell r="E37">
            <v>206</v>
          </cell>
          <cell r="F37">
            <v>133</v>
          </cell>
          <cell r="G37">
            <v>133</v>
          </cell>
          <cell r="H37">
            <v>0.64563106796116509</v>
          </cell>
          <cell r="I37">
            <v>1</v>
          </cell>
          <cell r="J37">
            <v>206</v>
          </cell>
          <cell r="K37">
            <v>0</v>
          </cell>
          <cell r="L37">
            <v>0</v>
          </cell>
          <cell r="M37">
            <v>0</v>
          </cell>
        </row>
        <row r="38">
          <cell r="A38" t="str">
            <v>YE2515</v>
          </cell>
          <cell r="B38" t="str">
            <v>Lahj</v>
          </cell>
          <cell r="C38" t="str">
            <v>YE25</v>
          </cell>
          <cell r="D38" t="str">
            <v>Tuban</v>
          </cell>
          <cell r="E38">
            <v>3584</v>
          </cell>
          <cell r="F38">
            <v>3336</v>
          </cell>
          <cell r="G38">
            <v>3245</v>
          </cell>
          <cell r="H38">
            <v>0.9054129464285714</v>
          </cell>
          <cell r="I38">
            <v>0.97272182254196637</v>
          </cell>
          <cell r="J38">
            <v>3584</v>
          </cell>
          <cell r="K38">
            <v>0</v>
          </cell>
          <cell r="L38">
            <v>51</v>
          </cell>
          <cell r="M38">
            <v>0</v>
          </cell>
        </row>
        <row r="39">
          <cell r="A39" t="str">
            <v>YE2511</v>
          </cell>
          <cell r="B39" t="str">
            <v>Lahj</v>
          </cell>
          <cell r="C39" t="str">
            <v>YE25</v>
          </cell>
          <cell r="D39" t="str">
            <v>Tur Al Bahah</v>
          </cell>
          <cell r="E39">
            <v>49</v>
          </cell>
          <cell r="F39">
            <v>49</v>
          </cell>
          <cell r="G39">
            <v>49</v>
          </cell>
          <cell r="H39">
            <v>1</v>
          </cell>
          <cell r="I39">
            <v>1</v>
          </cell>
          <cell r="J39">
            <v>49</v>
          </cell>
          <cell r="K39">
            <v>0</v>
          </cell>
          <cell r="L39">
            <v>0</v>
          </cell>
          <cell r="M39">
            <v>0</v>
          </cell>
        </row>
        <row r="40">
          <cell r="A40" t="str">
            <v>YE2601</v>
          </cell>
          <cell r="B40" t="str">
            <v>Marib</v>
          </cell>
          <cell r="C40" t="str">
            <v>YE26</v>
          </cell>
          <cell r="D40" t="str">
            <v>Majzar</v>
          </cell>
          <cell r="E40">
            <v>1465</v>
          </cell>
          <cell r="F40">
            <v>1465</v>
          </cell>
          <cell r="G40">
            <v>1465</v>
          </cell>
          <cell r="H40">
            <v>1</v>
          </cell>
          <cell r="I40">
            <v>1</v>
          </cell>
          <cell r="J40">
            <v>1465</v>
          </cell>
          <cell r="K40">
            <v>0</v>
          </cell>
          <cell r="L40">
            <v>0</v>
          </cell>
          <cell r="M40">
            <v>0</v>
          </cell>
        </row>
        <row r="41">
          <cell r="A41" t="str">
            <v>YE2613</v>
          </cell>
          <cell r="B41" t="str">
            <v>Marib</v>
          </cell>
          <cell r="C41" t="str">
            <v>YE26</v>
          </cell>
          <cell r="D41" t="str">
            <v>Marib</v>
          </cell>
          <cell r="E41">
            <v>2450</v>
          </cell>
          <cell r="F41">
            <v>2390</v>
          </cell>
          <cell r="G41">
            <v>2190</v>
          </cell>
          <cell r="H41">
            <v>0.89387755102040811</v>
          </cell>
          <cell r="I41">
            <v>0.91631799163179917</v>
          </cell>
          <cell r="J41">
            <v>2450</v>
          </cell>
          <cell r="K41">
            <v>0</v>
          </cell>
          <cell r="L41">
            <v>0</v>
          </cell>
          <cell r="M41">
            <v>0</v>
          </cell>
        </row>
        <row r="42">
          <cell r="A42" t="str">
            <v>YE2612</v>
          </cell>
          <cell r="B42" t="str">
            <v>Marib</v>
          </cell>
          <cell r="C42" t="str">
            <v>YE26</v>
          </cell>
          <cell r="D42" t="str">
            <v>Marib City</v>
          </cell>
          <cell r="E42">
            <v>12768</v>
          </cell>
          <cell r="F42">
            <v>12732</v>
          </cell>
          <cell r="G42">
            <v>12672</v>
          </cell>
          <cell r="H42">
            <v>0.99248120300751874</v>
          </cell>
          <cell r="I42">
            <v>0.99528746465598494</v>
          </cell>
          <cell r="J42">
            <v>12768</v>
          </cell>
          <cell r="K42">
            <v>0</v>
          </cell>
          <cell r="L42">
            <v>0</v>
          </cell>
          <cell r="M42">
            <v>0</v>
          </cell>
        </row>
        <row r="43">
          <cell r="A43" t="str">
            <v>YE2603</v>
          </cell>
          <cell r="B43" t="str">
            <v>Marib</v>
          </cell>
          <cell r="C43" t="str">
            <v>YE26</v>
          </cell>
          <cell r="D43" t="str">
            <v>Medghal</v>
          </cell>
          <cell r="E43">
            <v>717</v>
          </cell>
          <cell r="F43">
            <v>705</v>
          </cell>
          <cell r="G43">
            <v>705</v>
          </cell>
          <cell r="H43">
            <v>0.98326359832635979</v>
          </cell>
          <cell r="I43">
            <v>1</v>
          </cell>
          <cell r="J43">
            <v>717</v>
          </cell>
          <cell r="K43">
            <v>0</v>
          </cell>
          <cell r="L43">
            <v>0</v>
          </cell>
          <cell r="M43">
            <v>0</v>
          </cell>
        </row>
        <row r="44">
          <cell r="A44" t="str">
            <v>YE2602</v>
          </cell>
          <cell r="B44" t="str">
            <v>Marib</v>
          </cell>
          <cell r="C44" t="str">
            <v>YE26</v>
          </cell>
          <cell r="D44" t="str">
            <v>Raghwan</v>
          </cell>
          <cell r="E44">
            <v>83</v>
          </cell>
          <cell r="F44">
            <v>83</v>
          </cell>
          <cell r="G44">
            <v>83</v>
          </cell>
          <cell r="H44">
            <v>1</v>
          </cell>
          <cell r="I44">
            <v>1</v>
          </cell>
          <cell r="J44">
            <v>83</v>
          </cell>
          <cell r="K44">
            <v>0</v>
          </cell>
          <cell r="L44">
            <v>0</v>
          </cell>
          <cell r="M44">
            <v>0</v>
          </cell>
        </row>
        <row r="45">
          <cell r="A45" t="str">
            <v>YE2608</v>
          </cell>
          <cell r="B45" t="str">
            <v>Marib</v>
          </cell>
          <cell r="C45" t="str">
            <v>YE26</v>
          </cell>
          <cell r="D45" t="str">
            <v>Rahabah</v>
          </cell>
          <cell r="E45">
            <v>110</v>
          </cell>
          <cell r="F45">
            <v>110</v>
          </cell>
          <cell r="G45">
            <v>110</v>
          </cell>
          <cell r="H45">
            <v>1</v>
          </cell>
          <cell r="I45">
            <v>1</v>
          </cell>
          <cell r="J45">
            <v>110</v>
          </cell>
          <cell r="K45">
            <v>0</v>
          </cell>
          <cell r="L45">
            <v>0</v>
          </cell>
          <cell r="M45">
            <v>0</v>
          </cell>
        </row>
        <row r="46">
          <cell r="A46" t="str">
            <v>YE2606</v>
          </cell>
          <cell r="B46" t="str">
            <v>Marib</v>
          </cell>
          <cell r="C46" t="str">
            <v>YE26</v>
          </cell>
          <cell r="D46" t="str">
            <v>Sirwah</v>
          </cell>
          <cell r="E46">
            <v>2327</v>
          </cell>
          <cell r="F46">
            <v>2327</v>
          </cell>
          <cell r="G46">
            <v>2327</v>
          </cell>
          <cell r="H46">
            <v>1</v>
          </cell>
          <cell r="I46">
            <v>1</v>
          </cell>
          <cell r="J46">
            <v>2327</v>
          </cell>
          <cell r="K46">
            <v>0</v>
          </cell>
          <cell r="L46">
            <v>0</v>
          </cell>
          <cell r="M46">
            <v>0</v>
          </cell>
        </row>
        <row r="47">
          <cell r="A47" t="str">
            <v>YE2301</v>
          </cell>
          <cell r="B47" t="str">
            <v>Sana'a</v>
          </cell>
          <cell r="C47" t="str">
            <v>YE23</v>
          </cell>
          <cell r="D47" t="str">
            <v>Hamdan</v>
          </cell>
          <cell r="E47">
            <v>203</v>
          </cell>
          <cell r="F47">
            <v>203</v>
          </cell>
          <cell r="G47">
            <v>203</v>
          </cell>
          <cell r="H47">
            <v>1</v>
          </cell>
          <cell r="I47">
            <v>1</v>
          </cell>
          <cell r="J47">
            <v>203</v>
          </cell>
          <cell r="K47">
            <v>0</v>
          </cell>
          <cell r="L47">
            <v>0</v>
          </cell>
          <cell r="M47">
            <v>0</v>
          </cell>
        </row>
        <row r="48">
          <cell r="A48" t="str">
            <v>YE1521</v>
          </cell>
          <cell r="B48" t="str">
            <v>Taizz</v>
          </cell>
          <cell r="C48" t="str">
            <v>YE15</v>
          </cell>
          <cell r="D48" t="str">
            <v>Al Ma'afer</v>
          </cell>
          <cell r="E48">
            <v>844</v>
          </cell>
          <cell r="F48">
            <v>844</v>
          </cell>
          <cell r="G48">
            <v>844</v>
          </cell>
          <cell r="H48">
            <v>1</v>
          </cell>
          <cell r="I48">
            <v>1</v>
          </cell>
          <cell r="J48">
            <v>844</v>
          </cell>
          <cell r="K48">
            <v>0</v>
          </cell>
          <cell r="L48">
            <v>229</v>
          </cell>
          <cell r="M48">
            <v>0</v>
          </cell>
        </row>
        <row r="49">
          <cell r="A49" t="str">
            <v>YE1522</v>
          </cell>
          <cell r="B49" t="str">
            <v>Taizz</v>
          </cell>
          <cell r="C49" t="str">
            <v>YE15</v>
          </cell>
          <cell r="D49" t="str">
            <v>Al Mawasit</v>
          </cell>
          <cell r="E49">
            <v>18</v>
          </cell>
          <cell r="F49">
            <v>18</v>
          </cell>
          <cell r="G49">
            <v>18</v>
          </cell>
          <cell r="H49">
            <v>1</v>
          </cell>
          <cell r="I49">
            <v>1</v>
          </cell>
          <cell r="J49">
            <v>18</v>
          </cell>
          <cell r="K49">
            <v>0</v>
          </cell>
          <cell r="L49">
            <v>0</v>
          </cell>
          <cell r="M49">
            <v>0</v>
          </cell>
        </row>
        <row r="50">
          <cell r="A50" t="str">
            <v>YE1511</v>
          </cell>
          <cell r="B50" t="str">
            <v>Taizz</v>
          </cell>
          <cell r="C50" t="str">
            <v>YE15</v>
          </cell>
          <cell r="D50" t="str">
            <v>Al Misrakh</v>
          </cell>
          <cell r="E50">
            <v>18</v>
          </cell>
          <cell r="F50">
            <v>10</v>
          </cell>
          <cell r="G50">
            <v>10</v>
          </cell>
          <cell r="H50">
            <v>0.55555555555555558</v>
          </cell>
          <cell r="I50">
            <v>1</v>
          </cell>
          <cell r="J50">
            <v>18</v>
          </cell>
          <cell r="K50">
            <v>0</v>
          </cell>
          <cell r="L50">
            <v>0</v>
          </cell>
          <cell r="M50">
            <v>0</v>
          </cell>
        </row>
        <row r="51">
          <cell r="A51" t="str">
            <v>YE1517</v>
          </cell>
          <cell r="B51" t="str">
            <v>Taizz</v>
          </cell>
          <cell r="C51" t="str">
            <v>YE15</v>
          </cell>
          <cell r="D51" t="str">
            <v>Al Mudhaffar</v>
          </cell>
          <cell r="E51">
            <v>302</v>
          </cell>
          <cell r="F51">
            <v>206</v>
          </cell>
          <cell r="G51">
            <v>172</v>
          </cell>
          <cell r="H51">
            <v>0.56953642384105962</v>
          </cell>
          <cell r="I51">
            <v>0.83495145631067957</v>
          </cell>
          <cell r="J51">
            <v>302</v>
          </cell>
          <cell r="K51">
            <v>0</v>
          </cell>
          <cell r="L51">
            <v>0</v>
          </cell>
          <cell r="M51">
            <v>0</v>
          </cell>
        </row>
        <row r="52">
          <cell r="A52" t="str">
            <v>YE1518</v>
          </cell>
          <cell r="B52" t="str">
            <v>Taizz</v>
          </cell>
          <cell r="C52" t="str">
            <v>YE15</v>
          </cell>
          <cell r="D52" t="str">
            <v>Al Qahirah</v>
          </cell>
          <cell r="E52">
            <v>137</v>
          </cell>
          <cell r="F52">
            <v>0</v>
          </cell>
          <cell r="G52">
            <v>0</v>
          </cell>
          <cell r="H52">
            <v>0</v>
          </cell>
          <cell r="I52" t="str">
            <v>NA</v>
          </cell>
          <cell r="J52">
            <v>137</v>
          </cell>
          <cell r="K52">
            <v>0</v>
          </cell>
          <cell r="L52">
            <v>0</v>
          </cell>
          <cell r="M52">
            <v>0</v>
          </cell>
        </row>
        <row r="53">
          <cell r="A53" t="str">
            <v>YE1514</v>
          </cell>
          <cell r="B53" t="str">
            <v>Taizz</v>
          </cell>
          <cell r="C53" t="str">
            <v>YE15</v>
          </cell>
          <cell r="D53" t="str">
            <v>Ash Shamayatayn</v>
          </cell>
          <cell r="E53">
            <v>486</v>
          </cell>
          <cell r="F53">
            <v>470</v>
          </cell>
          <cell r="G53">
            <v>470</v>
          </cell>
          <cell r="H53">
            <v>0.96707818930041156</v>
          </cell>
          <cell r="I53">
            <v>1</v>
          </cell>
          <cell r="J53">
            <v>486</v>
          </cell>
          <cell r="K53">
            <v>0</v>
          </cell>
          <cell r="L53">
            <v>0</v>
          </cell>
          <cell r="M53">
            <v>0</v>
          </cell>
        </row>
        <row r="54">
          <cell r="A54" t="str">
            <v>YE1520</v>
          </cell>
          <cell r="B54" t="str">
            <v>Taizz</v>
          </cell>
          <cell r="C54" t="str">
            <v>YE15</v>
          </cell>
          <cell r="D54" t="str">
            <v>At Ta'iziyah</v>
          </cell>
          <cell r="E54">
            <v>657</v>
          </cell>
          <cell r="F54">
            <v>643</v>
          </cell>
          <cell r="G54">
            <v>643</v>
          </cell>
          <cell r="H54">
            <v>0.9786910197869102</v>
          </cell>
          <cell r="I54">
            <v>1</v>
          </cell>
          <cell r="J54">
            <v>657</v>
          </cell>
          <cell r="K54">
            <v>0</v>
          </cell>
          <cell r="L54">
            <v>0</v>
          </cell>
          <cell r="M54">
            <v>0</v>
          </cell>
        </row>
        <row r="55">
          <cell r="A55" t="str">
            <v>YE1512</v>
          </cell>
          <cell r="B55" t="str">
            <v>Taizz</v>
          </cell>
          <cell r="C55" t="str">
            <v>YE15</v>
          </cell>
          <cell r="D55" t="str">
            <v>Dimnat Khadir</v>
          </cell>
          <cell r="E55">
            <v>154</v>
          </cell>
          <cell r="F55">
            <v>144</v>
          </cell>
          <cell r="G55">
            <v>144</v>
          </cell>
          <cell r="H55">
            <v>0.93506493506493504</v>
          </cell>
          <cell r="I55">
            <v>1</v>
          </cell>
          <cell r="J55">
            <v>154</v>
          </cell>
          <cell r="K55">
            <v>0</v>
          </cell>
          <cell r="L55">
            <v>0</v>
          </cell>
          <cell r="M55">
            <v>0</v>
          </cell>
        </row>
        <row r="56">
          <cell r="A56" t="str">
            <v>YE1507</v>
          </cell>
          <cell r="B56" t="str">
            <v>Taizz</v>
          </cell>
          <cell r="C56" t="str">
            <v>YE15</v>
          </cell>
          <cell r="D56" t="str">
            <v>Mawza</v>
          </cell>
          <cell r="E56">
            <v>552</v>
          </cell>
          <cell r="F56">
            <v>541</v>
          </cell>
          <cell r="G56">
            <v>541</v>
          </cell>
          <cell r="H56">
            <v>0.98007246376811596</v>
          </cell>
          <cell r="I56">
            <v>1</v>
          </cell>
          <cell r="J56">
            <v>552</v>
          </cell>
          <cell r="K56">
            <v>0</v>
          </cell>
          <cell r="L56">
            <v>0</v>
          </cell>
          <cell r="M56">
            <v>0</v>
          </cell>
        </row>
        <row r="57">
          <cell r="A57" t="str">
            <v>YE1510</v>
          </cell>
          <cell r="B57" t="str">
            <v>Taizz</v>
          </cell>
          <cell r="C57" t="str">
            <v>YE15</v>
          </cell>
          <cell r="D57" t="str">
            <v>Sabir Al Mawadim</v>
          </cell>
          <cell r="E57">
            <v>28</v>
          </cell>
          <cell r="F57">
            <v>0</v>
          </cell>
          <cell r="G57">
            <v>0</v>
          </cell>
          <cell r="H57">
            <v>0</v>
          </cell>
          <cell r="I57" t="str">
            <v>NA</v>
          </cell>
          <cell r="J57">
            <v>28</v>
          </cell>
          <cell r="K57">
            <v>0</v>
          </cell>
          <cell r="L57">
            <v>0</v>
          </cell>
          <cell r="M57">
            <v>0</v>
          </cell>
        </row>
        <row r="58">
          <cell r="A58" t="str">
            <v>YE1519</v>
          </cell>
          <cell r="B58" t="str">
            <v>Taizz</v>
          </cell>
          <cell r="C58" t="str">
            <v>YE15</v>
          </cell>
          <cell r="D58" t="str">
            <v>Salh</v>
          </cell>
          <cell r="E58">
            <v>412</v>
          </cell>
          <cell r="F58">
            <v>226</v>
          </cell>
          <cell r="G58">
            <v>104</v>
          </cell>
          <cell r="H58">
            <v>0.25242718446601942</v>
          </cell>
          <cell r="I58">
            <v>0.46017699115044247</v>
          </cell>
          <cell r="J58">
            <v>412</v>
          </cell>
          <cell r="K58">
            <v>0</v>
          </cell>
          <cell r="L58">
            <v>0</v>
          </cell>
          <cell r="M58">
            <v>0</v>
          </cell>
        </row>
        <row r="59">
          <cell r="A59" t="str">
            <v>YE1503</v>
          </cell>
          <cell r="B59" t="str">
            <v>Taizz</v>
          </cell>
          <cell r="C59" t="str">
            <v>YE15</v>
          </cell>
          <cell r="D59" t="str">
            <v>Shara'b Ar Rawnah</v>
          </cell>
          <cell r="E59">
            <v>30</v>
          </cell>
          <cell r="F59">
            <v>0</v>
          </cell>
          <cell r="G59">
            <v>0</v>
          </cell>
          <cell r="H59">
            <v>0</v>
          </cell>
          <cell r="I59" t="str">
            <v>NA</v>
          </cell>
          <cell r="J59">
            <v>30</v>
          </cell>
          <cell r="K59">
            <v>0</v>
          </cell>
          <cell r="L59">
            <v>0</v>
          </cell>
          <cell r="M59">
            <v>0</v>
          </cell>
        </row>
        <row r="60">
          <cell r="A60" t="str">
            <v>YE1502</v>
          </cell>
          <cell r="B60" t="str">
            <v>Taizz</v>
          </cell>
          <cell r="C60" t="str">
            <v>YE15</v>
          </cell>
          <cell r="D60" t="str">
            <v>Shara'b As Salam</v>
          </cell>
          <cell r="E60">
            <v>13</v>
          </cell>
          <cell r="F60">
            <v>0</v>
          </cell>
          <cell r="G60">
            <v>0</v>
          </cell>
          <cell r="H60">
            <v>0</v>
          </cell>
          <cell r="I60" t="str">
            <v>NA</v>
          </cell>
          <cell r="J60">
            <v>13</v>
          </cell>
          <cell r="K60">
            <v>0</v>
          </cell>
          <cell r="L60">
            <v>0</v>
          </cell>
          <cell r="M60">
            <v>0</v>
          </cell>
        </row>
      </sheetData>
      <sheetData sheetId="9">
        <row r="2">
          <cell r="A2" t="str">
            <v>YE2404</v>
          </cell>
          <cell r="B2" t="str">
            <v>Aden</v>
          </cell>
          <cell r="C2" t="str">
            <v>YE24</v>
          </cell>
          <cell r="D2" t="str">
            <v>Al Buraiqeh</v>
          </cell>
          <cell r="E2">
            <v>561</v>
          </cell>
          <cell r="F2">
            <v>541</v>
          </cell>
          <cell r="G2">
            <v>0.964349376114082</v>
          </cell>
        </row>
        <row r="3">
          <cell r="A3" t="str">
            <v>YE2403</v>
          </cell>
          <cell r="B3" t="str">
            <v>Aden</v>
          </cell>
          <cell r="C3" t="str">
            <v>YE24</v>
          </cell>
          <cell r="D3" t="str">
            <v>Al Mansura</v>
          </cell>
          <cell r="E3">
            <v>72</v>
          </cell>
          <cell r="F3">
            <v>72</v>
          </cell>
          <cell r="G3">
            <v>1</v>
          </cell>
        </row>
        <row r="4">
          <cell r="A4" t="str">
            <v>YE2406</v>
          </cell>
          <cell r="B4" t="str">
            <v>Aden</v>
          </cell>
          <cell r="C4" t="str">
            <v>YE24</v>
          </cell>
          <cell r="D4" t="str">
            <v>Al Mualla</v>
          </cell>
          <cell r="E4">
            <v>59</v>
          </cell>
          <cell r="F4">
            <v>59</v>
          </cell>
          <cell r="G4">
            <v>1</v>
          </cell>
        </row>
        <row r="5">
          <cell r="A5" t="str">
            <v>YE2402</v>
          </cell>
          <cell r="B5" t="str">
            <v>Aden</v>
          </cell>
          <cell r="C5" t="str">
            <v>YE24</v>
          </cell>
          <cell r="D5" t="str">
            <v>Ash Shaikh Outhman</v>
          </cell>
          <cell r="E5">
            <v>69</v>
          </cell>
          <cell r="F5">
            <v>69</v>
          </cell>
          <cell r="G5">
            <v>1</v>
          </cell>
        </row>
        <row r="6">
          <cell r="A6" t="str">
            <v>YE2407</v>
          </cell>
          <cell r="B6" t="str">
            <v>Aden</v>
          </cell>
          <cell r="C6" t="str">
            <v>YE24</v>
          </cell>
          <cell r="D6" t="str">
            <v>Craiter</v>
          </cell>
          <cell r="E6">
            <v>5</v>
          </cell>
          <cell r="F6">
            <v>0</v>
          </cell>
          <cell r="G6">
            <v>0</v>
          </cell>
        </row>
        <row r="7">
          <cell r="A7" t="str">
            <v>YE2401</v>
          </cell>
          <cell r="B7" t="str">
            <v>Aden</v>
          </cell>
          <cell r="C7" t="str">
            <v>YE24</v>
          </cell>
          <cell r="D7" t="str">
            <v>Dar Sad</v>
          </cell>
          <cell r="E7">
            <v>671</v>
          </cell>
          <cell r="F7">
            <v>239</v>
          </cell>
          <cell r="G7">
            <v>0.35618479880774961</v>
          </cell>
        </row>
        <row r="8">
          <cell r="A8" t="str">
            <v>YE2408</v>
          </cell>
          <cell r="B8" t="str">
            <v>Aden</v>
          </cell>
          <cell r="C8" t="str">
            <v>YE24</v>
          </cell>
          <cell r="D8" t="str">
            <v>Khur Maksar</v>
          </cell>
          <cell r="E8">
            <v>22</v>
          </cell>
          <cell r="F8">
            <v>22</v>
          </cell>
          <cell r="G8">
            <v>1</v>
          </cell>
        </row>
        <row r="9">
          <cell r="A9" t="str">
            <v>YE3006</v>
          </cell>
          <cell r="B9" t="str">
            <v>Al Dhale'e</v>
          </cell>
          <cell r="C9" t="str">
            <v>YE30</v>
          </cell>
          <cell r="D9" t="str">
            <v>Ad Dhale'e</v>
          </cell>
          <cell r="E9">
            <v>920</v>
          </cell>
          <cell r="F9">
            <v>581</v>
          </cell>
          <cell r="G9">
            <v>0.63152173913043474</v>
          </cell>
        </row>
        <row r="10">
          <cell r="A10" t="str">
            <v>YE3005</v>
          </cell>
          <cell r="B10" t="str">
            <v>Al Dhale'e</v>
          </cell>
          <cell r="C10" t="str">
            <v>YE30</v>
          </cell>
          <cell r="D10" t="str">
            <v>Al Hussein</v>
          </cell>
          <cell r="E10">
            <v>59</v>
          </cell>
          <cell r="F10">
            <v>0</v>
          </cell>
          <cell r="G10">
            <v>0</v>
          </cell>
        </row>
        <row r="11">
          <cell r="A11" t="str">
            <v>YE3003</v>
          </cell>
          <cell r="B11" t="str">
            <v>Al Dhale'e</v>
          </cell>
          <cell r="C11" t="str">
            <v>YE30</v>
          </cell>
          <cell r="D11" t="str">
            <v>Qa'atabah</v>
          </cell>
          <cell r="E11">
            <v>190</v>
          </cell>
          <cell r="F11">
            <v>161</v>
          </cell>
          <cell r="G11">
            <v>0.84736842105263155</v>
          </cell>
        </row>
        <row r="12">
          <cell r="A12" t="str">
            <v>YE2002</v>
          </cell>
          <cell r="B12" t="str">
            <v>Dhamar</v>
          </cell>
          <cell r="C12" t="str">
            <v>YE20</v>
          </cell>
          <cell r="D12" t="str">
            <v>Jahran</v>
          </cell>
          <cell r="E12">
            <v>205</v>
          </cell>
          <cell r="F12">
            <v>0</v>
          </cell>
          <cell r="G12">
            <v>0</v>
          </cell>
        </row>
        <row r="13">
          <cell r="A13" t="str">
            <v>YE1907</v>
          </cell>
          <cell r="B13" t="str">
            <v>Hadramaut</v>
          </cell>
          <cell r="C13" t="str">
            <v>YE19</v>
          </cell>
          <cell r="D13" t="str">
            <v>Al Qatn</v>
          </cell>
          <cell r="E13">
            <v>210</v>
          </cell>
          <cell r="F13">
            <v>0</v>
          </cell>
          <cell r="G13">
            <v>0</v>
          </cell>
        </row>
        <row r="14">
          <cell r="A14" t="str">
            <v>YE1921</v>
          </cell>
          <cell r="B14" t="str">
            <v>Hadramaut</v>
          </cell>
          <cell r="C14" t="str">
            <v>YE19</v>
          </cell>
          <cell r="D14" t="str">
            <v>Amd</v>
          </cell>
          <cell r="E14">
            <v>83</v>
          </cell>
          <cell r="F14">
            <v>0</v>
          </cell>
          <cell r="G14">
            <v>0</v>
          </cell>
        </row>
        <row r="15">
          <cell r="A15" t="str">
            <v>YE1912</v>
          </cell>
          <cell r="B15" t="str">
            <v>Hadramaut</v>
          </cell>
          <cell r="C15" t="str">
            <v>YE19</v>
          </cell>
          <cell r="D15" t="str">
            <v>As Sawm</v>
          </cell>
          <cell r="E15">
            <v>113</v>
          </cell>
          <cell r="F15">
            <v>39</v>
          </cell>
          <cell r="G15">
            <v>0.34513274336283184</v>
          </cell>
        </row>
        <row r="16">
          <cell r="A16" t="str">
            <v>YE1928</v>
          </cell>
          <cell r="B16" t="str">
            <v>Hadramaut</v>
          </cell>
          <cell r="C16" t="str">
            <v>YE19</v>
          </cell>
          <cell r="D16" t="str">
            <v>Huraidhah</v>
          </cell>
          <cell r="E16">
            <v>30</v>
          </cell>
          <cell r="F16">
            <v>0</v>
          </cell>
          <cell r="G16">
            <v>0</v>
          </cell>
        </row>
        <row r="17">
          <cell r="A17" t="str">
            <v>YE1909</v>
          </cell>
          <cell r="B17" t="str">
            <v>Hadramaut</v>
          </cell>
          <cell r="C17" t="str">
            <v>YE19</v>
          </cell>
          <cell r="D17" t="str">
            <v>Sah</v>
          </cell>
          <cell r="E17">
            <v>70</v>
          </cell>
          <cell r="F17">
            <v>0</v>
          </cell>
          <cell r="G17">
            <v>0</v>
          </cell>
        </row>
        <row r="18">
          <cell r="A18" t="str">
            <v>YE1908</v>
          </cell>
          <cell r="B18" t="str">
            <v>Hadramaut</v>
          </cell>
          <cell r="C18" t="str">
            <v>YE19</v>
          </cell>
          <cell r="D18" t="str">
            <v>Shibam</v>
          </cell>
          <cell r="E18">
            <v>35</v>
          </cell>
          <cell r="F18">
            <v>0</v>
          </cell>
          <cell r="G18">
            <v>0</v>
          </cell>
        </row>
        <row r="19">
          <cell r="A19" t="str">
            <v>YE1911</v>
          </cell>
          <cell r="B19" t="str">
            <v>Hadramaut</v>
          </cell>
          <cell r="C19" t="str">
            <v>YE19</v>
          </cell>
          <cell r="D19" t="str">
            <v>Tarim</v>
          </cell>
          <cell r="E19">
            <v>441</v>
          </cell>
          <cell r="F19">
            <v>0</v>
          </cell>
          <cell r="G19">
            <v>0</v>
          </cell>
        </row>
        <row r="20">
          <cell r="A20" t="str">
            <v>YE1704</v>
          </cell>
          <cell r="B20" t="str">
            <v>Hajjah</v>
          </cell>
          <cell r="C20" t="str">
            <v>YE17</v>
          </cell>
          <cell r="D20" t="str">
            <v>Abs</v>
          </cell>
          <cell r="E20">
            <v>18841</v>
          </cell>
          <cell r="F20">
            <v>17072</v>
          </cell>
          <cell r="G20">
            <v>0.90610901756806961</v>
          </cell>
        </row>
        <row r="21">
          <cell r="A21" t="str">
            <v>YE1712</v>
          </cell>
          <cell r="B21" t="str">
            <v>Hajjah</v>
          </cell>
          <cell r="C21" t="str">
            <v>YE17</v>
          </cell>
          <cell r="D21" t="str">
            <v>Aslem</v>
          </cell>
          <cell r="E21">
            <v>5712</v>
          </cell>
          <cell r="F21">
            <v>5548</v>
          </cell>
          <cell r="G21">
            <v>0.97128851540616246</v>
          </cell>
        </row>
        <row r="22">
          <cell r="A22" t="str">
            <v>YE1728</v>
          </cell>
          <cell r="B22" t="str">
            <v>Hajjah</v>
          </cell>
          <cell r="C22" t="str">
            <v>YE17</v>
          </cell>
          <cell r="D22" t="str">
            <v>Hajjah City</v>
          </cell>
          <cell r="E22">
            <v>38</v>
          </cell>
          <cell r="F22">
            <v>38</v>
          </cell>
          <cell r="G22">
            <v>1</v>
          </cell>
        </row>
        <row r="23">
          <cell r="A23" t="str">
            <v>YE1711</v>
          </cell>
          <cell r="B23" t="str">
            <v>Hajjah</v>
          </cell>
          <cell r="C23" t="str">
            <v>YE17</v>
          </cell>
          <cell r="D23" t="str">
            <v>Khayran Al Muharraq</v>
          </cell>
          <cell r="E23">
            <v>1627</v>
          </cell>
          <cell r="F23">
            <v>1627</v>
          </cell>
          <cell r="G23">
            <v>1</v>
          </cell>
        </row>
        <row r="24">
          <cell r="A24" t="str">
            <v>YE1706</v>
          </cell>
          <cell r="B24" t="str">
            <v>Hajjah</v>
          </cell>
          <cell r="C24" t="str">
            <v>YE17</v>
          </cell>
          <cell r="D24" t="str">
            <v>Mustaba</v>
          </cell>
          <cell r="E24">
            <v>7345</v>
          </cell>
          <cell r="F24">
            <v>7345</v>
          </cell>
          <cell r="G24">
            <v>1</v>
          </cell>
        </row>
        <row r="25">
          <cell r="A25" t="str">
            <v>YE1730</v>
          </cell>
          <cell r="B25" t="str">
            <v>Hajjah</v>
          </cell>
          <cell r="C25" t="str">
            <v>YE17</v>
          </cell>
          <cell r="D25" t="str">
            <v>Washhah</v>
          </cell>
          <cell r="E25">
            <v>7921</v>
          </cell>
          <cell r="F25">
            <v>1326</v>
          </cell>
          <cell r="G25">
            <v>0.16740310566847622</v>
          </cell>
        </row>
        <row r="26">
          <cell r="A26" t="str">
            <v>YE1119</v>
          </cell>
          <cell r="B26" t="str">
            <v>Ibb</v>
          </cell>
          <cell r="C26" t="str">
            <v>YE11</v>
          </cell>
          <cell r="D26" t="str">
            <v>Al Dhihar</v>
          </cell>
          <cell r="E26">
            <v>313</v>
          </cell>
          <cell r="F26">
            <v>137</v>
          </cell>
          <cell r="G26">
            <v>0.43769968051118213</v>
          </cell>
        </row>
        <row r="27">
          <cell r="A27" t="str">
            <v>YE1118</v>
          </cell>
          <cell r="B27" t="str">
            <v>Ibb</v>
          </cell>
          <cell r="C27" t="str">
            <v>YE11</v>
          </cell>
          <cell r="D27" t="str">
            <v>Al Mashannah</v>
          </cell>
          <cell r="E27">
            <v>96</v>
          </cell>
          <cell r="F27">
            <v>88</v>
          </cell>
          <cell r="G27">
            <v>0.91666666666666663</v>
          </cell>
        </row>
        <row r="28">
          <cell r="A28" t="str">
            <v>YE1111</v>
          </cell>
          <cell r="B28" t="str">
            <v>Ibb</v>
          </cell>
          <cell r="C28" t="str">
            <v>YE11</v>
          </cell>
          <cell r="D28" t="str">
            <v>Al Udayn</v>
          </cell>
          <cell r="E28">
            <v>123</v>
          </cell>
          <cell r="F28">
            <v>0</v>
          </cell>
          <cell r="G28">
            <v>0</v>
          </cell>
        </row>
        <row r="29">
          <cell r="A29" t="str">
            <v>YE1114</v>
          </cell>
          <cell r="B29" t="str">
            <v>Ibb</v>
          </cell>
          <cell r="C29" t="str">
            <v>YE11</v>
          </cell>
          <cell r="D29" t="str">
            <v>As Sabrah</v>
          </cell>
          <cell r="E29">
            <v>52</v>
          </cell>
          <cell r="F29">
            <v>52</v>
          </cell>
          <cell r="G29">
            <v>1</v>
          </cell>
        </row>
        <row r="30">
          <cell r="A30" t="str">
            <v>YE1116</v>
          </cell>
          <cell r="B30" t="str">
            <v>Ibb</v>
          </cell>
          <cell r="C30" t="str">
            <v>YE11</v>
          </cell>
          <cell r="D30" t="str">
            <v>Dhi As Sufal</v>
          </cell>
          <cell r="E30">
            <v>175</v>
          </cell>
          <cell r="F30">
            <v>40</v>
          </cell>
          <cell r="G30">
            <v>0.22857142857142856</v>
          </cell>
        </row>
        <row r="31">
          <cell r="A31" t="str">
            <v>YE1120</v>
          </cell>
          <cell r="B31" t="str">
            <v>Ibb</v>
          </cell>
          <cell r="C31" t="str">
            <v>YE11</v>
          </cell>
          <cell r="D31" t="str">
            <v>Ibb</v>
          </cell>
          <cell r="E31">
            <v>25</v>
          </cell>
          <cell r="F31">
            <v>0</v>
          </cell>
          <cell r="G31">
            <v>0</v>
          </cell>
        </row>
        <row r="32">
          <cell r="A32" t="str">
            <v>YE1112</v>
          </cell>
          <cell r="B32" t="str">
            <v>Ibb</v>
          </cell>
          <cell r="C32" t="str">
            <v>YE11</v>
          </cell>
          <cell r="D32" t="str">
            <v>Jiblah</v>
          </cell>
          <cell r="E32">
            <v>30</v>
          </cell>
          <cell r="F32">
            <v>0</v>
          </cell>
          <cell r="G32">
            <v>0</v>
          </cell>
        </row>
        <row r="33">
          <cell r="A33" t="str">
            <v>YE2514</v>
          </cell>
          <cell r="B33" t="str">
            <v>Lahj</v>
          </cell>
          <cell r="C33" t="str">
            <v>YE25</v>
          </cell>
          <cell r="D33" t="str">
            <v>Al  Hawtah</v>
          </cell>
          <cell r="E33">
            <v>471</v>
          </cell>
          <cell r="F33">
            <v>14</v>
          </cell>
          <cell r="G33">
            <v>2.9723991507430998E-2</v>
          </cell>
        </row>
        <row r="34">
          <cell r="A34" t="str">
            <v>YE2513</v>
          </cell>
          <cell r="B34" t="str">
            <v>Lahj</v>
          </cell>
          <cell r="C34" t="str">
            <v>YE25</v>
          </cell>
          <cell r="D34" t="str">
            <v>Al Madaribah Wa Al Arah</v>
          </cell>
          <cell r="E34">
            <v>129</v>
          </cell>
          <cell r="F34">
            <v>107</v>
          </cell>
          <cell r="G34">
            <v>0.8294573643410853</v>
          </cell>
        </row>
        <row r="35">
          <cell r="A35" t="str">
            <v>YE2508</v>
          </cell>
          <cell r="B35" t="str">
            <v>Lahj</v>
          </cell>
          <cell r="C35" t="str">
            <v>YE25</v>
          </cell>
          <cell r="D35" t="str">
            <v>Al Milah</v>
          </cell>
          <cell r="E35">
            <v>43</v>
          </cell>
          <cell r="F35">
            <v>5</v>
          </cell>
          <cell r="G35">
            <v>0.11627906976744186</v>
          </cell>
        </row>
        <row r="36">
          <cell r="A36" t="str">
            <v>YE2510</v>
          </cell>
          <cell r="B36" t="str">
            <v>Lahj</v>
          </cell>
          <cell r="C36" t="str">
            <v>YE25</v>
          </cell>
          <cell r="D36" t="str">
            <v>Al Qabbaytah</v>
          </cell>
          <cell r="E36">
            <v>180</v>
          </cell>
          <cell r="F36">
            <v>0</v>
          </cell>
          <cell r="G36">
            <v>0</v>
          </cell>
        </row>
        <row r="37">
          <cell r="A37" t="str">
            <v>YE2507</v>
          </cell>
          <cell r="B37" t="str">
            <v>Lahj</v>
          </cell>
          <cell r="C37" t="str">
            <v>YE25</v>
          </cell>
          <cell r="D37" t="str">
            <v>Radfan</v>
          </cell>
          <cell r="E37">
            <v>206</v>
          </cell>
          <cell r="F37">
            <v>75</v>
          </cell>
          <cell r="G37">
            <v>0.36407766990291263</v>
          </cell>
        </row>
        <row r="38">
          <cell r="A38" t="str">
            <v>YE2515</v>
          </cell>
          <cell r="B38" t="str">
            <v>Lahj</v>
          </cell>
          <cell r="C38" t="str">
            <v>YE25</v>
          </cell>
          <cell r="D38" t="str">
            <v>Tuban</v>
          </cell>
          <cell r="E38">
            <v>3584</v>
          </cell>
          <cell r="F38">
            <v>1507</v>
          </cell>
          <cell r="G38">
            <v>0.4204799107142857</v>
          </cell>
        </row>
        <row r="39">
          <cell r="A39" t="str">
            <v>YE2511</v>
          </cell>
          <cell r="B39" t="str">
            <v>Lahj</v>
          </cell>
          <cell r="C39" t="str">
            <v>YE25</v>
          </cell>
          <cell r="D39" t="str">
            <v>Tur Al Bahah</v>
          </cell>
          <cell r="E39">
            <v>49</v>
          </cell>
          <cell r="F39">
            <v>49</v>
          </cell>
          <cell r="G39">
            <v>1</v>
          </cell>
        </row>
        <row r="40">
          <cell r="A40" t="str">
            <v>YE2601</v>
          </cell>
          <cell r="B40" t="str">
            <v>Marib</v>
          </cell>
          <cell r="C40" t="str">
            <v>YE26</v>
          </cell>
          <cell r="D40" t="str">
            <v>Majzar</v>
          </cell>
          <cell r="E40">
            <v>1465</v>
          </cell>
          <cell r="F40">
            <v>1305</v>
          </cell>
          <cell r="G40">
            <v>0.89078498293515362</v>
          </cell>
        </row>
        <row r="41">
          <cell r="A41" t="str">
            <v>YE2613</v>
          </cell>
          <cell r="B41" t="str">
            <v>Marib</v>
          </cell>
          <cell r="C41" t="str">
            <v>YE26</v>
          </cell>
          <cell r="D41" t="str">
            <v>Marib</v>
          </cell>
          <cell r="E41">
            <v>2450</v>
          </cell>
          <cell r="F41">
            <v>2300</v>
          </cell>
          <cell r="G41">
            <v>0.93877551020408168</v>
          </cell>
        </row>
        <row r="42">
          <cell r="A42" t="str">
            <v>YE2612</v>
          </cell>
          <cell r="B42" t="str">
            <v>Marib</v>
          </cell>
          <cell r="C42" t="str">
            <v>YE26</v>
          </cell>
          <cell r="D42" t="str">
            <v>Marib City</v>
          </cell>
          <cell r="E42">
            <v>12768</v>
          </cell>
          <cell r="F42">
            <v>11375</v>
          </cell>
          <cell r="G42">
            <v>0.89089912280701755</v>
          </cell>
        </row>
        <row r="43">
          <cell r="A43" t="str">
            <v>YE2603</v>
          </cell>
          <cell r="B43" t="str">
            <v>Marib</v>
          </cell>
          <cell r="C43" t="str">
            <v>YE26</v>
          </cell>
          <cell r="D43" t="str">
            <v>Medghal</v>
          </cell>
          <cell r="E43">
            <v>717</v>
          </cell>
          <cell r="F43">
            <v>305</v>
          </cell>
          <cell r="G43">
            <v>0.42538354253835425</v>
          </cell>
        </row>
        <row r="44">
          <cell r="A44" t="str">
            <v>YE2602</v>
          </cell>
          <cell r="B44" t="str">
            <v>Marib</v>
          </cell>
          <cell r="C44" t="str">
            <v>YE26</v>
          </cell>
          <cell r="D44" t="str">
            <v>Raghwan</v>
          </cell>
          <cell r="E44">
            <v>83</v>
          </cell>
          <cell r="F44">
            <v>35</v>
          </cell>
          <cell r="G44">
            <v>0.42168674698795183</v>
          </cell>
        </row>
        <row r="45">
          <cell r="A45" t="str">
            <v>YE2608</v>
          </cell>
          <cell r="B45" t="str">
            <v>Marib</v>
          </cell>
          <cell r="C45" t="str">
            <v>YE26</v>
          </cell>
          <cell r="D45" t="str">
            <v>Rahabah</v>
          </cell>
          <cell r="E45">
            <v>110</v>
          </cell>
          <cell r="F45">
            <v>110</v>
          </cell>
          <cell r="G45">
            <v>1</v>
          </cell>
        </row>
        <row r="46">
          <cell r="A46" t="str">
            <v>YE2606</v>
          </cell>
          <cell r="B46" t="str">
            <v>Marib</v>
          </cell>
          <cell r="C46" t="str">
            <v>YE26</v>
          </cell>
          <cell r="D46" t="str">
            <v>Sirwah</v>
          </cell>
          <cell r="E46">
            <v>2327</v>
          </cell>
          <cell r="F46">
            <v>2042</v>
          </cell>
          <cell r="G46">
            <v>0.87752470992694453</v>
          </cell>
        </row>
        <row r="47">
          <cell r="A47" t="str">
            <v>YE2301</v>
          </cell>
          <cell r="B47" t="str">
            <v>Sana'a</v>
          </cell>
          <cell r="C47" t="str">
            <v>YE23</v>
          </cell>
          <cell r="D47" t="str">
            <v>Hamdan</v>
          </cell>
          <cell r="E47">
            <v>203</v>
          </cell>
          <cell r="F47">
            <v>203</v>
          </cell>
          <cell r="G47">
            <v>1</v>
          </cell>
        </row>
        <row r="48">
          <cell r="A48" t="str">
            <v>YE1521</v>
          </cell>
          <cell r="B48" t="str">
            <v>Taizz</v>
          </cell>
          <cell r="C48" t="str">
            <v>YE15</v>
          </cell>
          <cell r="D48" t="str">
            <v>Al Ma'afer</v>
          </cell>
          <cell r="E48">
            <v>844</v>
          </cell>
          <cell r="F48">
            <v>844</v>
          </cell>
          <cell r="G48">
            <v>1</v>
          </cell>
        </row>
        <row r="49">
          <cell r="A49" t="str">
            <v>YE1522</v>
          </cell>
          <cell r="B49" t="str">
            <v>Taizz</v>
          </cell>
          <cell r="C49" t="str">
            <v>YE15</v>
          </cell>
          <cell r="D49" t="str">
            <v>Al Mawasit</v>
          </cell>
          <cell r="E49">
            <v>18</v>
          </cell>
          <cell r="F49">
            <v>0</v>
          </cell>
          <cell r="G49">
            <v>0</v>
          </cell>
        </row>
        <row r="50">
          <cell r="A50" t="str">
            <v>YE1511</v>
          </cell>
          <cell r="B50" t="str">
            <v>Taizz</v>
          </cell>
          <cell r="C50" t="str">
            <v>YE15</v>
          </cell>
          <cell r="D50" t="str">
            <v>Al Misrakh</v>
          </cell>
          <cell r="E50">
            <v>18</v>
          </cell>
          <cell r="F50">
            <v>10</v>
          </cell>
          <cell r="G50">
            <v>0.55555555555555558</v>
          </cell>
        </row>
        <row r="51">
          <cell r="A51" t="str">
            <v>YE1517</v>
          </cell>
          <cell r="B51" t="str">
            <v>Taizz</v>
          </cell>
          <cell r="C51" t="str">
            <v>YE15</v>
          </cell>
          <cell r="D51" t="str">
            <v>Al Mudhaffar</v>
          </cell>
          <cell r="E51">
            <v>302</v>
          </cell>
          <cell r="F51">
            <v>0</v>
          </cell>
          <cell r="G51">
            <v>0</v>
          </cell>
        </row>
        <row r="52">
          <cell r="A52" t="str">
            <v>YE1518</v>
          </cell>
          <cell r="B52" t="str">
            <v>Taizz</v>
          </cell>
          <cell r="C52" t="str">
            <v>YE15</v>
          </cell>
          <cell r="D52" t="str">
            <v>Al Qahirah</v>
          </cell>
          <cell r="E52">
            <v>137</v>
          </cell>
          <cell r="F52">
            <v>108</v>
          </cell>
          <cell r="G52">
            <v>0.78832116788321172</v>
          </cell>
        </row>
        <row r="53">
          <cell r="A53" t="str">
            <v>YE1514</v>
          </cell>
          <cell r="B53" t="str">
            <v>Taizz</v>
          </cell>
          <cell r="C53" t="str">
            <v>YE15</v>
          </cell>
          <cell r="D53" t="str">
            <v>Ash Shamayatayn</v>
          </cell>
          <cell r="E53">
            <v>486</v>
          </cell>
          <cell r="F53">
            <v>321</v>
          </cell>
          <cell r="G53">
            <v>0.66049382716049387</v>
          </cell>
        </row>
        <row r="54">
          <cell r="A54" t="str">
            <v>YE1520</v>
          </cell>
          <cell r="B54" t="str">
            <v>Taizz</v>
          </cell>
          <cell r="C54" t="str">
            <v>YE15</v>
          </cell>
          <cell r="D54" t="str">
            <v>At Ta'iziyah</v>
          </cell>
          <cell r="E54">
            <v>657</v>
          </cell>
          <cell r="F54">
            <v>607</v>
          </cell>
          <cell r="G54">
            <v>0.923896499238965</v>
          </cell>
        </row>
        <row r="55">
          <cell r="A55" t="str">
            <v>YE1512</v>
          </cell>
          <cell r="B55" t="str">
            <v>Taizz</v>
          </cell>
          <cell r="C55" t="str">
            <v>YE15</v>
          </cell>
          <cell r="D55" t="str">
            <v>Dimnat Khadir</v>
          </cell>
          <cell r="E55">
            <v>154</v>
          </cell>
          <cell r="F55">
            <v>144</v>
          </cell>
          <cell r="G55">
            <v>0.93506493506493504</v>
          </cell>
        </row>
        <row r="56">
          <cell r="A56" t="str">
            <v>YE1507</v>
          </cell>
          <cell r="B56" t="str">
            <v>Taizz</v>
          </cell>
          <cell r="C56" t="str">
            <v>YE15</v>
          </cell>
          <cell r="D56" t="str">
            <v>Mawza</v>
          </cell>
          <cell r="E56">
            <v>552</v>
          </cell>
          <cell r="F56">
            <v>552</v>
          </cell>
          <cell r="G56">
            <v>1</v>
          </cell>
        </row>
        <row r="57">
          <cell r="A57" t="str">
            <v>YE1510</v>
          </cell>
          <cell r="B57" t="str">
            <v>Taizz</v>
          </cell>
          <cell r="C57" t="str">
            <v>YE15</v>
          </cell>
          <cell r="D57" t="str">
            <v>Sabir Al Mawadim</v>
          </cell>
          <cell r="E57">
            <v>28</v>
          </cell>
          <cell r="F57">
            <v>0</v>
          </cell>
          <cell r="G57">
            <v>0</v>
          </cell>
        </row>
        <row r="58">
          <cell r="A58" t="str">
            <v>YE1519</v>
          </cell>
          <cell r="B58" t="str">
            <v>Taizz</v>
          </cell>
          <cell r="C58" t="str">
            <v>YE15</v>
          </cell>
          <cell r="D58" t="str">
            <v>Salh</v>
          </cell>
          <cell r="E58">
            <v>412</v>
          </cell>
          <cell r="F58">
            <v>0</v>
          </cell>
          <cell r="G58">
            <v>0</v>
          </cell>
        </row>
        <row r="59">
          <cell r="A59" t="str">
            <v>YE1503</v>
          </cell>
          <cell r="B59" t="str">
            <v>Taizz</v>
          </cell>
          <cell r="C59" t="str">
            <v>YE15</v>
          </cell>
          <cell r="D59" t="str">
            <v>Shara'b Ar Rawnah</v>
          </cell>
          <cell r="E59">
            <v>30</v>
          </cell>
          <cell r="F59">
            <v>0</v>
          </cell>
          <cell r="G59">
            <v>0</v>
          </cell>
        </row>
        <row r="60">
          <cell r="A60" t="str">
            <v>YE1502</v>
          </cell>
          <cell r="B60" t="str">
            <v>Taizz</v>
          </cell>
          <cell r="C60" t="str">
            <v>YE15</v>
          </cell>
          <cell r="D60" t="str">
            <v>Shara'b As Salam</v>
          </cell>
          <cell r="E60">
            <v>13</v>
          </cell>
          <cell r="F60">
            <v>13</v>
          </cell>
          <cell r="G60">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1416"/>
    <pageSetUpPr fitToPage="1"/>
  </sheetPr>
  <dimension ref="A1:S988"/>
  <sheetViews>
    <sheetView tabSelected="1" view="pageBreakPreview" topLeftCell="A7" zoomScale="60" zoomScaleNormal="40" workbookViewId="0">
      <selection activeCell="Q15" sqref="Q15:S15"/>
    </sheetView>
  </sheetViews>
  <sheetFormatPr defaultColWidth="14.42578125" defaultRowHeight="15.75" x14ac:dyDescent="0.25"/>
  <cols>
    <col min="1" max="1" width="11.28515625" style="5" customWidth="1"/>
    <col min="2" max="2" width="6.7109375" style="5" customWidth="1"/>
    <col min="3" max="3" width="26.7109375" style="23" customWidth="1"/>
    <col min="4" max="4" width="84.140625" style="5" customWidth="1"/>
    <col min="5" max="5" width="20.28515625" style="5" customWidth="1"/>
    <col min="6" max="6" width="14.85546875" style="5" customWidth="1"/>
    <col min="7" max="7" width="14.85546875" style="23" customWidth="1"/>
    <col min="8" max="8" width="16.42578125" style="5" customWidth="1"/>
    <col min="9" max="9" width="17.5703125" style="5" customWidth="1"/>
    <col min="10" max="10" width="26.28515625" style="5" customWidth="1"/>
    <col min="11" max="11" width="19.85546875" style="5" customWidth="1"/>
    <col min="12" max="12" width="18.85546875" style="23" customWidth="1"/>
    <col min="13" max="13" width="29.85546875" style="23" customWidth="1"/>
    <col min="14" max="14" width="25.7109375" style="23" customWidth="1"/>
    <col min="15" max="15" width="25.5703125" style="5" customWidth="1"/>
    <col min="16" max="27" width="8.5703125" style="5" customWidth="1"/>
    <col min="28" max="16384" width="14.42578125" style="5"/>
  </cols>
  <sheetData>
    <row r="1" spans="1:19" ht="35.25" x14ac:dyDescent="0.5">
      <c r="A1" s="1"/>
      <c r="B1" s="1"/>
      <c r="C1" s="2"/>
      <c r="D1" s="24" t="s">
        <v>13</v>
      </c>
      <c r="E1" s="3"/>
      <c r="F1" s="1"/>
      <c r="G1" s="2"/>
      <c r="H1" s="1"/>
      <c r="I1" s="1"/>
      <c r="J1" s="1"/>
      <c r="K1" s="1"/>
      <c r="L1" s="4"/>
      <c r="M1" s="4"/>
      <c r="N1" s="4"/>
      <c r="O1" s="4"/>
    </row>
    <row r="2" spans="1:19" x14ac:dyDescent="0.25">
      <c r="A2" s="1"/>
      <c r="B2" s="1"/>
      <c r="C2" s="2"/>
      <c r="D2" s="6"/>
      <c r="E2" s="7"/>
      <c r="F2" s="1"/>
      <c r="G2" s="2"/>
      <c r="H2" s="1"/>
      <c r="I2" s="1"/>
      <c r="J2" s="1"/>
      <c r="K2" s="1"/>
      <c r="L2" s="4"/>
      <c r="M2" s="4"/>
      <c r="N2" s="4"/>
      <c r="O2" s="4"/>
    </row>
    <row r="3" spans="1:19" ht="51.75" customHeight="1" x14ac:dyDescent="0.25">
      <c r="A3" s="167" t="s">
        <v>14</v>
      </c>
      <c r="B3" s="167"/>
      <c r="C3" s="181" t="s">
        <v>34</v>
      </c>
      <c r="D3" s="181"/>
      <c r="E3" s="181"/>
      <c r="F3" s="181"/>
      <c r="G3" s="181"/>
      <c r="H3" s="181"/>
      <c r="I3" s="181"/>
      <c r="J3" s="181"/>
      <c r="K3" s="181"/>
      <c r="L3" s="181"/>
      <c r="M3" s="181"/>
      <c r="N3" s="181"/>
      <c r="O3" s="4"/>
    </row>
    <row r="4" spans="1:19" x14ac:dyDescent="0.25">
      <c r="A4" s="1"/>
      <c r="B4" s="1"/>
      <c r="C4" s="2"/>
      <c r="D4" s="1"/>
      <c r="E4" s="7"/>
      <c r="F4" s="1"/>
      <c r="G4" s="2"/>
      <c r="H4" s="1"/>
      <c r="I4" s="1"/>
      <c r="J4" s="1"/>
      <c r="K4" s="1"/>
      <c r="L4" s="4"/>
      <c r="M4" s="4"/>
      <c r="N4" s="4"/>
      <c r="O4" s="4"/>
    </row>
    <row r="5" spans="1:19" ht="95.25" thickBot="1" x14ac:dyDescent="0.3">
      <c r="A5" s="8"/>
      <c r="B5" s="9"/>
      <c r="C5" s="10" t="s">
        <v>0</v>
      </c>
      <c r="D5" s="10" t="s">
        <v>1</v>
      </c>
      <c r="E5" s="10" t="s">
        <v>2</v>
      </c>
      <c r="F5" s="10" t="s">
        <v>47</v>
      </c>
      <c r="G5" s="10" t="s">
        <v>56</v>
      </c>
      <c r="H5" s="10" t="s">
        <v>46</v>
      </c>
      <c r="I5" s="11" t="s">
        <v>51</v>
      </c>
      <c r="J5" s="12" t="s">
        <v>61</v>
      </c>
      <c r="K5" s="12" t="s">
        <v>82</v>
      </c>
      <c r="L5" s="27" t="s">
        <v>15</v>
      </c>
      <c r="M5" s="12" t="s">
        <v>81</v>
      </c>
      <c r="N5" s="12" t="s">
        <v>80</v>
      </c>
      <c r="O5" s="27" t="s">
        <v>207</v>
      </c>
    </row>
    <row r="6" spans="1:19" s="13" customFormat="1" ht="16.5" thickTop="1" x14ac:dyDescent="0.25">
      <c r="A6" s="170"/>
      <c r="B6" s="171"/>
      <c r="C6" s="178" t="s">
        <v>29</v>
      </c>
      <c r="D6" s="183" t="s">
        <v>42</v>
      </c>
      <c r="E6" s="185" t="s">
        <v>9</v>
      </c>
      <c r="F6" s="183" t="s">
        <v>25</v>
      </c>
      <c r="G6" s="176" t="s">
        <v>57</v>
      </c>
      <c r="H6" s="176" t="s">
        <v>45</v>
      </c>
      <c r="I6" s="176" t="s">
        <v>52</v>
      </c>
      <c r="J6" s="26" t="s">
        <v>16</v>
      </c>
      <c r="K6" s="30">
        <v>290</v>
      </c>
      <c r="L6" s="29">
        <v>220</v>
      </c>
      <c r="M6" s="30">
        <v>24</v>
      </c>
      <c r="N6" s="30">
        <v>46</v>
      </c>
      <c r="O6" s="39" t="s">
        <v>208</v>
      </c>
    </row>
    <row r="7" spans="1:19" s="13" customFormat="1" ht="79.5" customHeight="1" thickBot="1" x14ac:dyDescent="0.3">
      <c r="A7" s="172"/>
      <c r="B7" s="173"/>
      <c r="C7" s="179"/>
      <c r="D7" s="184"/>
      <c r="E7" s="186"/>
      <c r="F7" s="184"/>
      <c r="G7" s="182"/>
      <c r="H7" s="177"/>
      <c r="I7" s="177"/>
      <c r="J7" s="26" t="s">
        <v>62</v>
      </c>
      <c r="K7" s="30">
        <v>370</v>
      </c>
      <c r="L7" s="30">
        <v>280</v>
      </c>
      <c r="M7" s="30">
        <v>30</v>
      </c>
      <c r="N7" s="30">
        <v>60</v>
      </c>
      <c r="O7" s="39" t="s">
        <v>209</v>
      </c>
    </row>
    <row r="8" spans="1:19" s="13" customFormat="1" ht="111" thickBot="1" x14ac:dyDescent="0.3">
      <c r="A8" s="174"/>
      <c r="B8" s="175"/>
      <c r="C8" s="180"/>
      <c r="D8" s="14" t="s">
        <v>84</v>
      </c>
      <c r="E8" s="32" t="s">
        <v>30</v>
      </c>
      <c r="F8" s="26" t="s">
        <v>25</v>
      </c>
      <c r="G8" s="26" t="s">
        <v>57</v>
      </c>
      <c r="H8" s="33" t="s">
        <v>45</v>
      </c>
      <c r="I8" s="33" t="s">
        <v>52</v>
      </c>
      <c r="J8" s="26" t="s">
        <v>28</v>
      </c>
      <c r="K8" s="30">
        <v>100</v>
      </c>
      <c r="L8" s="30">
        <v>75</v>
      </c>
      <c r="M8" s="30">
        <v>7</v>
      </c>
      <c r="N8" s="30">
        <v>18</v>
      </c>
      <c r="O8" s="39" t="s">
        <v>229</v>
      </c>
    </row>
    <row r="9" spans="1:19" s="13" customFormat="1" ht="80.25" thickTop="1" thickBot="1" x14ac:dyDescent="0.3">
      <c r="A9" s="168"/>
      <c r="B9" s="169"/>
      <c r="C9" s="14" t="s">
        <v>6</v>
      </c>
      <c r="D9" s="15" t="s">
        <v>41</v>
      </c>
      <c r="E9" s="32" t="s">
        <v>10</v>
      </c>
      <c r="F9" s="26" t="s">
        <v>25</v>
      </c>
      <c r="G9" s="26" t="s">
        <v>57</v>
      </c>
      <c r="H9" s="33" t="s">
        <v>48</v>
      </c>
      <c r="I9" s="15" t="s">
        <v>54</v>
      </c>
      <c r="J9" s="26" t="s">
        <v>75</v>
      </c>
      <c r="K9" s="30">
        <v>240</v>
      </c>
      <c r="L9" s="30">
        <v>186</v>
      </c>
      <c r="M9" s="30">
        <v>12</v>
      </c>
      <c r="N9" s="30">
        <v>42</v>
      </c>
      <c r="O9" s="39" t="s">
        <v>228</v>
      </c>
    </row>
    <row r="10" spans="1:19" s="13" customFormat="1" ht="111.75" thickTop="1" thickBot="1" x14ac:dyDescent="0.3">
      <c r="A10" s="168"/>
      <c r="B10" s="169"/>
      <c r="C10" s="14" t="s">
        <v>26</v>
      </c>
      <c r="D10" s="15" t="s">
        <v>87</v>
      </c>
      <c r="E10" s="17" t="s">
        <v>11</v>
      </c>
      <c r="F10" s="15" t="s">
        <v>4</v>
      </c>
      <c r="G10" s="15" t="s">
        <v>67</v>
      </c>
      <c r="H10" s="15" t="s">
        <v>45</v>
      </c>
      <c r="I10" s="15" t="s">
        <v>55</v>
      </c>
      <c r="J10" s="15" t="s">
        <v>63</v>
      </c>
      <c r="K10" s="28">
        <v>440</v>
      </c>
      <c r="L10" s="28">
        <v>360</v>
      </c>
      <c r="M10" s="28">
        <v>0</v>
      </c>
      <c r="N10" s="28">
        <v>80</v>
      </c>
      <c r="O10" s="39"/>
    </row>
    <row r="11" spans="1:19" s="13" customFormat="1" ht="95.25" thickTop="1" x14ac:dyDescent="0.25">
      <c r="A11" s="170"/>
      <c r="B11" s="171"/>
      <c r="C11" s="14" t="s">
        <v>32</v>
      </c>
      <c r="D11" s="15" t="s">
        <v>83</v>
      </c>
      <c r="E11" s="17" t="s">
        <v>31</v>
      </c>
      <c r="F11" s="26" t="s">
        <v>25</v>
      </c>
      <c r="G11" s="26" t="s">
        <v>57</v>
      </c>
      <c r="H11" s="15" t="s">
        <v>3</v>
      </c>
      <c r="I11" s="33" t="s">
        <v>8</v>
      </c>
      <c r="J11" s="26" t="s">
        <v>16</v>
      </c>
      <c r="K11" s="29">
        <v>510</v>
      </c>
      <c r="L11" s="29">
        <v>360</v>
      </c>
      <c r="M11" s="30">
        <v>40</v>
      </c>
      <c r="N11" s="30">
        <v>110</v>
      </c>
      <c r="O11" s="39" t="s">
        <v>215</v>
      </c>
    </row>
    <row r="12" spans="1:19" s="13" customFormat="1" x14ac:dyDescent="0.25">
      <c r="A12" s="172"/>
      <c r="B12" s="173"/>
      <c r="C12" s="187" t="s">
        <v>66</v>
      </c>
      <c r="D12" s="183" t="s">
        <v>35</v>
      </c>
      <c r="E12" s="185" t="s">
        <v>19</v>
      </c>
      <c r="F12" s="183" t="s">
        <v>59</v>
      </c>
      <c r="G12" s="183" t="s">
        <v>58</v>
      </c>
      <c r="H12" s="183" t="s">
        <v>3</v>
      </c>
      <c r="I12" s="183" t="s">
        <v>8</v>
      </c>
      <c r="J12" s="15" t="s">
        <v>64</v>
      </c>
      <c r="K12" s="28">
        <v>880</v>
      </c>
      <c r="L12" s="28">
        <v>600</v>
      </c>
      <c r="M12" s="30">
        <v>120</v>
      </c>
      <c r="N12" s="30">
        <v>160</v>
      </c>
      <c r="O12" s="164" t="s">
        <v>226</v>
      </c>
    </row>
    <row r="13" spans="1:19" s="13" customFormat="1" x14ac:dyDescent="0.25">
      <c r="A13" s="172"/>
      <c r="B13" s="173"/>
      <c r="C13" s="179"/>
      <c r="D13" s="182"/>
      <c r="E13" s="188"/>
      <c r="F13" s="182"/>
      <c r="G13" s="182"/>
      <c r="H13" s="182"/>
      <c r="I13" s="182"/>
      <c r="J13" s="15" t="s">
        <v>65</v>
      </c>
      <c r="K13" s="28">
        <v>1030</v>
      </c>
      <c r="L13" s="28">
        <v>720</v>
      </c>
      <c r="M13" s="30">
        <v>124</v>
      </c>
      <c r="N13" s="30">
        <v>186</v>
      </c>
      <c r="O13" s="165"/>
    </row>
    <row r="14" spans="1:19" s="13" customFormat="1" ht="31.5" x14ac:dyDescent="0.25">
      <c r="A14" s="172"/>
      <c r="B14" s="173"/>
      <c r="C14" s="179"/>
      <c r="D14" s="182"/>
      <c r="E14" s="188"/>
      <c r="F14" s="182"/>
      <c r="G14" s="182"/>
      <c r="H14" s="182"/>
      <c r="I14" s="182"/>
      <c r="J14" s="15" t="s">
        <v>70</v>
      </c>
      <c r="K14" s="28">
        <v>1340</v>
      </c>
      <c r="L14" s="28">
        <v>920</v>
      </c>
      <c r="M14" s="30">
        <v>170</v>
      </c>
      <c r="N14" s="30">
        <v>250</v>
      </c>
      <c r="O14" s="165"/>
    </row>
    <row r="15" spans="1:19" s="13" customFormat="1" x14ac:dyDescent="0.25">
      <c r="A15" s="172"/>
      <c r="B15" s="173"/>
      <c r="C15" s="179"/>
      <c r="D15" s="182"/>
      <c r="E15" s="188"/>
      <c r="F15" s="182"/>
      <c r="G15" s="182"/>
      <c r="H15" s="182"/>
      <c r="I15" s="182"/>
      <c r="J15" s="15" t="s">
        <v>71</v>
      </c>
      <c r="K15" s="28">
        <v>1330</v>
      </c>
      <c r="L15" s="28">
        <v>930</v>
      </c>
      <c r="M15" s="30">
        <v>160</v>
      </c>
      <c r="N15" s="30">
        <v>240</v>
      </c>
      <c r="O15" s="165"/>
      <c r="Q15" s="13">
        <v>810</v>
      </c>
      <c r="R15" s="13">
        <v>160</v>
      </c>
      <c r="S15" s="13">
        <v>210</v>
      </c>
    </row>
    <row r="16" spans="1:19" s="13" customFormat="1" ht="16.5" thickBot="1" x14ac:dyDescent="0.3">
      <c r="A16" s="172"/>
      <c r="B16" s="173"/>
      <c r="C16" s="180"/>
      <c r="D16" s="184"/>
      <c r="E16" s="186"/>
      <c r="F16" s="184"/>
      <c r="G16" s="184"/>
      <c r="H16" s="184"/>
      <c r="I16" s="184"/>
      <c r="J16" s="15" t="s">
        <v>72</v>
      </c>
      <c r="K16" s="28">
        <v>1320</v>
      </c>
      <c r="L16" s="28">
        <v>880</v>
      </c>
      <c r="M16" s="30">
        <v>220</v>
      </c>
      <c r="N16" s="30">
        <v>220</v>
      </c>
      <c r="O16" s="166"/>
    </row>
    <row r="17" spans="1:15" s="13" customFormat="1" ht="126" x14ac:dyDescent="0.25">
      <c r="A17" s="172"/>
      <c r="B17" s="173"/>
      <c r="C17" s="14" t="s">
        <v>7</v>
      </c>
      <c r="D17" s="15" t="s">
        <v>36</v>
      </c>
      <c r="E17" s="17" t="s">
        <v>12</v>
      </c>
      <c r="F17" s="15" t="s">
        <v>53</v>
      </c>
      <c r="G17" s="15" t="s">
        <v>58</v>
      </c>
      <c r="H17" s="15" t="s">
        <v>3</v>
      </c>
      <c r="I17" s="33" t="s">
        <v>73</v>
      </c>
      <c r="J17" s="15" t="s">
        <v>78</v>
      </c>
      <c r="K17" s="28">
        <v>290</v>
      </c>
      <c r="L17" s="28">
        <v>200</v>
      </c>
      <c r="M17" s="28">
        <v>40</v>
      </c>
      <c r="N17" s="28">
        <v>50</v>
      </c>
      <c r="O17" s="39" t="s">
        <v>224</v>
      </c>
    </row>
    <row r="18" spans="1:15" s="13" customFormat="1" ht="81" customHeight="1" thickBot="1" x14ac:dyDescent="0.3">
      <c r="A18" s="172"/>
      <c r="B18" s="173"/>
      <c r="C18" s="14" t="s">
        <v>33</v>
      </c>
      <c r="D18" s="15" t="s">
        <v>37</v>
      </c>
      <c r="E18" s="17" t="s">
        <v>18</v>
      </c>
      <c r="F18" s="26" t="s">
        <v>5</v>
      </c>
      <c r="G18" s="26" t="s">
        <v>50</v>
      </c>
      <c r="H18" s="15" t="s">
        <v>3</v>
      </c>
      <c r="I18" s="15" t="s">
        <v>8</v>
      </c>
      <c r="J18" s="26" t="s">
        <v>16</v>
      </c>
      <c r="K18" s="31">
        <v>140</v>
      </c>
      <c r="L18" s="31">
        <v>107</v>
      </c>
      <c r="M18" s="31">
        <v>11</v>
      </c>
      <c r="N18" s="31">
        <v>22</v>
      </c>
      <c r="O18" s="39" t="s">
        <v>223</v>
      </c>
    </row>
    <row r="19" spans="1:15" s="13" customFormat="1" ht="79.5" thickTop="1" x14ac:dyDescent="0.25">
      <c r="A19" s="170"/>
      <c r="B19" s="171"/>
      <c r="C19" s="187" t="s">
        <v>27</v>
      </c>
      <c r="D19" s="15" t="s">
        <v>38</v>
      </c>
      <c r="E19" s="17" t="s">
        <v>21</v>
      </c>
      <c r="F19" s="15" t="s">
        <v>53</v>
      </c>
      <c r="G19" s="15" t="s">
        <v>58</v>
      </c>
      <c r="H19" s="15" t="s">
        <v>49</v>
      </c>
      <c r="I19" s="15" t="s">
        <v>74</v>
      </c>
      <c r="J19" s="15" t="s">
        <v>76</v>
      </c>
      <c r="K19" s="28">
        <v>2800</v>
      </c>
      <c r="L19" s="28">
        <v>2000</v>
      </c>
      <c r="M19" s="28">
        <v>300</v>
      </c>
      <c r="N19" s="28">
        <v>500</v>
      </c>
      <c r="O19" s="39" t="s">
        <v>225</v>
      </c>
    </row>
    <row r="20" spans="1:15" s="13" customFormat="1" ht="173.25" x14ac:dyDescent="0.25">
      <c r="A20" s="172"/>
      <c r="B20" s="173"/>
      <c r="C20" s="179"/>
      <c r="D20" s="15" t="s">
        <v>39</v>
      </c>
      <c r="E20" s="17" t="s">
        <v>22</v>
      </c>
      <c r="F20" s="15" t="s">
        <v>53</v>
      </c>
      <c r="G20" s="15" t="s">
        <v>58</v>
      </c>
      <c r="H20" s="15" t="s">
        <v>85</v>
      </c>
      <c r="I20" s="15" t="s">
        <v>74</v>
      </c>
      <c r="J20" s="15" t="s">
        <v>77</v>
      </c>
      <c r="K20" s="28">
        <v>5000</v>
      </c>
      <c r="L20" s="28">
        <f>ROUND($K$20*(L19/$K$19),-2)</f>
        <v>3600</v>
      </c>
      <c r="M20" s="28">
        <f t="shared" ref="M20:N20" si="0">ROUND($K$20*(M19/$K$19),-2)</f>
        <v>500</v>
      </c>
      <c r="N20" s="28">
        <f t="shared" si="0"/>
        <v>900</v>
      </c>
      <c r="O20" s="163" t="s">
        <v>226</v>
      </c>
    </row>
    <row r="21" spans="1:15" s="13" customFormat="1" ht="95.25" thickBot="1" x14ac:dyDescent="0.3">
      <c r="A21" s="172"/>
      <c r="B21" s="173"/>
      <c r="C21" s="14" t="s">
        <v>17</v>
      </c>
      <c r="D21" s="15" t="s">
        <v>40</v>
      </c>
      <c r="E21" s="17" t="s">
        <v>20</v>
      </c>
      <c r="F21" s="15" t="s">
        <v>60</v>
      </c>
      <c r="G21" s="26" t="s">
        <v>57</v>
      </c>
      <c r="H21" s="15" t="s">
        <v>3</v>
      </c>
      <c r="I21" s="15" t="s">
        <v>8</v>
      </c>
      <c r="J21" s="15" t="s">
        <v>79</v>
      </c>
      <c r="K21" s="28">
        <v>100</v>
      </c>
      <c r="L21" s="28">
        <v>70</v>
      </c>
      <c r="M21" s="28">
        <v>10</v>
      </c>
      <c r="N21" s="28">
        <v>20</v>
      </c>
      <c r="O21" s="163" t="s">
        <v>227</v>
      </c>
    </row>
    <row r="22" spans="1:15" s="13" customFormat="1" ht="126.75" thickTop="1" x14ac:dyDescent="0.25">
      <c r="A22" s="170"/>
      <c r="B22" s="171"/>
      <c r="C22" s="18" t="s">
        <v>23</v>
      </c>
      <c r="D22" s="15" t="s">
        <v>43</v>
      </c>
      <c r="E22" s="17" t="s">
        <v>24</v>
      </c>
      <c r="F22" s="15" t="s">
        <v>44</v>
      </c>
      <c r="G22" s="26" t="s">
        <v>50</v>
      </c>
      <c r="H22" s="15" t="s">
        <v>50</v>
      </c>
      <c r="I22" s="15" t="s">
        <v>50</v>
      </c>
      <c r="J22" s="15" t="s">
        <v>50</v>
      </c>
      <c r="K22" s="15" t="s">
        <v>86</v>
      </c>
      <c r="L22" s="16"/>
      <c r="M22" s="16"/>
      <c r="N22" s="16"/>
      <c r="O22" s="16"/>
    </row>
    <row r="23" spans="1:15" x14ac:dyDescent="0.25">
      <c r="A23" s="34"/>
      <c r="B23" s="34"/>
      <c r="C23" s="35"/>
      <c r="D23" s="19"/>
      <c r="E23" s="19"/>
      <c r="F23" s="19"/>
      <c r="G23" s="25"/>
      <c r="H23" s="20"/>
      <c r="I23" s="21"/>
      <c r="J23" s="21"/>
      <c r="K23" s="22"/>
      <c r="L23" s="22"/>
      <c r="M23" s="22"/>
      <c r="N23" s="22"/>
      <c r="O23" s="22"/>
    </row>
    <row r="24" spans="1:15" x14ac:dyDescent="0.25">
      <c r="A24" s="36"/>
      <c r="B24" s="36"/>
      <c r="C24" s="35"/>
      <c r="D24" s="19"/>
      <c r="E24" s="19"/>
      <c r="F24" s="19"/>
      <c r="G24" s="25"/>
      <c r="H24" s="20"/>
      <c r="I24" s="21"/>
      <c r="J24" s="21"/>
      <c r="K24" s="22"/>
      <c r="L24" s="22"/>
      <c r="M24" s="22"/>
      <c r="N24" s="22"/>
      <c r="O24" s="22"/>
    </row>
    <row r="25" spans="1:15" x14ac:dyDescent="0.25">
      <c r="A25" s="36"/>
      <c r="B25" s="36"/>
      <c r="C25" s="35"/>
      <c r="D25" s="19" t="s">
        <v>69</v>
      </c>
      <c r="E25" s="19"/>
      <c r="F25" s="19"/>
      <c r="G25" s="25"/>
      <c r="H25" s="20"/>
      <c r="I25" s="21"/>
      <c r="J25" s="21"/>
      <c r="K25" s="21"/>
      <c r="L25" s="22"/>
      <c r="M25" s="22"/>
      <c r="N25" s="22"/>
    </row>
    <row r="26" spans="1:15" x14ac:dyDescent="0.25">
      <c r="A26" s="37"/>
      <c r="B26" s="37"/>
      <c r="C26" s="38"/>
      <c r="D26" s="5" t="s">
        <v>68</v>
      </c>
      <c r="E26" s="23"/>
      <c r="L26" s="22"/>
      <c r="M26" s="22"/>
      <c r="N26" s="22"/>
    </row>
    <row r="27" spans="1:15" x14ac:dyDescent="0.25">
      <c r="E27" s="23"/>
      <c r="L27" s="22"/>
      <c r="M27" s="22"/>
      <c r="N27" s="22"/>
    </row>
    <row r="28" spans="1:15" x14ac:dyDescent="0.25">
      <c r="E28" s="23"/>
      <c r="L28" s="22"/>
      <c r="M28" s="22"/>
      <c r="N28" s="22"/>
    </row>
    <row r="29" spans="1:15" x14ac:dyDescent="0.25">
      <c r="E29" s="23"/>
      <c r="L29" s="22"/>
      <c r="M29" s="22"/>
      <c r="N29" s="22"/>
    </row>
    <row r="30" spans="1:15" x14ac:dyDescent="0.25">
      <c r="E30" s="23"/>
      <c r="L30" s="22"/>
      <c r="M30" s="22"/>
      <c r="N30" s="22"/>
    </row>
    <row r="31" spans="1:15" x14ac:dyDescent="0.25">
      <c r="E31" s="23"/>
      <c r="L31" s="22"/>
      <c r="M31" s="22"/>
      <c r="N31" s="22"/>
    </row>
    <row r="32" spans="1:15" x14ac:dyDescent="0.25">
      <c r="E32" s="23"/>
      <c r="L32" s="22"/>
      <c r="M32" s="22"/>
      <c r="N32" s="22"/>
    </row>
    <row r="33" spans="5:14" x14ac:dyDescent="0.25">
      <c r="E33" s="23"/>
      <c r="L33" s="22"/>
      <c r="M33" s="22"/>
      <c r="N33" s="22"/>
    </row>
    <row r="34" spans="5:14" x14ac:dyDescent="0.25">
      <c r="E34" s="23"/>
      <c r="L34" s="22"/>
      <c r="M34" s="22"/>
      <c r="N34" s="22"/>
    </row>
    <row r="35" spans="5:14" x14ac:dyDescent="0.25">
      <c r="E35" s="23"/>
      <c r="L35" s="22"/>
      <c r="M35" s="22"/>
      <c r="N35" s="22"/>
    </row>
    <row r="36" spans="5:14" x14ac:dyDescent="0.25">
      <c r="E36" s="23"/>
      <c r="L36" s="22"/>
      <c r="M36" s="22"/>
      <c r="N36" s="22"/>
    </row>
    <row r="37" spans="5:14" x14ac:dyDescent="0.25">
      <c r="E37" s="23"/>
      <c r="L37" s="22"/>
      <c r="M37" s="22"/>
      <c r="N37" s="22"/>
    </row>
    <row r="38" spans="5:14" x14ac:dyDescent="0.25">
      <c r="E38" s="23"/>
      <c r="L38" s="22"/>
      <c r="M38" s="22"/>
      <c r="N38" s="22"/>
    </row>
    <row r="39" spans="5:14" x14ac:dyDescent="0.25">
      <c r="E39" s="23"/>
      <c r="L39" s="22"/>
      <c r="M39" s="22"/>
      <c r="N39" s="22"/>
    </row>
    <row r="40" spans="5:14" x14ac:dyDescent="0.25">
      <c r="E40" s="23"/>
      <c r="L40" s="22"/>
      <c r="M40" s="22"/>
      <c r="N40" s="22"/>
    </row>
    <row r="41" spans="5:14" x14ac:dyDescent="0.25">
      <c r="E41" s="23"/>
      <c r="L41" s="22"/>
      <c r="M41" s="22"/>
      <c r="N41" s="22"/>
    </row>
    <row r="42" spans="5:14" x14ac:dyDescent="0.25">
      <c r="E42" s="23"/>
      <c r="L42" s="22"/>
      <c r="M42" s="22"/>
      <c r="N42" s="22"/>
    </row>
    <row r="43" spans="5:14" x14ac:dyDescent="0.25">
      <c r="E43" s="23"/>
      <c r="L43" s="22"/>
      <c r="M43" s="22"/>
      <c r="N43" s="22"/>
    </row>
    <row r="44" spans="5:14" x14ac:dyDescent="0.25">
      <c r="E44" s="23"/>
      <c r="L44" s="22"/>
      <c r="M44" s="22"/>
      <c r="N44" s="22"/>
    </row>
    <row r="45" spans="5:14" x14ac:dyDescent="0.25">
      <c r="E45" s="23"/>
      <c r="L45" s="22"/>
      <c r="M45" s="22"/>
      <c r="N45" s="22"/>
    </row>
    <row r="46" spans="5:14" x14ac:dyDescent="0.25">
      <c r="E46" s="23"/>
      <c r="L46" s="22"/>
      <c r="M46" s="22"/>
      <c r="N46" s="22"/>
    </row>
    <row r="47" spans="5:14" x14ac:dyDescent="0.25">
      <c r="E47" s="23"/>
      <c r="L47" s="22"/>
      <c r="M47" s="22"/>
      <c r="N47" s="22"/>
    </row>
    <row r="48" spans="5:14" x14ac:dyDescent="0.25">
      <c r="E48" s="23"/>
      <c r="L48" s="22"/>
      <c r="M48" s="22"/>
      <c r="N48" s="22"/>
    </row>
    <row r="49" spans="5:14" x14ac:dyDescent="0.25">
      <c r="E49" s="23"/>
      <c r="L49" s="22"/>
      <c r="M49" s="22"/>
      <c r="N49" s="22"/>
    </row>
    <row r="50" spans="5:14" x14ac:dyDescent="0.25">
      <c r="E50" s="23"/>
      <c r="L50" s="22"/>
      <c r="M50" s="22"/>
      <c r="N50" s="22"/>
    </row>
    <row r="51" spans="5:14" x14ac:dyDescent="0.25">
      <c r="E51" s="23"/>
      <c r="L51" s="22"/>
      <c r="M51" s="22"/>
      <c r="N51" s="22"/>
    </row>
    <row r="52" spans="5:14" x14ac:dyDescent="0.25">
      <c r="E52" s="23"/>
      <c r="L52" s="22"/>
      <c r="M52" s="22"/>
      <c r="N52" s="22"/>
    </row>
    <row r="53" spans="5:14" x14ac:dyDescent="0.25">
      <c r="E53" s="23"/>
      <c r="L53" s="22"/>
      <c r="M53" s="22"/>
      <c r="N53" s="22"/>
    </row>
    <row r="54" spans="5:14" x14ac:dyDescent="0.25">
      <c r="E54" s="23"/>
      <c r="L54" s="22"/>
      <c r="M54" s="22"/>
      <c r="N54" s="22"/>
    </row>
    <row r="55" spans="5:14" x14ac:dyDescent="0.25">
      <c r="E55" s="23"/>
      <c r="L55" s="22"/>
      <c r="M55" s="22"/>
      <c r="N55" s="22"/>
    </row>
    <row r="56" spans="5:14" x14ac:dyDescent="0.25">
      <c r="E56" s="23"/>
      <c r="L56" s="22"/>
      <c r="M56" s="22"/>
      <c r="N56" s="22"/>
    </row>
    <row r="57" spans="5:14" x14ac:dyDescent="0.25">
      <c r="E57" s="23"/>
      <c r="L57" s="22"/>
      <c r="M57" s="22"/>
      <c r="N57" s="22"/>
    </row>
    <row r="58" spans="5:14" x14ac:dyDescent="0.25">
      <c r="E58" s="23"/>
      <c r="L58" s="22"/>
      <c r="M58" s="22"/>
      <c r="N58" s="22"/>
    </row>
    <row r="59" spans="5:14" x14ac:dyDescent="0.25">
      <c r="E59" s="23"/>
      <c r="L59" s="22"/>
      <c r="M59" s="22"/>
      <c r="N59" s="22"/>
    </row>
    <row r="60" spans="5:14" x14ac:dyDescent="0.25">
      <c r="E60" s="23"/>
      <c r="L60" s="22"/>
      <c r="M60" s="22"/>
      <c r="N60" s="22"/>
    </row>
    <row r="61" spans="5:14" x14ac:dyDescent="0.25">
      <c r="E61" s="23"/>
      <c r="L61" s="22"/>
      <c r="M61" s="22"/>
      <c r="N61" s="22"/>
    </row>
    <row r="62" spans="5:14" x14ac:dyDescent="0.25">
      <c r="E62" s="23"/>
      <c r="L62" s="22"/>
      <c r="M62" s="22"/>
      <c r="N62" s="22"/>
    </row>
    <row r="63" spans="5:14" x14ac:dyDescent="0.25">
      <c r="E63" s="23"/>
      <c r="L63" s="22"/>
      <c r="M63" s="22"/>
      <c r="N63" s="22"/>
    </row>
    <row r="64" spans="5:14" x14ac:dyDescent="0.25">
      <c r="E64" s="23"/>
      <c r="L64" s="22"/>
      <c r="M64" s="22"/>
      <c r="N64" s="22"/>
    </row>
    <row r="65" spans="5:14" x14ac:dyDescent="0.25">
      <c r="E65" s="23"/>
      <c r="L65" s="22"/>
      <c r="M65" s="22"/>
      <c r="N65" s="22"/>
    </row>
    <row r="66" spans="5:14" x14ac:dyDescent="0.25">
      <c r="E66" s="23"/>
      <c r="L66" s="22"/>
      <c r="M66" s="22"/>
      <c r="N66" s="22"/>
    </row>
    <row r="67" spans="5:14" x14ac:dyDescent="0.25">
      <c r="E67" s="23"/>
      <c r="L67" s="22"/>
      <c r="M67" s="22"/>
      <c r="N67" s="22"/>
    </row>
    <row r="68" spans="5:14" x14ac:dyDescent="0.25">
      <c r="E68" s="23"/>
      <c r="L68" s="22"/>
      <c r="M68" s="22"/>
      <c r="N68" s="22"/>
    </row>
    <row r="69" spans="5:14" x14ac:dyDescent="0.25">
      <c r="E69" s="23"/>
      <c r="L69" s="22"/>
      <c r="M69" s="22"/>
      <c r="N69" s="22"/>
    </row>
    <row r="70" spans="5:14" x14ac:dyDescent="0.25">
      <c r="E70" s="23"/>
      <c r="L70" s="22"/>
      <c r="M70" s="22"/>
      <c r="N70" s="22"/>
    </row>
    <row r="71" spans="5:14" x14ac:dyDescent="0.25">
      <c r="E71" s="23"/>
      <c r="L71" s="22"/>
      <c r="M71" s="22"/>
      <c r="N71" s="22"/>
    </row>
    <row r="72" spans="5:14" x14ac:dyDescent="0.25">
      <c r="E72" s="23"/>
      <c r="L72" s="22"/>
      <c r="M72" s="22"/>
      <c r="N72" s="22"/>
    </row>
    <row r="73" spans="5:14" x14ac:dyDescent="0.25">
      <c r="E73" s="23"/>
      <c r="L73" s="22"/>
      <c r="M73" s="22"/>
      <c r="N73" s="22"/>
    </row>
    <row r="74" spans="5:14" x14ac:dyDescent="0.25">
      <c r="E74" s="23"/>
      <c r="L74" s="22"/>
      <c r="M74" s="22"/>
      <c r="N74" s="22"/>
    </row>
    <row r="75" spans="5:14" x14ac:dyDescent="0.25">
      <c r="E75" s="23"/>
      <c r="L75" s="22"/>
      <c r="M75" s="22"/>
      <c r="N75" s="22"/>
    </row>
    <row r="76" spans="5:14" x14ac:dyDescent="0.25">
      <c r="E76" s="23"/>
      <c r="L76" s="22"/>
      <c r="M76" s="22"/>
      <c r="N76" s="22"/>
    </row>
    <row r="77" spans="5:14" x14ac:dyDescent="0.25">
      <c r="E77" s="23"/>
      <c r="L77" s="22"/>
      <c r="M77" s="22"/>
      <c r="N77" s="22"/>
    </row>
    <row r="78" spans="5:14" x14ac:dyDescent="0.25">
      <c r="E78" s="23"/>
      <c r="L78" s="22"/>
      <c r="M78" s="22"/>
      <c r="N78" s="22"/>
    </row>
    <row r="79" spans="5:14" x14ac:dyDescent="0.25">
      <c r="E79" s="23"/>
      <c r="L79" s="22"/>
      <c r="M79" s="22"/>
      <c r="N79" s="22"/>
    </row>
    <row r="80" spans="5:14" x14ac:dyDescent="0.25">
      <c r="E80" s="23"/>
      <c r="L80" s="22"/>
      <c r="M80" s="22"/>
      <c r="N80" s="22"/>
    </row>
    <row r="81" spans="5:14" x14ac:dyDescent="0.25">
      <c r="E81" s="23"/>
      <c r="L81" s="22"/>
      <c r="M81" s="22"/>
      <c r="N81" s="22"/>
    </row>
    <row r="82" spans="5:14" x14ac:dyDescent="0.25">
      <c r="E82" s="23"/>
      <c r="L82" s="22"/>
      <c r="M82" s="22"/>
      <c r="N82" s="22"/>
    </row>
    <row r="83" spans="5:14" x14ac:dyDescent="0.25">
      <c r="E83" s="23"/>
      <c r="L83" s="22"/>
      <c r="M83" s="22"/>
      <c r="N83" s="22"/>
    </row>
    <row r="84" spans="5:14" x14ac:dyDescent="0.25">
      <c r="E84" s="23"/>
      <c r="L84" s="22"/>
      <c r="M84" s="22"/>
      <c r="N84" s="22"/>
    </row>
    <row r="85" spans="5:14" x14ac:dyDescent="0.25">
      <c r="E85" s="23"/>
      <c r="L85" s="22"/>
      <c r="M85" s="22"/>
      <c r="N85" s="22"/>
    </row>
    <row r="86" spans="5:14" x14ac:dyDescent="0.25">
      <c r="E86" s="23"/>
      <c r="L86" s="22"/>
      <c r="M86" s="22"/>
      <c r="N86" s="22"/>
    </row>
    <row r="87" spans="5:14" x14ac:dyDescent="0.25">
      <c r="E87" s="23"/>
      <c r="L87" s="22"/>
      <c r="M87" s="22"/>
      <c r="N87" s="22"/>
    </row>
    <row r="88" spans="5:14" x14ac:dyDescent="0.25">
      <c r="E88" s="23"/>
      <c r="L88" s="22"/>
      <c r="M88" s="22"/>
      <c r="N88" s="22"/>
    </row>
    <row r="89" spans="5:14" x14ac:dyDescent="0.25">
      <c r="E89" s="23"/>
      <c r="L89" s="22"/>
      <c r="M89" s="22"/>
      <c r="N89" s="22"/>
    </row>
    <row r="90" spans="5:14" x14ac:dyDescent="0.25">
      <c r="E90" s="23"/>
      <c r="L90" s="22"/>
      <c r="M90" s="22"/>
      <c r="N90" s="22"/>
    </row>
    <row r="91" spans="5:14" x14ac:dyDescent="0.25">
      <c r="E91" s="23"/>
      <c r="L91" s="22"/>
      <c r="M91" s="22"/>
      <c r="N91" s="22"/>
    </row>
    <row r="92" spans="5:14" x14ac:dyDescent="0.25">
      <c r="E92" s="23"/>
      <c r="L92" s="22"/>
      <c r="M92" s="22"/>
      <c r="N92" s="22"/>
    </row>
    <row r="93" spans="5:14" x14ac:dyDescent="0.25">
      <c r="E93" s="23"/>
      <c r="L93" s="22"/>
      <c r="M93" s="22"/>
      <c r="N93" s="22"/>
    </row>
    <row r="94" spans="5:14" x14ac:dyDescent="0.25">
      <c r="E94" s="23"/>
      <c r="L94" s="22"/>
      <c r="M94" s="22"/>
      <c r="N94" s="22"/>
    </row>
    <row r="95" spans="5:14" x14ac:dyDescent="0.25">
      <c r="E95" s="23"/>
      <c r="L95" s="22"/>
      <c r="M95" s="22"/>
      <c r="N95" s="22"/>
    </row>
    <row r="96" spans="5:14" x14ac:dyDescent="0.25">
      <c r="E96" s="23"/>
      <c r="L96" s="22"/>
      <c r="M96" s="22"/>
      <c r="N96" s="22"/>
    </row>
    <row r="97" spans="5:14" x14ac:dyDescent="0.25">
      <c r="E97" s="23"/>
      <c r="L97" s="22"/>
      <c r="M97" s="22"/>
      <c r="N97" s="22"/>
    </row>
    <row r="98" spans="5:14" x14ac:dyDescent="0.25">
      <c r="E98" s="23"/>
      <c r="L98" s="22"/>
      <c r="M98" s="22"/>
      <c r="N98" s="22"/>
    </row>
    <row r="99" spans="5:14" x14ac:dyDescent="0.25">
      <c r="E99" s="23"/>
      <c r="L99" s="22"/>
      <c r="M99" s="22"/>
      <c r="N99" s="22"/>
    </row>
    <row r="100" spans="5:14" x14ac:dyDescent="0.25">
      <c r="E100" s="23"/>
      <c r="L100" s="22"/>
      <c r="M100" s="22"/>
      <c r="N100" s="22"/>
    </row>
    <row r="101" spans="5:14" x14ac:dyDescent="0.25">
      <c r="E101" s="23"/>
      <c r="L101" s="22"/>
      <c r="M101" s="22"/>
      <c r="N101" s="22"/>
    </row>
    <row r="102" spans="5:14" x14ac:dyDescent="0.25">
      <c r="E102" s="23"/>
      <c r="L102" s="22"/>
      <c r="M102" s="22"/>
      <c r="N102" s="22"/>
    </row>
    <row r="103" spans="5:14" x14ac:dyDescent="0.25">
      <c r="E103" s="23"/>
      <c r="L103" s="22"/>
      <c r="M103" s="22"/>
      <c r="N103" s="22"/>
    </row>
    <row r="104" spans="5:14" x14ac:dyDescent="0.25">
      <c r="E104" s="23"/>
      <c r="L104" s="22"/>
      <c r="M104" s="22"/>
      <c r="N104" s="22"/>
    </row>
    <row r="105" spans="5:14" x14ac:dyDescent="0.25">
      <c r="E105" s="23"/>
      <c r="L105" s="22"/>
      <c r="M105" s="22"/>
      <c r="N105" s="22"/>
    </row>
    <row r="106" spans="5:14" x14ac:dyDescent="0.25">
      <c r="E106" s="23"/>
      <c r="L106" s="22"/>
      <c r="M106" s="22"/>
      <c r="N106" s="22"/>
    </row>
    <row r="107" spans="5:14" x14ac:dyDescent="0.25">
      <c r="E107" s="23"/>
      <c r="L107" s="22"/>
      <c r="M107" s="22"/>
      <c r="N107" s="22"/>
    </row>
    <row r="108" spans="5:14" x14ac:dyDescent="0.25">
      <c r="E108" s="23"/>
      <c r="L108" s="22"/>
      <c r="M108" s="22"/>
      <c r="N108" s="22"/>
    </row>
    <row r="109" spans="5:14" x14ac:dyDescent="0.25">
      <c r="E109" s="23"/>
      <c r="L109" s="22"/>
      <c r="M109" s="22"/>
      <c r="N109" s="22"/>
    </row>
    <row r="110" spans="5:14" x14ac:dyDescent="0.25">
      <c r="E110" s="23"/>
      <c r="L110" s="22"/>
      <c r="M110" s="22"/>
      <c r="N110" s="22"/>
    </row>
    <row r="111" spans="5:14" x14ac:dyDescent="0.25">
      <c r="E111" s="23"/>
      <c r="L111" s="22"/>
      <c r="M111" s="22"/>
      <c r="N111" s="22"/>
    </row>
    <row r="112" spans="5:14" x14ac:dyDescent="0.25">
      <c r="E112" s="23"/>
      <c r="L112" s="22"/>
      <c r="M112" s="22"/>
      <c r="N112" s="22"/>
    </row>
    <row r="113" spans="5:14" x14ac:dyDescent="0.25">
      <c r="E113" s="23"/>
      <c r="L113" s="22"/>
      <c r="M113" s="22"/>
      <c r="N113" s="22"/>
    </row>
    <row r="114" spans="5:14" x14ac:dyDescent="0.25">
      <c r="E114" s="23"/>
      <c r="L114" s="22"/>
      <c r="M114" s="22"/>
      <c r="N114" s="22"/>
    </row>
    <row r="115" spans="5:14" x14ac:dyDescent="0.25">
      <c r="E115" s="23"/>
      <c r="L115" s="22"/>
      <c r="M115" s="22"/>
      <c r="N115" s="22"/>
    </row>
    <row r="116" spans="5:14" x14ac:dyDescent="0.25">
      <c r="E116" s="23"/>
      <c r="L116" s="22"/>
      <c r="M116" s="22"/>
      <c r="N116" s="22"/>
    </row>
    <row r="117" spans="5:14" x14ac:dyDescent="0.25">
      <c r="E117" s="23"/>
      <c r="L117" s="22"/>
      <c r="M117" s="22"/>
      <c r="N117" s="22"/>
    </row>
    <row r="118" spans="5:14" x14ac:dyDescent="0.25">
      <c r="E118" s="23"/>
      <c r="L118" s="22"/>
      <c r="M118" s="22"/>
      <c r="N118" s="22"/>
    </row>
    <row r="119" spans="5:14" x14ac:dyDescent="0.25">
      <c r="E119" s="23"/>
      <c r="L119" s="22"/>
      <c r="M119" s="22"/>
      <c r="N119" s="22"/>
    </row>
    <row r="120" spans="5:14" x14ac:dyDescent="0.25">
      <c r="E120" s="23"/>
      <c r="L120" s="22"/>
      <c r="M120" s="22"/>
      <c r="N120" s="22"/>
    </row>
    <row r="121" spans="5:14" x14ac:dyDescent="0.25">
      <c r="E121" s="23"/>
      <c r="L121" s="22"/>
      <c r="M121" s="22"/>
      <c r="N121" s="22"/>
    </row>
    <row r="122" spans="5:14" x14ac:dyDescent="0.25">
      <c r="E122" s="23"/>
      <c r="L122" s="22"/>
      <c r="M122" s="22"/>
      <c r="N122" s="22"/>
    </row>
    <row r="123" spans="5:14" x14ac:dyDescent="0.25">
      <c r="E123" s="23"/>
      <c r="L123" s="22"/>
      <c r="M123" s="22"/>
      <c r="N123" s="22"/>
    </row>
    <row r="124" spans="5:14" x14ac:dyDescent="0.25">
      <c r="E124" s="23"/>
      <c r="L124" s="22"/>
      <c r="M124" s="22"/>
      <c r="N124" s="22"/>
    </row>
    <row r="125" spans="5:14" x14ac:dyDescent="0.25">
      <c r="E125" s="23"/>
      <c r="L125" s="22"/>
      <c r="M125" s="22"/>
      <c r="N125" s="22"/>
    </row>
    <row r="126" spans="5:14" x14ac:dyDescent="0.25">
      <c r="E126" s="23"/>
      <c r="L126" s="22"/>
      <c r="M126" s="22"/>
      <c r="N126" s="22"/>
    </row>
    <row r="127" spans="5:14" x14ac:dyDescent="0.25">
      <c r="E127" s="23"/>
      <c r="L127" s="22"/>
      <c r="M127" s="22"/>
      <c r="N127" s="22"/>
    </row>
    <row r="128" spans="5:14" x14ac:dyDescent="0.25">
      <c r="E128" s="23"/>
      <c r="L128" s="22"/>
      <c r="M128" s="22"/>
      <c r="N128" s="22"/>
    </row>
    <row r="129" spans="5:14" x14ac:dyDescent="0.25">
      <c r="E129" s="23"/>
      <c r="L129" s="22"/>
      <c r="M129" s="22"/>
      <c r="N129" s="22"/>
    </row>
    <row r="130" spans="5:14" x14ac:dyDescent="0.25">
      <c r="E130" s="23"/>
      <c r="L130" s="22"/>
      <c r="M130" s="22"/>
      <c r="N130" s="22"/>
    </row>
    <row r="131" spans="5:14" x14ac:dyDescent="0.25">
      <c r="E131" s="23"/>
      <c r="L131" s="22"/>
      <c r="M131" s="22"/>
      <c r="N131" s="22"/>
    </row>
    <row r="132" spans="5:14" x14ac:dyDescent="0.25">
      <c r="E132" s="23"/>
      <c r="L132" s="22"/>
      <c r="M132" s="22"/>
      <c r="N132" s="22"/>
    </row>
    <row r="133" spans="5:14" x14ac:dyDescent="0.25">
      <c r="E133" s="23"/>
      <c r="L133" s="22"/>
      <c r="M133" s="22"/>
      <c r="N133" s="22"/>
    </row>
    <row r="134" spans="5:14" x14ac:dyDescent="0.25">
      <c r="E134" s="23"/>
      <c r="L134" s="22"/>
      <c r="M134" s="22"/>
      <c r="N134" s="22"/>
    </row>
    <row r="135" spans="5:14" x14ac:dyDescent="0.25">
      <c r="E135" s="23"/>
      <c r="L135" s="22"/>
      <c r="M135" s="22"/>
      <c r="N135" s="22"/>
    </row>
    <row r="136" spans="5:14" x14ac:dyDescent="0.25">
      <c r="E136" s="23"/>
      <c r="L136" s="22"/>
      <c r="M136" s="22"/>
      <c r="N136" s="22"/>
    </row>
    <row r="137" spans="5:14" x14ac:dyDescent="0.25">
      <c r="E137" s="23"/>
      <c r="L137" s="22"/>
      <c r="M137" s="22"/>
      <c r="N137" s="22"/>
    </row>
    <row r="138" spans="5:14" x14ac:dyDescent="0.25">
      <c r="E138" s="23"/>
      <c r="L138" s="22"/>
      <c r="M138" s="22"/>
      <c r="N138" s="22"/>
    </row>
    <row r="139" spans="5:14" x14ac:dyDescent="0.25">
      <c r="E139" s="23"/>
      <c r="L139" s="22"/>
      <c r="M139" s="22"/>
      <c r="N139" s="22"/>
    </row>
    <row r="140" spans="5:14" x14ac:dyDescent="0.25">
      <c r="E140" s="23"/>
      <c r="L140" s="22"/>
      <c r="M140" s="22"/>
      <c r="N140" s="22"/>
    </row>
    <row r="141" spans="5:14" x14ac:dyDescent="0.25">
      <c r="E141" s="23"/>
      <c r="L141" s="22"/>
      <c r="M141" s="22"/>
      <c r="N141" s="22"/>
    </row>
    <row r="142" spans="5:14" x14ac:dyDescent="0.25">
      <c r="E142" s="23"/>
      <c r="L142" s="22"/>
      <c r="M142" s="22"/>
      <c r="N142" s="22"/>
    </row>
    <row r="143" spans="5:14" x14ac:dyDescent="0.25">
      <c r="E143" s="23"/>
      <c r="L143" s="22"/>
      <c r="M143" s="22"/>
      <c r="N143" s="22"/>
    </row>
    <row r="144" spans="5:14" x14ac:dyDescent="0.25">
      <c r="E144" s="23"/>
      <c r="L144" s="22"/>
      <c r="M144" s="22"/>
      <c r="N144" s="22"/>
    </row>
    <row r="145" spans="5:14" x14ac:dyDescent="0.25">
      <c r="E145" s="23"/>
      <c r="L145" s="22"/>
      <c r="M145" s="22"/>
      <c r="N145" s="22"/>
    </row>
    <row r="146" spans="5:14" x14ac:dyDescent="0.25">
      <c r="E146" s="23"/>
      <c r="L146" s="22"/>
      <c r="M146" s="22"/>
      <c r="N146" s="22"/>
    </row>
    <row r="147" spans="5:14" x14ac:dyDescent="0.25">
      <c r="E147" s="23"/>
      <c r="L147" s="22"/>
      <c r="M147" s="22"/>
      <c r="N147" s="22"/>
    </row>
    <row r="148" spans="5:14" x14ac:dyDescent="0.25">
      <c r="E148" s="23"/>
      <c r="L148" s="22"/>
      <c r="M148" s="22"/>
      <c r="N148" s="22"/>
    </row>
    <row r="149" spans="5:14" x14ac:dyDescent="0.25">
      <c r="E149" s="23"/>
      <c r="L149" s="22"/>
      <c r="M149" s="22"/>
      <c r="N149" s="22"/>
    </row>
    <row r="150" spans="5:14" x14ac:dyDescent="0.25">
      <c r="E150" s="23"/>
      <c r="L150" s="22"/>
      <c r="M150" s="22"/>
      <c r="N150" s="22"/>
    </row>
    <row r="151" spans="5:14" x14ac:dyDescent="0.25">
      <c r="E151" s="23"/>
      <c r="L151" s="22"/>
      <c r="M151" s="22"/>
      <c r="N151" s="22"/>
    </row>
    <row r="152" spans="5:14" x14ac:dyDescent="0.25">
      <c r="E152" s="23"/>
      <c r="L152" s="22"/>
      <c r="M152" s="22"/>
      <c r="N152" s="22"/>
    </row>
    <row r="153" spans="5:14" x14ac:dyDescent="0.25">
      <c r="E153" s="23"/>
      <c r="L153" s="22"/>
      <c r="M153" s="22"/>
      <c r="N153" s="22"/>
    </row>
    <row r="154" spans="5:14" x14ac:dyDescent="0.25">
      <c r="E154" s="23"/>
      <c r="L154" s="22"/>
      <c r="M154" s="22"/>
      <c r="N154" s="22"/>
    </row>
    <row r="155" spans="5:14" x14ac:dyDescent="0.25">
      <c r="E155" s="23"/>
      <c r="L155" s="22"/>
      <c r="M155" s="22"/>
      <c r="N155" s="22"/>
    </row>
    <row r="156" spans="5:14" x14ac:dyDescent="0.25">
      <c r="E156" s="23"/>
      <c r="L156" s="22"/>
      <c r="M156" s="22"/>
      <c r="N156" s="22"/>
    </row>
    <row r="157" spans="5:14" x14ac:dyDescent="0.25">
      <c r="E157" s="23"/>
      <c r="L157" s="22"/>
      <c r="M157" s="22"/>
      <c r="N157" s="22"/>
    </row>
    <row r="158" spans="5:14" x14ac:dyDescent="0.25">
      <c r="E158" s="23"/>
      <c r="L158" s="22"/>
      <c r="M158" s="22"/>
      <c r="N158" s="22"/>
    </row>
    <row r="159" spans="5:14" x14ac:dyDescent="0.25">
      <c r="E159" s="23"/>
      <c r="L159" s="22"/>
      <c r="M159" s="22"/>
      <c r="N159" s="22"/>
    </row>
    <row r="160" spans="5:14" x14ac:dyDescent="0.25">
      <c r="E160" s="23"/>
      <c r="L160" s="22"/>
      <c r="M160" s="22"/>
      <c r="N160" s="22"/>
    </row>
    <row r="161" spans="5:14" x14ac:dyDescent="0.25">
      <c r="E161" s="23"/>
      <c r="L161" s="22"/>
      <c r="M161" s="22"/>
      <c r="N161" s="22"/>
    </row>
    <row r="162" spans="5:14" x14ac:dyDescent="0.25">
      <c r="E162" s="23"/>
      <c r="L162" s="22"/>
      <c r="M162" s="22"/>
      <c r="N162" s="22"/>
    </row>
    <row r="163" spans="5:14" x14ac:dyDescent="0.25">
      <c r="E163" s="23"/>
      <c r="L163" s="22"/>
      <c r="M163" s="22"/>
      <c r="N163" s="22"/>
    </row>
    <row r="164" spans="5:14" x14ac:dyDescent="0.25">
      <c r="E164" s="23"/>
      <c r="L164" s="22"/>
      <c r="M164" s="22"/>
      <c r="N164" s="22"/>
    </row>
    <row r="165" spans="5:14" x14ac:dyDescent="0.25">
      <c r="E165" s="23"/>
      <c r="L165" s="22"/>
      <c r="M165" s="22"/>
      <c r="N165" s="22"/>
    </row>
    <row r="166" spans="5:14" x14ac:dyDescent="0.25">
      <c r="E166" s="23"/>
      <c r="L166" s="22"/>
      <c r="M166" s="22"/>
      <c r="N166" s="22"/>
    </row>
    <row r="167" spans="5:14" x14ac:dyDescent="0.25">
      <c r="E167" s="23"/>
      <c r="L167" s="22"/>
      <c r="M167" s="22"/>
      <c r="N167" s="22"/>
    </row>
    <row r="168" spans="5:14" x14ac:dyDescent="0.25">
      <c r="E168" s="23"/>
      <c r="L168" s="22"/>
      <c r="M168" s="22"/>
      <c r="N168" s="22"/>
    </row>
    <row r="169" spans="5:14" x14ac:dyDescent="0.25">
      <c r="E169" s="23"/>
      <c r="L169" s="22"/>
      <c r="M169" s="22"/>
      <c r="N169" s="22"/>
    </row>
    <row r="170" spans="5:14" x14ac:dyDescent="0.25">
      <c r="E170" s="23"/>
      <c r="L170" s="22"/>
      <c r="M170" s="22"/>
      <c r="N170" s="22"/>
    </row>
    <row r="171" spans="5:14" x14ac:dyDescent="0.25">
      <c r="E171" s="23"/>
      <c r="L171" s="22"/>
      <c r="M171" s="22"/>
      <c r="N171" s="22"/>
    </row>
    <row r="172" spans="5:14" x14ac:dyDescent="0.25">
      <c r="E172" s="23"/>
      <c r="L172" s="22"/>
      <c r="M172" s="22"/>
      <c r="N172" s="22"/>
    </row>
    <row r="173" spans="5:14" x14ac:dyDescent="0.25">
      <c r="E173" s="23"/>
      <c r="L173" s="22"/>
      <c r="M173" s="22"/>
      <c r="N173" s="22"/>
    </row>
    <row r="174" spans="5:14" x14ac:dyDescent="0.25">
      <c r="E174" s="23"/>
      <c r="L174" s="22"/>
      <c r="M174" s="22"/>
      <c r="N174" s="22"/>
    </row>
    <row r="175" spans="5:14" x14ac:dyDescent="0.25">
      <c r="E175" s="23"/>
      <c r="L175" s="22"/>
      <c r="M175" s="22"/>
      <c r="N175" s="22"/>
    </row>
    <row r="176" spans="5:14" x14ac:dyDescent="0.25">
      <c r="E176" s="23"/>
      <c r="L176" s="22"/>
      <c r="M176" s="22"/>
      <c r="N176" s="22"/>
    </row>
    <row r="177" spans="5:14" x14ac:dyDescent="0.25">
      <c r="E177" s="23"/>
      <c r="L177" s="22"/>
      <c r="M177" s="22"/>
      <c r="N177" s="22"/>
    </row>
    <row r="178" spans="5:14" x14ac:dyDescent="0.25">
      <c r="E178" s="23"/>
      <c r="L178" s="22"/>
      <c r="M178" s="22"/>
      <c r="N178" s="22"/>
    </row>
    <row r="179" spans="5:14" x14ac:dyDescent="0.25">
      <c r="E179" s="23"/>
      <c r="L179" s="22"/>
      <c r="M179" s="22"/>
      <c r="N179" s="22"/>
    </row>
    <row r="180" spans="5:14" x14ac:dyDescent="0.25">
      <c r="E180" s="23"/>
      <c r="L180" s="22"/>
      <c r="M180" s="22"/>
      <c r="N180" s="22"/>
    </row>
    <row r="181" spans="5:14" x14ac:dyDescent="0.25">
      <c r="E181" s="23"/>
      <c r="L181" s="22"/>
      <c r="M181" s="22"/>
      <c r="N181" s="22"/>
    </row>
    <row r="182" spans="5:14" x14ac:dyDescent="0.25">
      <c r="E182" s="23"/>
      <c r="L182" s="22"/>
      <c r="M182" s="22"/>
      <c r="N182" s="22"/>
    </row>
    <row r="183" spans="5:14" x14ac:dyDescent="0.25">
      <c r="E183" s="23"/>
      <c r="L183" s="22"/>
      <c r="M183" s="22"/>
      <c r="N183" s="22"/>
    </row>
    <row r="184" spans="5:14" x14ac:dyDescent="0.25">
      <c r="E184" s="23"/>
      <c r="L184" s="22"/>
      <c r="M184" s="22"/>
      <c r="N184" s="22"/>
    </row>
    <row r="185" spans="5:14" x14ac:dyDescent="0.25">
      <c r="E185" s="23"/>
      <c r="L185" s="22"/>
      <c r="M185" s="22"/>
      <c r="N185" s="22"/>
    </row>
    <row r="186" spans="5:14" x14ac:dyDescent="0.25">
      <c r="E186" s="23"/>
      <c r="L186" s="22"/>
      <c r="M186" s="22"/>
      <c r="N186" s="22"/>
    </row>
    <row r="187" spans="5:14" x14ac:dyDescent="0.25">
      <c r="E187" s="23"/>
      <c r="L187" s="22"/>
      <c r="M187" s="22"/>
      <c r="N187" s="22"/>
    </row>
    <row r="188" spans="5:14" x14ac:dyDescent="0.25">
      <c r="E188" s="23"/>
      <c r="L188" s="22"/>
      <c r="M188" s="22"/>
      <c r="N188" s="22"/>
    </row>
    <row r="189" spans="5:14" x14ac:dyDescent="0.25">
      <c r="E189" s="23"/>
      <c r="L189" s="22"/>
      <c r="M189" s="22"/>
      <c r="N189" s="22"/>
    </row>
    <row r="190" spans="5:14" x14ac:dyDescent="0.25">
      <c r="E190" s="23"/>
      <c r="L190" s="22"/>
      <c r="M190" s="22"/>
      <c r="N190" s="22"/>
    </row>
    <row r="191" spans="5:14" x14ac:dyDescent="0.25">
      <c r="E191" s="23"/>
      <c r="L191" s="22"/>
      <c r="M191" s="22"/>
      <c r="N191" s="22"/>
    </row>
    <row r="192" spans="5:14" x14ac:dyDescent="0.25">
      <c r="E192" s="23"/>
      <c r="L192" s="22"/>
      <c r="M192" s="22"/>
      <c r="N192" s="22"/>
    </row>
    <row r="193" spans="5:14" x14ac:dyDescent="0.25">
      <c r="E193" s="23"/>
      <c r="L193" s="22"/>
      <c r="M193" s="22"/>
      <c r="N193" s="22"/>
    </row>
    <row r="194" spans="5:14" x14ac:dyDescent="0.25">
      <c r="E194" s="23"/>
      <c r="L194" s="22"/>
      <c r="M194" s="22"/>
      <c r="N194" s="22"/>
    </row>
    <row r="195" spans="5:14" x14ac:dyDescent="0.25">
      <c r="E195" s="23"/>
      <c r="L195" s="22"/>
      <c r="M195" s="22"/>
      <c r="N195" s="22"/>
    </row>
    <row r="196" spans="5:14" x14ac:dyDescent="0.25">
      <c r="E196" s="23"/>
      <c r="L196" s="22"/>
      <c r="M196" s="22"/>
      <c r="N196" s="22"/>
    </row>
    <row r="197" spans="5:14" x14ac:dyDescent="0.25">
      <c r="E197" s="23"/>
      <c r="L197" s="22"/>
      <c r="M197" s="22"/>
      <c r="N197" s="22"/>
    </row>
    <row r="198" spans="5:14" x14ac:dyDescent="0.25">
      <c r="E198" s="23"/>
      <c r="L198" s="22"/>
      <c r="M198" s="22"/>
      <c r="N198" s="22"/>
    </row>
    <row r="199" spans="5:14" x14ac:dyDescent="0.25">
      <c r="E199" s="23"/>
      <c r="L199" s="22"/>
      <c r="M199" s="22"/>
      <c r="N199" s="22"/>
    </row>
    <row r="200" spans="5:14" x14ac:dyDescent="0.25">
      <c r="E200" s="23"/>
      <c r="L200" s="22"/>
      <c r="M200" s="22"/>
      <c r="N200" s="22"/>
    </row>
    <row r="201" spans="5:14" x14ac:dyDescent="0.25">
      <c r="E201" s="23"/>
      <c r="L201" s="22"/>
      <c r="M201" s="22"/>
      <c r="N201" s="22"/>
    </row>
    <row r="202" spans="5:14" x14ac:dyDescent="0.25">
      <c r="E202" s="23"/>
      <c r="L202" s="22"/>
      <c r="M202" s="22"/>
      <c r="N202" s="22"/>
    </row>
    <row r="203" spans="5:14" x14ac:dyDescent="0.25">
      <c r="E203" s="23"/>
      <c r="L203" s="22"/>
      <c r="M203" s="22"/>
      <c r="N203" s="22"/>
    </row>
    <row r="204" spans="5:14" x14ac:dyDescent="0.25">
      <c r="E204" s="23"/>
      <c r="L204" s="22"/>
      <c r="M204" s="22"/>
      <c r="N204" s="22"/>
    </row>
    <row r="205" spans="5:14" x14ac:dyDescent="0.25">
      <c r="E205" s="23"/>
      <c r="L205" s="22"/>
      <c r="M205" s="22"/>
      <c r="N205" s="22"/>
    </row>
    <row r="206" spans="5:14" x14ac:dyDescent="0.25">
      <c r="E206" s="23"/>
      <c r="L206" s="22"/>
      <c r="M206" s="22"/>
      <c r="N206" s="22"/>
    </row>
    <row r="207" spans="5:14" x14ac:dyDescent="0.25">
      <c r="E207" s="23"/>
      <c r="L207" s="22"/>
      <c r="M207" s="22"/>
      <c r="N207" s="22"/>
    </row>
    <row r="208" spans="5:14" x14ac:dyDescent="0.25">
      <c r="E208" s="23"/>
      <c r="L208" s="22"/>
      <c r="M208" s="22"/>
      <c r="N208" s="22"/>
    </row>
    <row r="209" spans="5:14" x14ac:dyDescent="0.25">
      <c r="E209" s="23"/>
      <c r="L209" s="22"/>
      <c r="M209" s="22"/>
      <c r="N209" s="22"/>
    </row>
    <row r="210" spans="5:14" x14ac:dyDescent="0.25">
      <c r="E210" s="23"/>
      <c r="L210" s="22"/>
      <c r="M210" s="22"/>
      <c r="N210" s="22"/>
    </row>
    <row r="211" spans="5:14" x14ac:dyDescent="0.25">
      <c r="E211" s="23"/>
      <c r="L211" s="22"/>
      <c r="M211" s="22"/>
      <c r="N211" s="22"/>
    </row>
    <row r="212" spans="5:14" x14ac:dyDescent="0.25">
      <c r="E212" s="23"/>
      <c r="L212" s="22"/>
      <c r="M212" s="22"/>
      <c r="N212" s="22"/>
    </row>
    <row r="213" spans="5:14" x14ac:dyDescent="0.25">
      <c r="E213" s="23"/>
      <c r="L213" s="22"/>
      <c r="M213" s="22"/>
      <c r="N213" s="22"/>
    </row>
    <row r="214" spans="5:14" x14ac:dyDescent="0.25">
      <c r="E214" s="23"/>
      <c r="L214" s="22"/>
      <c r="M214" s="22"/>
      <c r="N214" s="22"/>
    </row>
    <row r="215" spans="5:14" x14ac:dyDescent="0.25">
      <c r="E215" s="23"/>
      <c r="L215" s="22"/>
      <c r="M215" s="22"/>
      <c r="N215" s="22"/>
    </row>
    <row r="216" spans="5:14" x14ac:dyDescent="0.25">
      <c r="E216" s="23"/>
      <c r="L216" s="22"/>
      <c r="M216" s="22"/>
      <c r="N216" s="22"/>
    </row>
    <row r="217" spans="5:14" x14ac:dyDescent="0.25">
      <c r="E217" s="23"/>
      <c r="L217" s="22"/>
      <c r="M217" s="22"/>
      <c r="N217" s="22"/>
    </row>
    <row r="218" spans="5:14" x14ac:dyDescent="0.25">
      <c r="E218" s="23"/>
      <c r="L218" s="22"/>
      <c r="M218" s="22"/>
      <c r="N218" s="22"/>
    </row>
    <row r="219" spans="5:14" x14ac:dyDescent="0.25">
      <c r="E219" s="23"/>
      <c r="L219" s="22"/>
      <c r="M219" s="22"/>
      <c r="N219" s="22"/>
    </row>
    <row r="220" spans="5:14" x14ac:dyDescent="0.25">
      <c r="E220" s="23"/>
      <c r="L220" s="22"/>
      <c r="M220" s="22"/>
      <c r="N220" s="22"/>
    </row>
    <row r="221" spans="5:14" x14ac:dyDescent="0.25">
      <c r="E221" s="23"/>
      <c r="L221" s="22"/>
      <c r="M221" s="22"/>
      <c r="N221" s="22"/>
    </row>
    <row r="222" spans="5:14" x14ac:dyDescent="0.25">
      <c r="E222" s="23"/>
      <c r="L222" s="22"/>
      <c r="M222" s="22"/>
      <c r="N222" s="22"/>
    </row>
    <row r="223" spans="5:14" x14ac:dyDescent="0.25">
      <c r="E223" s="23"/>
      <c r="L223" s="22"/>
      <c r="M223" s="22"/>
      <c r="N223" s="22"/>
    </row>
    <row r="224" spans="5:14" x14ac:dyDescent="0.25">
      <c r="E224" s="23"/>
      <c r="L224" s="22"/>
      <c r="M224" s="22"/>
      <c r="N224" s="22"/>
    </row>
    <row r="225" spans="5:14" x14ac:dyDescent="0.25">
      <c r="E225" s="23"/>
      <c r="L225" s="22"/>
      <c r="M225" s="22"/>
      <c r="N225" s="22"/>
    </row>
    <row r="226" spans="5:14" x14ac:dyDescent="0.25">
      <c r="E226" s="23"/>
      <c r="L226" s="22"/>
      <c r="M226" s="22"/>
      <c r="N226" s="22"/>
    </row>
    <row r="227" spans="5:14" x14ac:dyDescent="0.25">
      <c r="E227" s="23"/>
      <c r="L227" s="22"/>
      <c r="M227" s="22"/>
      <c r="N227" s="22"/>
    </row>
    <row r="228" spans="5:14" x14ac:dyDescent="0.25">
      <c r="E228" s="23"/>
      <c r="L228" s="22"/>
      <c r="M228" s="22"/>
      <c r="N228" s="22"/>
    </row>
    <row r="229" spans="5:14" x14ac:dyDescent="0.25">
      <c r="E229" s="23"/>
      <c r="L229" s="22"/>
      <c r="M229" s="22"/>
      <c r="N229" s="22"/>
    </row>
    <row r="230" spans="5:14" x14ac:dyDescent="0.25">
      <c r="E230" s="23"/>
      <c r="L230" s="22"/>
      <c r="M230" s="22"/>
      <c r="N230" s="22"/>
    </row>
    <row r="231" spans="5:14" x14ac:dyDescent="0.25">
      <c r="E231" s="23"/>
      <c r="L231" s="22"/>
      <c r="M231" s="22"/>
      <c r="N231" s="22"/>
    </row>
    <row r="232" spans="5:14" x14ac:dyDescent="0.25">
      <c r="E232" s="23"/>
      <c r="L232" s="22"/>
      <c r="M232" s="22"/>
      <c r="N232" s="22"/>
    </row>
    <row r="233" spans="5:14" x14ac:dyDescent="0.25">
      <c r="E233" s="23"/>
      <c r="L233" s="22"/>
      <c r="M233" s="22"/>
      <c r="N233" s="22"/>
    </row>
    <row r="234" spans="5:14" x14ac:dyDescent="0.25">
      <c r="E234" s="23"/>
      <c r="L234" s="22"/>
      <c r="M234" s="22"/>
      <c r="N234" s="22"/>
    </row>
    <row r="235" spans="5:14" x14ac:dyDescent="0.25">
      <c r="E235" s="23"/>
      <c r="L235" s="22"/>
      <c r="M235" s="22"/>
      <c r="N235" s="22"/>
    </row>
    <row r="236" spans="5:14" x14ac:dyDescent="0.25">
      <c r="E236" s="23"/>
      <c r="L236" s="22"/>
      <c r="M236" s="22"/>
      <c r="N236" s="22"/>
    </row>
    <row r="237" spans="5:14" x14ac:dyDescent="0.25">
      <c r="E237" s="23"/>
      <c r="L237" s="22"/>
      <c r="M237" s="22"/>
      <c r="N237" s="22"/>
    </row>
    <row r="238" spans="5:14" x14ac:dyDescent="0.25">
      <c r="E238" s="23"/>
      <c r="L238" s="22"/>
      <c r="M238" s="22"/>
      <c r="N238" s="22"/>
    </row>
    <row r="239" spans="5:14" x14ac:dyDescent="0.25">
      <c r="E239" s="23"/>
      <c r="L239" s="22"/>
      <c r="M239" s="22"/>
      <c r="N239" s="22"/>
    </row>
    <row r="240" spans="5:14" x14ac:dyDescent="0.25">
      <c r="E240" s="23"/>
      <c r="L240" s="22"/>
      <c r="M240" s="22"/>
      <c r="N240" s="22"/>
    </row>
    <row r="241" spans="5:14" x14ac:dyDescent="0.25">
      <c r="E241" s="23"/>
      <c r="L241" s="22"/>
      <c r="M241" s="22"/>
      <c r="N241" s="22"/>
    </row>
    <row r="242" spans="5:14" x14ac:dyDescent="0.25">
      <c r="E242" s="23"/>
      <c r="L242" s="22"/>
      <c r="M242" s="22"/>
      <c r="N242" s="22"/>
    </row>
    <row r="243" spans="5:14" x14ac:dyDescent="0.25">
      <c r="E243" s="23"/>
      <c r="L243" s="22"/>
      <c r="M243" s="22"/>
      <c r="N243" s="22"/>
    </row>
    <row r="244" spans="5:14" x14ac:dyDescent="0.25">
      <c r="E244" s="23"/>
      <c r="L244" s="22"/>
      <c r="M244" s="22"/>
      <c r="N244" s="22"/>
    </row>
    <row r="245" spans="5:14" x14ac:dyDescent="0.25">
      <c r="E245" s="23"/>
      <c r="L245" s="22"/>
      <c r="M245" s="22"/>
      <c r="N245" s="22"/>
    </row>
    <row r="246" spans="5:14" x14ac:dyDescent="0.25">
      <c r="E246" s="23"/>
      <c r="L246" s="22"/>
      <c r="M246" s="22"/>
      <c r="N246" s="22"/>
    </row>
    <row r="247" spans="5:14" x14ac:dyDescent="0.25">
      <c r="E247" s="23"/>
      <c r="L247" s="22"/>
      <c r="M247" s="22"/>
      <c r="N247" s="22"/>
    </row>
    <row r="248" spans="5:14" x14ac:dyDescent="0.25">
      <c r="E248" s="23"/>
      <c r="L248" s="22"/>
      <c r="M248" s="22"/>
      <c r="N248" s="22"/>
    </row>
    <row r="249" spans="5:14" x14ac:dyDescent="0.25">
      <c r="E249" s="23"/>
      <c r="L249" s="22"/>
      <c r="M249" s="22"/>
      <c r="N249" s="22"/>
    </row>
    <row r="250" spans="5:14" x14ac:dyDescent="0.25">
      <c r="E250" s="23"/>
      <c r="L250" s="22"/>
      <c r="M250" s="22"/>
      <c r="N250" s="22"/>
    </row>
    <row r="251" spans="5:14" x14ac:dyDescent="0.25">
      <c r="E251" s="23"/>
      <c r="L251" s="22"/>
      <c r="M251" s="22"/>
      <c r="N251" s="22"/>
    </row>
    <row r="252" spans="5:14" x14ac:dyDescent="0.25">
      <c r="E252" s="23"/>
      <c r="L252" s="22"/>
      <c r="M252" s="22"/>
      <c r="N252" s="22"/>
    </row>
    <row r="253" spans="5:14" x14ac:dyDescent="0.25">
      <c r="E253" s="23"/>
      <c r="L253" s="22"/>
      <c r="M253" s="22"/>
      <c r="N253" s="22"/>
    </row>
    <row r="254" spans="5:14" x14ac:dyDescent="0.25">
      <c r="E254" s="23"/>
      <c r="L254" s="22"/>
      <c r="M254" s="22"/>
      <c r="N254" s="22"/>
    </row>
    <row r="255" spans="5:14" x14ac:dyDescent="0.25">
      <c r="E255" s="23"/>
      <c r="L255" s="22"/>
      <c r="M255" s="22"/>
      <c r="N255" s="22"/>
    </row>
    <row r="256" spans="5:14" x14ac:dyDescent="0.25">
      <c r="E256" s="23"/>
      <c r="L256" s="22"/>
      <c r="M256" s="22"/>
      <c r="N256" s="22"/>
    </row>
    <row r="257" spans="5:14" x14ac:dyDescent="0.25">
      <c r="E257" s="23"/>
      <c r="L257" s="22"/>
      <c r="M257" s="22"/>
      <c r="N257" s="22"/>
    </row>
    <row r="258" spans="5:14" x14ac:dyDescent="0.25">
      <c r="E258" s="23"/>
      <c r="L258" s="22"/>
      <c r="M258" s="22"/>
      <c r="N258" s="22"/>
    </row>
    <row r="259" spans="5:14" x14ac:dyDescent="0.25">
      <c r="E259" s="23"/>
      <c r="L259" s="22"/>
      <c r="M259" s="22"/>
      <c r="N259" s="22"/>
    </row>
    <row r="260" spans="5:14" x14ac:dyDescent="0.25">
      <c r="E260" s="23"/>
      <c r="L260" s="22"/>
      <c r="M260" s="22"/>
      <c r="N260" s="22"/>
    </row>
    <row r="261" spans="5:14" x14ac:dyDescent="0.25">
      <c r="E261" s="23"/>
      <c r="L261" s="22"/>
      <c r="M261" s="22"/>
      <c r="N261" s="22"/>
    </row>
    <row r="262" spans="5:14" x14ac:dyDescent="0.25">
      <c r="E262" s="23"/>
      <c r="L262" s="22"/>
      <c r="M262" s="22"/>
      <c r="N262" s="22"/>
    </row>
    <row r="263" spans="5:14" x14ac:dyDescent="0.25">
      <c r="E263" s="23"/>
      <c r="L263" s="22"/>
      <c r="M263" s="22"/>
      <c r="N263" s="22"/>
    </row>
    <row r="264" spans="5:14" x14ac:dyDescent="0.25">
      <c r="E264" s="23"/>
      <c r="L264" s="22"/>
      <c r="M264" s="22"/>
      <c r="N264" s="22"/>
    </row>
    <row r="265" spans="5:14" x14ac:dyDescent="0.25">
      <c r="E265" s="23"/>
      <c r="L265" s="22"/>
      <c r="M265" s="22"/>
      <c r="N265" s="22"/>
    </row>
    <row r="266" spans="5:14" x14ac:dyDescent="0.25">
      <c r="E266" s="23"/>
      <c r="L266" s="22"/>
      <c r="M266" s="22"/>
      <c r="N266" s="22"/>
    </row>
    <row r="267" spans="5:14" x14ac:dyDescent="0.25">
      <c r="E267" s="23"/>
      <c r="L267" s="22"/>
      <c r="M267" s="22"/>
      <c r="N267" s="22"/>
    </row>
    <row r="268" spans="5:14" x14ac:dyDescent="0.25">
      <c r="E268" s="23"/>
      <c r="L268" s="22"/>
      <c r="M268" s="22"/>
      <c r="N268" s="22"/>
    </row>
    <row r="269" spans="5:14" x14ac:dyDescent="0.25">
      <c r="E269" s="23"/>
      <c r="L269" s="22"/>
      <c r="M269" s="22"/>
      <c r="N269" s="22"/>
    </row>
    <row r="270" spans="5:14" x14ac:dyDescent="0.25">
      <c r="E270" s="23"/>
      <c r="L270" s="22"/>
      <c r="M270" s="22"/>
      <c r="N270" s="22"/>
    </row>
    <row r="271" spans="5:14" x14ac:dyDescent="0.25">
      <c r="E271" s="23"/>
      <c r="L271" s="22"/>
      <c r="M271" s="22"/>
      <c r="N271" s="22"/>
    </row>
    <row r="272" spans="5:14" x14ac:dyDescent="0.25">
      <c r="E272" s="23"/>
      <c r="L272" s="22"/>
      <c r="M272" s="22"/>
      <c r="N272" s="22"/>
    </row>
    <row r="273" spans="5:14" x14ac:dyDescent="0.25">
      <c r="E273" s="23"/>
      <c r="L273" s="22"/>
      <c r="M273" s="22"/>
      <c r="N273" s="22"/>
    </row>
    <row r="274" spans="5:14" x14ac:dyDescent="0.25">
      <c r="E274" s="23"/>
      <c r="L274" s="22"/>
      <c r="M274" s="22"/>
      <c r="N274" s="22"/>
    </row>
    <row r="275" spans="5:14" x14ac:dyDescent="0.25">
      <c r="E275" s="23"/>
      <c r="L275" s="22"/>
      <c r="M275" s="22"/>
      <c r="N275" s="22"/>
    </row>
    <row r="276" spans="5:14" x14ac:dyDescent="0.25">
      <c r="E276" s="23"/>
      <c r="L276" s="22"/>
      <c r="M276" s="22"/>
      <c r="N276" s="22"/>
    </row>
    <row r="277" spans="5:14" x14ac:dyDescent="0.25">
      <c r="E277" s="23"/>
      <c r="L277" s="22"/>
      <c r="M277" s="22"/>
      <c r="N277" s="22"/>
    </row>
    <row r="278" spans="5:14" x14ac:dyDescent="0.25">
      <c r="E278" s="23"/>
      <c r="L278" s="22"/>
      <c r="M278" s="22"/>
      <c r="N278" s="22"/>
    </row>
    <row r="279" spans="5:14" x14ac:dyDescent="0.25">
      <c r="E279" s="23"/>
      <c r="L279" s="22"/>
      <c r="M279" s="22"/>
      <c r="N279" s="22"/>
    </row>
    <row r="280" spans="5:14" x14ac:dyDescent="0.25">
      <c r="E280" s="23"/>
      <c r="L280" s="22"/>
      <c r="M280" s="22"/>
      <c r="N280" s="22"/>
    </row>
    <row r="281" spans="5:14" x14ac:dyDescent="0.25">
      <c r="E281" s="23"/>
      <c r="L281" s="22"/>
      <c r="M281" s="22"/>
      <c r="N281" s="22"/>
    </row>
    <row r="282" spans="5:14" x14ac:dyDescent="0.25">
      <c r="E282" s="23"/>
      <c r="L282" s="22"/>
      <c r="M282" s="22"/>
      <c r="N282" s="22"/>
    </row>
    <row r="283" spans="5:14" x14ac:dyDescent="0.25">
      <c r="E283" s="23"/>
      <c r="L283" s="22"/>
      <c r="M283" s="22"/>
      <c r="N283" s="22"/>
    </row>
    <row r="284" spans="5:14" x14ac:dyDescent="0.25">
      <c r="E284" s="23"/>
      <c r="L284" s="22"/>
      <c r="M284" s="22"/>
      <c r="N284" s="22"/>
    </row>
    <row r="285" spans="5:14" x14ac:dyDescent="0.25">
      <c r="E285" s="23"/>
      <c r="L285" s="22"/>
      <c r="M285" s="22"/>
      <c r="N285" s="22"/>
    </row>
    <row r="286" spans="5:14" x14ac:dyDescent="0.25">
      <c r="E286" s="23"/>
      <c r="L286" s="22"/>
      <c r="M286" s="22"/>
      <c r="N286" s="22"/>
    </row>
    <row r="287" spans="5:14" x14ac:dyDescent="0.25">
      <c r="E287" s="23"/>
      <c r="L287" s="22"/>
      <c r="M287" s="22"/>
      <c r="N287" s="22"/>
    </row>
    <row r="288" spans="5:14" x14ac:dyDescent="0.25">
      <c r="E288" s="23"/>
      <c r="L288" s="22"/>
      <c r="M288" s="22"/>
      <c r="N288" s="22"/>
    </row>
    <row r="289" spans="5:14" x14ac:dyDescent="0.25">
      <c r="E289" s="23"/>
      <c r="L289" s="22"/>
      <c r="M289" s="22"/>
      <c r="N289" s="22"/>
    </row>
    <row r="290" spans="5:14" x14ac:dyDescent="0.25">
      <c r="E290" s="23"/>
      <c r="L290" s="22"/>
      <c r="M290" s="22"/>
      <c r="N290" s="22"/>
    </row>
    <row r="291" spans="5:14" x14ac:dyDescent="0.25">
      <c r="E291" s="23"/>
      <c r="L291" s="22"/>
      <c r="M291" s="22"/>
      <c r="N291" s="22"/>
    </row>
    <row r="292" spans="5:14" x14ac:dyDescent="0.25">
      <c r="E292" s="23"/>
      <c r="L292" s="22"/>
      <c r="M292" s="22"/>
      <c r="N292" s="22"/>
    </row>
    <row r="293" spans="5:14" x14ac:dyDescent="0.25">
      <c r="E293" s="23"/>
      <c r="L293" s="22"/>
      <c r="M293" s="22"/>
      <c r="N293" s="22"/>
    </row>
    <row r="294" spans="5:14" x14ac:dyDescent="0.25">
      <c r="E294" s="23"/>
      <c r="L294" s="22"/>
      <c r="M294" s="22"/>
      <c r="N294" s="22"/>
    </row>
    <row r="295" spans="5:14" x14ac:dyDescent="0.25">
      <c r="E295" s="23"/>
      <c r="L295" s="22"/>
      <c r="M295" s="22"/>
      <c r="N295" s="22"/>
    </row>
    <row r="296" spans="5:14" x14ac:dyDescent="0.25">
      <c r="E296" s="23"/>
      <c r="L296" s="22"/>
      <c r="M296" s="22"/>
      <c r="N296" s="22"/>
    </row>
    <row r="297" spans="5:14" x14ac:dyDescent="0.25">
      <c r="E297" s="23"/>
      <c r="L297" s="22"/>
      <c r="M297" s="22"/>
      <c r="N297" s="22"/>
    </row>
    <row r="298" spans="5:14" x14ac:dyDescent="0.25">
      <c r="E298" s="23"/>
      <c r="L298" s="22"/>
      <c r="M298" s="22"/>
      <c r="N298" s="22"/>
    </row>
    <row r="299" spans="5:14" x14ac:dyDescent="0.25">
      <c r="E299" s="23"/>
      <c r="L299" s="22"/>
      <c r="M299" s="22"/>
      <c r="N299" s="22"/>
    </row>
    <row r="300" spans="5:14" x14ac:dyDescent="0.25">
      <c r="E300" s="23"/>
      <c r="L300" s="22"/>
      <c r="M300" s="22"/>
      <c r="N300" s="22"/>
    </row>
    <row r="301" spans="5:14" x14ac:dyDescent="0.25">
      <c r="E301" s="23"/>
      <c r="L301" s="22"/>
      <c r="M301" s="22"/>
      <c r="N301" s="22"/>
    </row>
    <row r="302" spans="5:14" x14ac:dyDescent="0.25">
      <c r="E302" s="23"/>
      <c r="L302" s="22"/>
      <c r="M302" s="22"/>
      <c r="N302" s="22"/>
    </row>
    <row r="303" spans="5:14" x14ac:dyDescent="0.25">
      <c r="E303" s="23"/>
      <c r="L303" s="22"/>
      <c r="M303" s="22"/>
      <c r="N303" s="22"/>
    </row>
    <row r="304" spans="5:14" x14ac:dyDescent="0.25">
      <c r="E304" s="23"/>
      <c r="L304" s="22"/>
      <c r="M304" s="22"/>
      <c r="N304" s="22"/>
    </row>
    <row r="305" spans="5:14" x14ac:dyDescent="0.25">
      <c r="E305" s="23"/>
      <c r="L305" s="22"/>
      <c r="M305" s="22"/>
      <c r="N305" s="22"/>
    </row>
    <row r="306" spans="5:14" x14ac:dyDescent="0.25">
      <c r="E306" s="23"/>
      <c r="L306" s="22"/>
      <c r="M306" s="22"/>
      <c r="N306" s="22"/>
    </row>
    <row r="307" spans="5:14" x14ac:dyDescent="0.25">
      <c r="E307" s="23"/>
      <c r="L307" s="22"/>
      <c r="M307" s="22"/>
      <c r="N307" s="22"/>
    </row>
    <row r="308" spans="5:14" x14ac:dyDescent="0.25">
      <c r="E308" s="23"/>
      <c r="L308" s="22"/>
      <c r="M308" s="22"/>
      <c r="N308" s="22"/>
    </row>
    <row r="309" spans="5:14" x14ac:dyDescent="0.25">
      <c r="E309" s="23"/>
      <c r="L309" s="22"/>
      <c r="M309" s="22"/>
      <c r="N309" s="22"/>
    </row>
    <row r="310" spans="5:14" x14ac:dyDescent="0.25">
      <c r="E310" s="23"/>
      <c r="L310" s="22"/>
      <c r="M310" s="22"/>
      <c r="N310" s="22"/>
    </row>
    <row r="311" spans="5:14" x14ac:dyDescent="0.25">
      <c r="E311" s="23"/>
      <c r="L311" s="22"/>
      <c r="M311" s="22"/>
      <c r="N311" s="22"/>
    </row>
    <row r="312" spans="5:14" x14ac:dyDescent="0.25">
      <c r="E312" s="23"/>
      <c r="L312" s="22"/>
      <c r="M312" s="22"/>
      <c r="N312" s="22"/>
    </row>
    <row r="313" spans="5:14" x14ac:dyDescent="0.25">
      <c r="E313" s="23"/>
      <c r="L313" s="22"/>
      <c r="M313" s="22"/>
      <c r="N313" s="22"/>
    </row>
    <row r="314" spans="5:14" x14ac:dyDescent="0.25">
      <c r="E314" s="23"/>
      <c r="L314" s="22"/>
      <c r="M314" s="22"/>
      <c r="N314" s="22"/>
    </row>
    <row r="315" spans="5:14" x14ac:dyDescent="0.25">
      <c r="E315" s="23"/>
      <c r="L315" s="22"/>
      <c r="M315" s="22"/>
      <c r="N315" s="22"/>
    </row>
    <row r="316" spans="5:14" x14ac:dyDescent="0.25">
      <c r="E316" s="23"/>
      <c r="L316" s="22"/>
      <c r="M316" s="22"/>
      <c r="N316" s="22"/>
    </row>
    <row r="317" spans="5:14" x14ac:dyDescent="0.25">
      <c r="E317" s="23"/>
      <c r="L317" s="22"/>
      <c r="M317" s="22"/>
      <c r="N317" s="22"/>
    </row>
    <row r="318" spans="5:14" x14ac:dyDescent="0.25">
      <c r="E318" s="23"/>
      <c r="L318" s="22"/>
      <c r="M318" s="22"/>
      <c r="N318" s="22"/>
    </row>
    <row r="319" spans="5:14" x14ac:dyDescent="0.25">
      <c r="E319" s="23"/>
      <c r="L319" s="22"/>
      <c r="M319" s="22"/>
      <c r="N319" s="22"/>
    </row>
    <row r="320" spans="5:14" x14ac:dyDescent="0.25">
      <c r="E320" s="23"/>
      <c r="L320" s="22"/>
      <c r="M320" s="22"/>
      <c r="N320" s="22"/>
    </row>
    <row r="321" spans="5:14" x14ac:dyDescent="0.25">
      <c r="E321" s="23"/>
      <c r="L321" s="22"/>
      <c r="M321" s="22"/>
      <c r="N321" s="22"/>
    </row>
    <row r="322" spans="5:14" x14ac:dyDescent="0.25">
      <c r="E322" s="23"/>
      <c r="L322" s="22"/>
      <c r="M322" s="22"/>
      <c r="N322" s="22"/>
    </row>
    <row r="323" spans="5:14" x14ac:dyDescent="0.25">
      <c r="E323" s="23"/>
      <c r="L323" s="22"/>
      <c r="M323" s="22"/>
      <c r="N323" s="22"/>
    </row>
    <row r="324" spans="5:14" x14ac:dyDescent="0.25">
      <c r="E324" s="23"/>
      <c r="L324" s="22"/>
      <c r="M324" s="22"/>
      <c r="N324" s="22"/>
    </row>
    <row r="325" spans="5:14" x14ac:dyDescent="0.25">
      <c r="E325" s="23"/>
      <c r="L325" s="22"/>
      <c r="M325" s="22"/>
      <c r="N325" s="22"/>
    </row>
    <row r="326" spans="5:14" x14ac:dyDescent="0.25">
      <c r="E326" s="23"/>
      <c r="L326" s="22"/>
      <c r="M326" s="22"/>
      <c r="N326" s="22"/>
    </row>
    <row r="327" spans="5:14" x14ac:dyDescent="0.25">
      <c r="E327" s="23"/>
      <c r="L327" s="22"/>
      <c r="M327" s="22"/>
      <c r="N327" s="22"/>
    </row>
    <row r="328" spans="5:14" x14ac:dyDescent="0.25">
      <c r="E328" s="23"/>
      <c r="L328" s="22"/>
      <c r="M328" s="22"/>
      <c r="N328" s="22"/>
    </row>
    <row r="329" spans="5:14" x14ac:dyDescent="0.25">
      <c r="E329" s="23"/>
      <c r="L329" s="22"/>
      <c r="M329" s="22"/>
      <c r="N329" s="22"/>
    </row>
    <row r="330" spans="5:14" x14ac:dyDescent="0.25">
      <c r="E330" s="23"/>
      <c r="L330" s="22"/>
      <c r="M330" s="22"/>
      <c r="N330" s="22"/>
    </row>
    <row r="331" spans="5:14" x14ac:dyDescent="0.25">
      <c r="E331" s="23"/>
      <c r="L331" s="22"/>
      <c r="M331" s="22"/>
      <c r="N331" s="22"/>
    </row>
    <row r="332" spans="5:14" x14ac:dyDescent="0.25">
      <c r="E332" s="23"/>
      <c r="L332" s="22"/>
      <c r="M332" s="22"/>
      <c r="N332" s="22"/>
    </row>
    <row r="333" spans="5:14" x14ac:dyDescent="0.25">
      <c r="E333" s="23"/>
      <c r="L333" s="22"/>
      <c r="M333" s="22"/>
      <c r="N333" s="22"/>
    </row>
    <row r="334" spans="5:14" x14ac:dyDescent="0.25">
      <c r="E334" s="23"/>
      <c r="L334" s="22"/>
      <c r="M334" s="22"/>
      <c r="N334" s="22"/>
    </row>
    <row r="335" spans="5:14" x14ac:dyDescent="0.25">
      <c r="E335" s="23"/>
      <c r="L335" s="22"/>
      <c r="M335" s="22"/>
      <c r="N335" s="22"/>
    </row>
    <row r="336" spans="5:14" x14ac:dyDescent="0.25">
      <c r="E336" s="23"/>
      <c r="L336" s="22"/>
      <c r="M336" s="22"/>
      <c r="N336" s="22"/>
    </row>
    <row r="337" spans="5:14" x14ac:dyDescent="0.25">
      <c r="E337" s="23"/>
      <c r="L337" s="22"/>
      <c r="M337" s="22"/>
      <c r="N337" s="22"/>
    </row>
    <row r="338" spans="5:14" x14ac:dyDescent="0.25">
      <c r="E338" s="23"/>
      <c r="L338" s="22"/>
      <c r="M338" s="22"/>
      <c r="N338" s="22"/>
    </row>
    <row r="339" spans="5:14" x14ac:dyDescent="0.25">
      <c r="E339" s="23"/>
      <c r="L339" s="22"/>
      <c r="M339" s="22"/>
      <c r="N339" s="22"/>
    </row>
    <row r="340" spans="5:14" x14ac:dyDescent="0.25">
      <c r="E340" s="23"/>
      <c r="L340" s="22"/>
      <c r="M340" s="22"/>
      <c r="N340" s="22"/>
    </row>
    <row r="341" spans="5:14" x14ac:dyDescent="0.25">
      <c r="E341" s="23"/>
      <c r="L341" s="22"/>
      <c r="M341" s="22"/>
      <c r="N341" s="22"/>
    </row>
    <row r="342" spans="5:14" x14ac:dyDescent="0.25">
      <c r="E342" s="23"/>
      <c r="L342" s="22"/>
      <c r="M342" s="22"/>
      <c r="N342" s="22"/>
    </row>
    <row r="343" spans="5:14" x14ac:dyDescent="0.25">
      <c r="E343" s="23"/>
      <c r="L343" s="22"/>
      <c r="M343" s="22"/>
      <c r="N343" s="22"/>
    </row>
    <row r="344" spans="5:14" x14ac:dyDescent="0.25">
      <c r="E344" s="23"/>
      <c r="L344" s="22"/>
      <c r="M344" s="22"/>
      <c r="N344" s="22"/>
    </row>
    <row r="345" spans="5:14" x14ac:dyDescent="0.25">
      <c r="E345" s="23"/>
      <c r="L345" s="22"/>
      <c r="M345" s="22"/>
      <c r="N345" s="22"/>
    </row>
    <row r="346" spans="5:14" x14ac:dyDescent="0.25">
      <c r="E346" s="23"/>
      <c r="L346" s="22"/>
      <c r="M346" s="22"/>
      <c r="N346" s="22"/>
    </row>
    <row r="347" spans="5:14" x14ac:dyDescent="0.25">
      <c r="E347" s="23"/>
      <c r="L347" s="22"/>
      <c r="M347" s="22"/>
      <c r="N347" s="22"/>
    </row>
    <row r="348" spans="5:14" x14ac:dyDescent="0.25">
      <c r="E348" s="23"/>
      <c r="L348" s="22"/>
      <c r="M348" s="22"/>
      <c r="N348" s="22"/>
    </row>
    <row r="349" spans="5:14" x14ac:dyDescent="0.25">
      <c r="E349" s="23"/>
      <c r="L349" s="22"/>
      <c r="M349" s="22"/>
      <c r="N349" s="22"/>
    </row>
    <row r="350" spans="5:14" x14ac:dyDescent="0.25">
      <c r="E350" s="23"/>
      <c r="L350" s="22"/>
      <c r="M350" s="22"/>
      <c r="N350" s="22"/>
    </row>
    <row r="351" spans="5:14" x14ac:dyDescent="0.25">
      <c r="E351" s="23"/>
      <c r="L351" s="22"/>
      <c r="M351" s="22"/>
      <c r="N351" s="22"/>
    </row>
    <row r="352" spans="5:14" x14ac:dyDescent="0.25">
      <c r="E352" s="23"/>
      <c r="L352" s="22"/>
      <c r="M352" s="22"/>
      <c r="N352" s="22"/>
    </row>
    <row r="353" spans="5:14" x14ac:dyDescent="0.25">
      <c r="E353" s="23"/>
      <c r="L353" s="22"/>
      <c r="M353" s="22"/>
      <c r="N353" s="22"/>
    </row>
    <row r="354" spans="5:14" x14ac:dyDescent="0.25">
      <c r="E354" s="23"/>
      <c r="L354" s="22"/>
      <c r="M354" s="22"/>
      <c r="N354" s="22"/>
    </row>
    <row r="355" spans="5:14" x14ac:dyDescent="0.25">
      <c r="E355" s="23"/>
      <c r="L355" s="22"/>
      <c r="M355" s="22"/>
      <c r="N355" s="22"/>
    </row>
    <row r="356" spans="5:14" x14ac:dyDescent="0.25">
      <c r="E356" s="23"/>
      <c r="L356" s="22"/>
      <c r="M356" s="22"/>
      <c r="N356" s="22"/>
    </row>
    <row r="357" spans="5:14" x14ac:dyDescent="0.25">
      <c r="E357" s="23"/>
      <c r="L357" s="22"/>
      <c r="M357" s="22"/>
      <c r="N357" s="22"/>
    </row>
    <row r="358" spans="5:14" x14ac:dyDescent="0.25">
      <c r="E358" s="23"/>
      <c r="L358" s="22"/>
      <c r="M358" s="22"/>
      <c r="N358" s="22"/>
    </row>
    <row r="359" spans="5:14" x14ac:dyDescent="0.25">
      <c r="E359" s="23"/>
      <c r="L359" s="22"/>
      <c r="M359" s="22"/>
      <c r="N359" s="22"/>
    </row>
    <row r="360" spans="5:14" x14ac:dyDescent="0.25">
      <c r="E360" s="23"/>
      <c r="L360" s="22"/>
      <c r="M360" s="22"/>
      <c r="N360" s="22"/>
    </row>
    <row r="361" spans="5:14" x14ac:dyDescent="0.25">
      <c r="E361" s="23"/>
      <c r="L361" s="22"/>
      <c r="M361" s="22"/>
      <c r="N361" s="22"/>
    </row>
    <row r="362" spans="5:14" x14ac:dyDescent="0.25">
      <c r="E362" s="23"/>
      <c r="L362" s="22"/>
      <c r="M362" s="22"/>
      <c r="N362" s="22"/>
    </row>
    <row r="363" spans="5:14" x14ac:dyDescent="0.25">
      <c r="E363" s="23"/>
      <c r="L363" s="22"/>
      <c r="M363" s="22"/>
      <c r="N363" s="22"/>
    </row>
    <row r="364" spans="5:14" x14ac:dyDescent="0.25">
      <c r="E364" s="23"/>
      <c r="L364" s="22"/>
      <c r="M364" s="22"/>
      <c r="N364" s="22"/>
    </row>
    <row r="365" spans="5:14" x14ac:dyDescent="0.25">
      <c r="E365" s="23"/>
      <c r="L365" s="22"/>
      <c r="M365" s="22"/>
      <c r="N365" s="22"/>
    </row>
    <row r="366" spans="5:14" x14ac:dyDescent="0.25">
      <c r="E366" s="23"/>
      <c r="L366" s="22"/>
      <c r="M366" s="22"/>
      <c r="N366" s="22"/>
    </row>
    <row r="367" spans="5:14" x14ac:dyDescent="0.25">
      <c r="E367" s="23"/>
      <c r="L367" s="22"/>
      <c r="M367" s="22"/>
      <c r="N367" s="22"/>
    </row>
    <row r="368" spans="5:14" x14ac:dyDescent="0.25">
      <c r="E368" s="23"/>
      <c r="L368" s="22"/>
      <c r="M368" s="22"/>
      <c r="N368" s="22"/>
    </row>
    <row r="369" spans="5:14" x14ac:dyDescent="0.25">
      <c r="E369" s="23"/>
      <c r="L369" s="22"/>
      <c r="M369" s="22"/>
      <c r="N369" s="22"/>
    </row>
    <row r="370" spans="5:14" x14ac:dyDescent="0.25">
      <c r="E370" s="23"/>
      <c r="L370" s="22"/>
      <c r="M370" s="22"/>
      <c r="N370" s="22"/>
    </row>
    <row r="371" spans="5:14" x14ac:dyDescent="0.25">
      <c r="E371" s="23"/>
      <c r="L371" s="22"/>
      <c r="M371" s="22"/>
      <c r="N371" s="22"/>
    </row>
    <row r="372" spans="5:14" x14ac:dyDescent="0.25">
      <c r="E372" s="23"/>
      <c r="L372" s="22"/>
      <c r="M372" s="22"/>
      <c r="N372" s="22"/>
    </row>
    <row r="373" spans="5:14" x14ac:dyDescent="0.25">
      <c r="E373" s="23"/>
      <c r="L373" s="22"/>
      <c r="M373" s="22"/>
      <c r="N373" s="22"/>
    </row>
    <row r="374" spans="5:14" x14ac:dyDescent="0.25">
      <c r="E374" s="23"/>
      <c r="L374" s="22"/>
      <c r="M374" s="22"/>
      <c r="N374" s="22"/>
    </row>
    <row r="375" spans="5:14" x14ac:dyDescent="0.25">
      <c r="E375" s="23"/>
      <c r="L375" s="22"/>
      <c r="M375" s="22"/>
      <c r="N375" s="22"/>
    </row>
    <row r="376" spans="5:14" x14ac:dyDescent="0.25">
      <c r="E376" s="23"/>
      <c r="L376" s="22"/>
      <c r="M376" s="22"/>
      <c r="N376" s="22"/>
    </row>
    <row r="377" spans="5:14" x14ac:dyDescent="0.25">
      <c r="E377" s="23"/>
      <c r="L377" s="22"/>
      <c r="M377" s="22"/>
      <c r="N377" s="22"/>
    </row>
    <row r="378" spans="5:14" x14ac:dyDescent="0.25">
      <c r="E378" s="23"/>
      <c r="L378" s="22"/>
      <c r="M378" s="22"/>
      <c r="N378" s="22"/>
    </row>
    <row r="379" spans="5:14" x14ac:dyDescent="0.25">
      <c r="E379" s="23"/>
      <c r="L379" s="22"/>
      <c r="M379" s="22"/>
      <c r="N379" s="22"/>
    </row>
    <row r="380" spans="5:14" x14ac:dyDescent="0.25">
      <c r="E380" s="23"/>
      <c r="L380" s="22"/>
      <c r="M380" s="22"/>
      <c r="N380" s="22"/>
    </row>
    <row r="381" spans="5:14" x14ac:dyDescent="0.25">
      <c r="E381" s="23"/>
      <c r="L381" s="22"/>
      <c r="M381" s="22"/>
      <c r="N381" s="22"/>
    </row>
    <row r="382" spans="5:14" x14ac:dyDescent="0.25">
      <c r="E382" s="23"/>
      <c r="L382" s="22"/>
      <c r="M382" s="22"/>
      <c r="N382" s="22"/>
    </row>
    <row r="383" spans="5:14" x14ac:dyDescent="0.25">
      <c r="E383" s="23"/>
      <c r="L383" s="22"/>
      <c r="M383" s="22"/>
      <c r="N383" s="22"/>
    </row>
    <row r="384" spans="5:14" x14ac:dyDescent="0.25">
      <c r="E384" s="23"/>
      <c r="L384" s="22"/>
      <c r="M384" s="22"/>
      <c r="N384" s="22"/>
    </row>
    <row r="385" spans="5:14" x14ac:dyDescent="0.25">
      <c r="E385" s="23"/>
      <c r="L385" s="22"/>
      <c r="M385" s="22"/>
      <c r="N385" s="22"/>
    </row>
    <row r="386" spans="5:14" x14ac:dyDescent="0.25">
      <c r="E386" s="23"/>
      <c r="L386" s="22"/>
      <c r="M386" s="22"/>
      <c r="N386" s="22"/>
    </row>
    <row r="387" spans="5:14" x14ac:dyDescent="0.25">
      <c r="E387" s="23"/>
      <c r="L387" s="22"/>
      <c r="M387" s="22"/>
      <c r="N387" s="22"/>
    </row>
    <row r="388" spans="5:14" x14ac:dyDescent="0.25">
      <c r="E388" s="23"/>
      <c r="L388" s="22"/>
      <c r="M388" s="22"/>
      <c r="N388" s="22"/>
    </row>
    <row r="389" spans="5:14" x14ac:dyDescent="0.25">
      <c r="E389" s="23"/>
      <c r="L389" s="22"/>
      <c r="M389" s="22"/>
      <c r="N389" s="22"/>
    </row>
    <row r="390" spans="5:14" x14ac:dyDescent="0.25">
      <c r="E390" s="23"/>
      <c r="L390" s="22"/>
      <c r="M390" s="22"/>
      <c r="N390" s="22"/>
    </row>
    <row r="391" spans="5:14" x14ac:dyDescent="0.25">
      <c r="E391" s="23"/>
      <c r="L391" s="22"/>
      <c r="M391" s="22"/>
      <c r="N391" s="22"/>
    </row>
    <row r="392" spans="5:14" x14ac:dyDescent="0.25">
      <c r="E392" s="23"/>
      <c r="L392" s="22"/>
      <c r="M392" s="22"/>
      <c r="N392" s="22"/>
    </row>
    <row r="393" spans="5:14" x14ac:dyDescent="0.25">
      <c r="E393" s="23"/>
      <c r="L393" s="22"/>
      <c r="M393" s="22"/>
      <c r="N393" s="22"/>
    </row>
    <row r="394" spans="5:14" x14ac:dyDescent="0.25">
      <c r="E394" s="23"/>
      <c r="L394" s="22"/>
      <c r="M394" s="22"/>
      <c r="N394" s="22"/>
    </row>
    <row r="395" spans="5:14" x14ac:dyDescent="0.25">
      <c r="E395" s="23"/>
      <c r="L395" s="22"/>
      <c r="M395" s="22"/>
      <c r="N395" s="22"/>
    </row>
    <row r="396" spans="5:14" x14ac:dyDescent="0.25">
      <c r="E396" s="23"/>
      <c r="L396" s="22"/>
      <c r="M396" s="22"/>
      <c r="N396" s="22"/>
    </row>
    <row r="397" spans="5:14" x14ac:dyDescent="0.25">
      <c r="E397" s="23"/>
      <c r="L397" s="22"/>
      <c r="M397" s="22"/>
      <c r="N397" s="22"/>
    </row>
    <row r="398" spans="5:14" x14ac:dyDescent="0.25">
      <c r="E398" s="23"/>
      <c r="L398" s="22"/>
      <c r="M398" s="22"/>
      <c r="N398" s="22"/>
    </row>
    <row r="399" spans="5:14" x14ac:dyDescent="0.25">
      <c r="E399" s="23"/>
      <c r="L399" s="22"/>
      <c r="M399" s="22"/>
      <c r="N399" s="22"/>
    </row>
    <row r="400" spans="5:14" x14ac:dyDescent="0.25">
      <c r="E400" s="23"/>
      <c r="L400" s="22"/>
      <c r="M400" s="22"/>
      <c r="N400" s="22"/>
    </row>
    <row r="401" spans="5:14" x14ac:dyDescent="0.25">
      <c r="E401" s="23"/>
      <c r="L401" s="22"/>
      <c r="M401" s="22"/>
      <c r="N401" s="22"/>
    </row>
    <row r="402" spans="5:14" x14ac:dyDescent="0.25">
      <c r="E402" s="23"/>
      <c r="L402" s="22"/>
      <c r="M402" s="22"/>
      <c r="N402" s="22"/>
    </row>
    <row r="403" spans="5:14" x14ac:dyDescent="0.25">
      <c r="E403" s="23"/>
      <c r="L403" s="22"/>
      <c r="M403" s="22"/>
      <c r="N403" s="22"/>
    </row>
    <row r="404" spans="5:14" x14ac:dyDescent="0.25">
      <c r="E404" s="23"/>
      <c r="L404" s="22"/>
      <c r="M404" s="22"/>
      <c r="N404" s="22"/>
    </row>
    <row r="405" spans="5:14" x14ac:dyDescent="0.25">
      <c r="E405" s="23"/>
      <c r="L405" s="22"/>
      <c r="M405" s="22"/>
      <c r="N405" s="22"/>
    </row>
    <row r="406" spans="5:14" x14ac:dyDescent="0.25">
      <c r="E406" s="23"/>
      <c r="L406" s="22"/>
      <c r="M406" s="22"/>
      <c r="N406" s="22"/>
    </row>
    <row r="407" spans="5:14" x14ac:dyDescent="0.25">
      <c r="E407" s="23"/>
      <c r="L407" s="22"/>
      <c r="M407" s="22"/>
      <c r="N407" s="22"/>
    </row>
    <row r="408" spans="5:14" x14ac:dyDescent="0.25">
      <c r="E408" s="23"/>
      <c r="L408" s="22"/>
      <c r="M408" s="22"/>
      <c r="N408" s="22"/>
    </row>
    <row r="409" spans="5:14" x14ac:dyDescent="0.25">
      <c r="E409" s="23"/>
      <c r="L409" s="22"/>
      <c r="M409" s="22"/>
      <c r="N409" s="22"/>
    </row>
    <row r="410" spans="5:14" x14ac:dyDescent="0.25">
      <c r="E410" s="23"/>
      <c r="L410" s="22"/>
      <c r="M410" s="22"/>
      <c r="N410" s="22"/>
    </row>
    <row r="411" spans="5:14" x14ac:dyDescent="0.25">
      <c r="E411" s="23"/>
      <c r="L411" s="22"/>
      <c r="M411" s="22"/>
      <c r="N411" s="22"/>
    </row>
    <row r="412" spans="5:14" x14ac:dyDescent="0.25">
      <c r="E412" s="23"/>
      <c r="L412" s="22"/>
      <c r="M412" s="22"/>
      <c r="N412" s="22"/>
    </row>
    <row r="413" spans="5:14" x14ac:dyDescent="0.25">
      <c r="E413" s="23"/>
      <c r="L413" s="22"/>
      <c r="M413" s="22"/>
      <c r="N413" s="22"/>
    </row>
    <row r="414" spans="5:14" x14ac:dyDescent="0.25">
      <c r="E414" s="23"/>
      <c r="L414" s="22"/>
      <c r="M414" s="22"/>
      <c r="N414" s="22"/>
    </row>
    <row r="415" spans="5:14" x14ac:dyDescent="0.25">
      <c r="E415" s="23"/>
      <c r="L415" s="22"/>
      <c r="M415" s="22"/>
      <c r="N415" s="22"/>
    </row>
    <row r="416" spans="5:14" x14ac:dyDescent="0.25">
      <c r="E416" s="23"/>
      <c r="L416" s="22"/>
      <c r="M416" s="22"/>
      <c r="N416" s="22"/>
    </row>
    <row r="417" spans="5:14" x14ac:dyDescent="0.25">
      <c r="E417" s="23"/>
      <c r="L417" s="22"/>
      <c r="M417" s="22"/>
      <c r="N417" s="22"/>
    </row>
    <row r="418" spans="5:14" x14ac:dyDescent="0.25">
      <c r="E418" s="23"/>
      <c r="L418" s="22"/>
      <c r="M418" s="22"/>
      <c r="N418" s="22"/>
    </row>
    <row r="419" spans="5:14" x14ac:dyDescent="0.25">
      <c r="E419" s="23"/>
      <c r="L419" s="22"/>
      <c r="M419" s="22"/>
      <c r="N419" s="22"/>
    </row>
    <row r="420" spans="5:14" x14ac:dyDescent="0.25">
      <c r="E420" s="23"/>
      <c r="L420" s="22"/>
      <c r="M420" s="22"/>
      <c r="N420" s="22"/>
    </row>
    <row r="421" spans="5:14" x14ac:dyDescent="0.25">
      <c r="E421" s="23"/>
      <c r="L421" s="22"/>
      <c r="M421" s="22"/>
      <c r="N421" s="22"/>
    </row>
    <row r="422" spans="5:14" x14ac:dyDescent="0.25">
      <c r="E422" s="23"/>
      <c r="L422" s="22"/>
      <c r="M422" s="22"/>
      <c r="N422" s="22"/>
    </row>
    <row r="423" spans="5:14" x14ac:dyDescent="0.25">
      <c r="E423" s="23"/>
      <c r="L423" s="22"/>
      <c r="M423" s="22"/>
      <c r="N423" s="22"/>
    </row>
    <row r="424" spans="5:14" x14ac:dyDescent="0.25">
      <c r="E424" s="23"/>
      <c r="L424" s="22"/>
      <c r="M424" s="22"/>
      <c r="N424" s="22"/>
    </row>
    <row r="425" spans="5:14" x14ac:dyDescent="0.25">
      <c r="E425" s="23"/>
      <c r="L425" s="22"/>
      <c r="M425" s="22"/>
      <c r="N425" s="22"/>
    </row>
    <row r="426" spans="5:14" x14ac:dyDescent="0.25">
      <c r="E426" s="23"/>
      <c r="L426" s="22"/>
      <c r="M426" s="22"/>
      <c r="N426" s="22"/>
    </row>
    <row r="427" spans="5:14" x14ac:dyDescent="0.25">
      <c r="E427" s="23"/>
      <c r="L427" s="22"/>
      <c r="M427" s="22"/>
      <c r="N427" s="22"/>
    </row>
    <row r="428" spans="5:14" x14ac:dyDescent="0.25">
      <c r="E428" s="23"/>
      <c r="L428" s="22"/>
      <c r="M428" s="22"/>
      <c r="N428" s="22"/>
    </row>
    <row r="429" spans="5:14" x14ac:dyDescent="0.25">
      <c r="E429" s="23"/>
      <c r="L429" s="22"/>
      <c r="M429" s="22"/>
      <c r="N429" s="22"/>
    </row>
    <row r="430" spans="5:14" x14ac:dyDescent="0.25">
      <c r="E430" s="23"/>
      <c r="L430" s="22"/>
      <c r="M430" s="22"/>
      <c r="N430" s="22"/>
    </row>
    <row r="431" spans="5:14" x14ac:dyDescent="0.25">
      <c r="E431" s="23"/>
      <c r="L431" s="22"/>
      <c r="M431" s="22"/>
      <c r="N431" s="22"/>
    </row>
    <row r="432" spans="5:14" x14ac:dyDescent="0.25">
      <c r="E432" s="23"/>
      <c r="L432" s="22"/>
      <c r="M432" s="22"/>
      <c r="N432" s="22"/>
    </row>
    <row r="433" spans="5:14" x14ac:dyDescent="0.25">
      <c r="E433" s="23"/>
      <c r="L433" s="22"/>
      <c r="M433" s="22"/>
      <c r="N433" s="22"/>
    </row>
    <row r="434" spans="5:14" x14ac:dyDescent="0.25">
      <c r="E434" s="23"/>
      <c r="L434" s="22"/>
      <c r="M434" s="22"/>
      <c r="N434" s="22"/>
    </row>
    <row r="435" spans="5:14" x14ac:dyDescent="0.25">
      <c r="E435" s="23"/>
      <c r="L435" s="22"/>
      <c r="M435" s="22"/>
      <c r="N435" s="22"/>
    </row>
    <row r="436" spans="5:14" x14ac:dyDescent="0.25">
      <c r="E436" s="23"/>
      <c r="L436" s="22"/>
      <c r="M436" s="22"/>
      <c r="N436" s="22"/>
    </row>
    <row r="437" spans="5:14" x14ac:dyDescent="0.25">
      <c r="E437" s="23"/>
      <c r="L437" s="22"/>
      <c r="M437" s="22"/>
      <c r="N437" s="22"/>
    </row>
    <row r="438" spans="5:14" x14ac:dyDescent="0.25">
      <c r="E438" s="23"/>
      <c r="L438" s="22"/>
      <c r="M438" s="22"/>
      <c r="N438" s="22"/>
    </row>
    <row r="439" spans="5:14" x14ac:dyDescent="0.25">
      <c r="E439" s="23"/>
      <c r="L439" s="22"/>
      <c r="M439" s="22"/>
      <c r="N439" s="22"/>
    </row>
    <row r="440" spans="5:14" x14ac:dyDescent="0.25">
      <c r="E440" s="23"/>
      <c r="L440" s="22"/>
      <c r="M440" s="22"/>
      <c r="N440" s="22"/>
    </row>
    <row r="441" spans="5:14" x14ac:dyDescent="0.25">
      <c r="E441" s="23"/>
      <c r="L441" s="22"/>
      <c r="M441" s="22"/>
      <c r="N441" s="22"/>
    </row>
    <row r="442" spans="5:14" x14ac:dyDescent="0.25">
      <c r="E442" s="23"/>
      <c r="L442" s="22"/>
      <c r="M442" s="22"/>
      <c r="N442" s="22"/>
    </row>
    <row r="443" spans="5:14" x14ac:dyDescent="0.25">
      <c r="E443" s="23"/>
      <c r="L443" s="22"/>
      <c r="M443" s="22"/>
      <c r="N443" s="22"/>
    </row>
    <row r="444" spans="5:14" x14ac:dyDescent="0.25">
      <c r="E444" s="23"/>
      <c r="L444" s="22"/>
      <c r="M444" s="22"/>
      <c r="N444" s="22"/>
    </row>
    <row r="445" spans="5:14" x14ac:dyDescent="0.25">
      <c r="E445" s="23"/>
      <c r="L445" s="22"/>
      <c r="M445" s="22"/>
      <c r="N445" s="22"/>
    </row>
    <row r="446" spans="5:14" x14ac:dyDescent="0.25">
      <c r="E446" s="23"/>
      <c r="L446" s="22"/>
      <c r="M446" s="22"/>
      <c r="N446" s="22"/>
    </row>
    <row r="447" spans="5:14" x14ac:dyDescent="0.25">
      <c r="E447" s="23"/>
      <c r="L447" s="22"/>
      <c r="M447" s="22"/>
      <c r="N447" s="22"/>
    </row>
    <row r="448" spans="5:14" x14ac:dyDescent="0.25">
      <c r="E448" s="23"/>
      <c r="L448" s="22"/>
      <c r="M448" s="22"/>
      <c r="N448" s="22"/>
    </row>
    <row r="449" spans="5:14" x14ac:dyDescent="0.25">
      <c r="E449" s="23"/>
      <c r="L449" s="22"/>
      <c r="M449" s="22"/>
      <c r="N449" s="22"/>
    </row>
    <row r="450" spans="5:14" x14ac:dyDescent="0.25">
      <c r="E450" s="23"/>
      <c r="L450" s="22"/>
      <c r="M450" s="22"/>
      <c r="N450" s="22"/>
    </row>
    <row r="451" spans="5:14" x14ac:dyDescent="0.25">
      <c r="E451" s="23"/>
      <c r="L451" s="22"/>
      <c r="M451" s="22"/>
      <c r="N451" s="22"/>
    </row>
    <row r="452" spans="5:14" x14ac:dyDescent="0.25">
      <c r="E452" s="23"/>
      <c r="L452" s="22"/>
      <c r="M452" s="22"/>
      <c r="N452" s="22"/>
    </row>
    <row r="453" spans="5:14" x14ac:dyDescent="0.25">
      <c r="E453" s="23"/>
      <c r="L453" s="22"/>
      <c r="M453" s="22"/>
      <c r="N453" s="22"/>
    </row>
    <row r="454" spans="5:14" x14ac:dyDescent="0.25">
      <c r="E454" s="23"/>
      <c r="L454" s="22"/>
      <c r="M454" s="22"/>
      <c r="N454" s="22"/>
    </row>
    <row r="455" spans="5:14" x14ac:dyDescent="0.25">
      <c r="E455" s="23"/>
      <c r="L455" s="22"/>
      <c r="M455" s="22"/>
      <c r="N455" s="22"/>
    </row>
    <row r="456" spans="5:14" x14ac:dyDescent="0.25">
      <c r="E456" s="23"/>
      <c r="L456" s="22"/>
      <c r="M456" s="22"/>
      <c r="N456" s="22"/>
    </row>
    <row r="457" spans="5:14" x14ac:dyDescent="0.25">
      <c r="E457" s="23"/>
      <c r="L457" s="22"/>
      <c r="M457" s="22"/>
      <c r="N457" s="22"/>
    </row>
    <row r="458" spans="5:14" x14ac:dyDescent="0.25">
      <c r="E458" s="23"/>
      <c r="L458" s="22"/>
      <c r="M458" s="22"/>
      <c r="N458" s="22"/>
    </row>
    <row r="459" spans="5:14" x14ac:dyDescent="0.25">
      <c r="E459" s="23"/>
      <c r="L459" s="22"/>
      <c r="M459" s="22"/>
      <c r="N459" s="22"/>
    </row>
    <row r="460" spans="5:14" x14ac:dyDescent="0.25">
      <c r="E460" s="23"/>
      <c r="L460" s="22"/>
      <c r="M460" s="22"/>
      <c r="N460" s="22"/>
    </row>
    <row r="461" spans="5:14" x14ac:dyDescent="0.25">
      <c r="E461" s="23"/>
      <c r="L461" s="22"/>
      <c r="M461" s="22"/>
      <c r="N461" s="22"/>
    </row>
    <row r="462" spans="5:14" x14ac:dyDescent="0.25">
      <c r="E462" s="23"/>
      <c r="L462" s="22"/>
      <c r="M462" s="22"/>
      <c r="N462" s="22"/>
    </row>
    <row r="463" spans="5:14" x14ac:dyDescent="0.25">
      <c r="E463" s="23"/>
      <c r="L463" s="22"/>
      <c r="M463" s="22"/>
      <c r="N463" s="22"/>
    </row>
    <row r="464" spans="5:14" x14ac:dyDescent="0.25">
      <c r="E464" s="23"/>
      <c r="L464" s="22"/>
      <c r="M464" s="22"/>
      <c r="N464" s="22"/>
    </row>
    <row r="465" spans="5:14" x14ac:dyDescent="0.25">
      <c r="E465" s="23"/>
      <c r="L465" s="22"/>
      <c r="M465" s="22"/>
      <c r="N465" s="22"/>
    </row>
    <row r="466" spans="5:14" x14ac:dyDescent="0.25">
      <c r="E466" s="23"/>
      <c r="L466" s="22"/>
      <c r="M466" s="22"/>
      <c r="N466" s="22"/>
    </row>
    <row r="467" spans="5:14" x14ac:dyDescent="0.25">
      <c r="E467" s="23"/>
      <c r="L467" s="22"/>
      <c r="M467" s="22"/>
      <c r="N467" s="22"/>
    </row>
    <row r="468" spans="5:14" x14ac:dyDescent="0.25">
      <c r="E468" s="23"/>
      <c r="L468" s="22"/>
      <c r="M468" s="22"/>
      <c r="N468" s="22"/>
    </row>
    <row r="469" spans="5:14" x14ac:dyDescent="0.25">
      <c r="E469" s="23"/>
      <c r="L469" s="22"/>
      <c r="M469" s="22"/>
      <c r="N469" s="22"/>
    </row>
    <row r="470" spans="5:14" x14ac:dyDescent="0.25">
      <c r="E470" s="23"/>
      <c r="L470" s="22"/>
      <c r="M470" s="22"/>
      <c r="N470" s="22"/>
    </row>
    <row r="471" spans="5:14" x14ac:dyDescent="0.25">
      <c r="E471" s="23"/>
      <c r="L471" s="22"/>
      <c r="M471" s="22"/>
      <c r="N471" s="22"/>
    </row>
    <row r="472" spans="5:14" x14ac:dyDescent="0.25">
      <c r="E472" s="23"/>
      <c r="L472" s="22"/>
      <c r="M472" s="22"/>
      <c r="N472" s="22"/>
    </row>
    <row r="473" spans="5:14" x14ac:dyDescent="0.25">
      <c r="E473" s="23"/>
      <c r="L473" s="22"/>
      <c r="M473" s="22"/>
      <c r="N473" s="22"/>
    </row>
    <row r="474" spans="5:14" x14ac:dyDescent="0.25">
      <c r="E474" s="23"/>
      <c r="L474" s="22"/>
      <c r="M474" s="22"/>
      <c r="N474" s="22"/>
    </row>
    <row r="475" spans="5:14" x14ac:dyDescent="0.25">
      <c r="E475" s="23"/>
      <c r="L475" s="22"/>
      <c r="M475" s="22"/>
      <c r="N475" s="22"/>
    </row>
    <row r="476" spans="5:14" x14ac:dyDescent="0.25">
      <c r="E476" s="23"/>
      <c r="L476" s="22"/>
      <c r="M476" s="22"/>
      <c r="N476" s="22"/>
    </row>
    <row r="477" spans="5:14" x14ac:dyDescent="0.25">
      <c r="E477" s="23"/>
      <c r="L477" s="22"/>
      <c r="M477" s="22"/>
      <c r="N477" s="22"/>
    </row>
    <row r="478" spans="5:14" x14ac:dyDescent="0.25">
      <c r="E478" s="23"/>
      <c r="L478" s="22"/>
      <c r="M478" s="22"/>
      <c r="N478" s="22"/>
    </row>
    <row r="479" spans="5:14" x14ac:dyDescent="0.25">
      <c r="E479" s="23"/>
      <c r="L479" s="22"/>
      <c r="M479" s="22"/>
      <c r="N479" s="22"/>
    </row>
    <row r="480" spans="5:14" x14ac:dyDescent="0.25">
      <c r="E480" s="23"/>
      <c r="L480" s="22"/>
      <c r="M480" s="22"/>
      <c r="N480" s="22"/>
    </row>
    <row r="481" spans="5:14" x14ac:dyDescent="0.25">
      <c r="E481" s="23"/>
      <c r="L481" s="22"/>
      <c r="M481" s="22"/>
      <c r="N481" s="22"/>
    </row>
    <row r="482" spans="5:14" x14ac:dyDescent="0.25">
      <c r="E482" s="23"/>
      <c r="L482" s="22"/>
      <c r="M482" s="22"/>
      <c r="N482" s="22"/>
    </row>
    <row r="483" spans="5:14" x14ac:dyDescent="0.25">
      <c r="E483" s="23"/>
      <c r="L483" s="22"/>
      <c r="M483" s="22"/>
      <c r="N483" s="22"/>
    </row>
    <row r="484" spans="5:14" x14ac:dyDescent="0.25">
      <c r="E484" s="23"/>
      <c r="L484" s="22"/>
      <c r="M484" s="22"/>
      <c r="N484" s="22"/>
    </row>
    <row r="485" spans="5:14" x14ac:dyDescent="0.25">
      <c r="E485" s="23"/>
      <c r="L485" s="22"/>
      <c r="M485" s="22"/>
      <c r="N485" s="22"/>
    </row>
    <row r="486" spans="5:14" x14ac:dyDescent="0.25">
      <c r="E486" s="23"/>
      <c r="L486" s="22"/>
      <c r="M486" s="22"/>
      <c r="N486" s="22"/>
    </row>
    <row r="487" spans="5:14" x14ac:dyDescent="0.25">
      <c r="E487" s="23"/>
      <c r="L487" s="22"/>
      <c r="M487" s="22"/>
      <c r="N487" s="22"/>
    </row>
    <row r="488" spans="5:14" x14ac:dyDescent="0.25">
      <c r="E488" s="23"/>
      <c r="L488" s="22"/>
      <c r="M488" s="22"/>
      <c r="N488" s="22"/>
    </row>
    <row r="489" spans="5:14" x14ac:dyDescent="0.25">
      <c r="E489" s="23"/>
      <c r="L489" s="22"/>
      <c r="M489" s="22"/>
      <c r="N489" s="22"/>
    </row>
    <row r="490" spans="5:14" x14ac:dyDescent="0.25">
      <c r="E490" s="23"/>
      <c r="L490" s="22"/>
      <c r="M490" s="22"/>
      <c r="N490" s="22"/>
    </row>
    <row r="491" spans="5:14" x14ac:dyDescent="0.25">
      <c r="E491" s="23"/>
      <c r="L491" s="22"/>
      <c r="M491" s="22"/>
      <c r="N491" s="22"/>
    </row>
    <row r="492" spans="5:14" x14ac:dyDescent="0.25">
      <c r="E492" s="23"/>
      <c r="L492" s="22"/>
      <c r="M492" s="22"/>
      <c r="N492" s="22"/>
    </row>
    <row r="493" spans="5:14" x14ac:dyDescent="0.25">
      <c r="E493" s="23"/>
      <c r="L493" s="22"/>
      <c r="M493" s="22"/>
      <c r="N493" s="22"/>
    </row>
    <row r="494" spans="5:14" x14ac:dyDescent="0.25">
      <c r="E494" s="23"/>
      <c r="L494" s="22"/>
      <c r="M494" s="22"/>
      <c r="N494" s="22"/>
    </row>
    <row r="495" spans="5:14" x14ac:dyDescent="0.25">
      <c r="E495" s="23"/>
      <c r="L495" s="22"/>
      <c r="M495" s="22"/>
      <c r="N495" s="22"/>
    </row>
    <row r="496" spans="5:14" x14ac:dyDescent="0.25">
      <c r="E496" s="23"/>
      <c r="L496" s="22"/>
      <c r="M496" s="22"/>
      <c r="N496" s="22"/>
    </row>
    <row r="497" spans="5:14" x14ac:dyDescent="0.25">
      <c r="E497" s="23"/>
      <c r="L497" s="22"/>
      <c r="M497" s="22"/>
      <c r="N497" s="22"/>
    </row>
    <row r="498" spans="5:14" x14ac:dyDescent="0.25">
      <c r="E498" s="23"/>
      <c r="L498" s="22"/>
      <c r="M498" s="22"/>
      <c r="N498" s="22"/>
    </row>
    <row r="499" spans="5:14" x14ac:dyDescent="0.25">
      <c r="E499" s="23"/>
      <c r="L499" s="22"/>
      <c r="M499" s="22"/>
      <c r="N499" s="22"/>
    </row>
    <row r="500" spans="5:14" x14ac:dyDescent="0.25">
      <c r="E500" s="23"/>
      <c r="L500" s="22"/>
      <c r="M500" s="22"/>
      <c r="N500" s="22"/>
    </row>
    <row r="501" spans="5:14" x14ac:dyDescent="0.25">
      <c r="E501" s="23"/>
      <c r="L501" s="22"/>
      <c r="M501" s="22"/>
      <c r="N501" s="22"/>
    </row>
    <row r="502" spans="5:14" x14ac:dyDescent="0.25">
      <c r="E502" s="23"/>
      <c r="L502" s="22"/>
      <c r="M502" s="22"/>
      <c r="N502" s="22"/>
    </row>
    <row r="503" spans="5:14" x14ac:dyDescent="0.25">
      <c r="E503" s="23"/>
      <c r="L503" s="22"/>
      <c r="M503" s="22"/>
      <c r="N503" s="22"/>
    </row>
    <row r="504" spans="5:14" x14ac:dyDescent="0.25">
      <c r="E504" s="23"/>
      <c r="L504" s="22"/>
      <c r="M504" s="22"/>
      <c r="N504" s="22"/>
    </row>
    <row r="505" spans="5:14" x14ac:dyDescent="0.25">
      <c r="E505" s="23"/>
      <c r="L505" s="22"/>
      <c r="M505" s="22"/>
      <c r="N505" s="22"/>
    </row>
    <row r="506" spans="5:14" x14ac:dyDescent="0.25">
      <c r="E506" s="23"/>
      <c r="L506" s="22"/>
      <c r="M506" s="22"/>
      <c r="N506" s="22"/>
    </row>
    <row r="507" spans="5:14" x14ac:dyDescent="0.25">
      <c r="E507" s="23"/>
      <c r="L507" s="22"/>
      <c r="M507" s="22"/>
      <c r="N507" s="22"/>
    </row>
    <row r="508" spans="5:14" x14ac:dyDescent="0.25">
      <c r="E508" s="23"/>
      <c r="L508" s="22"/>
      <c r="M508" s="22"/>
      <c r="N508" s="22"/>
    </row>
    <row r="509" spans="5:14" x14ac:dyDescent="0.25">
      <c r="E509" s="23"/>
      <c r="L509" s="22"/>
      <c r="M509" s="22"/>
      <c r="N509" s="22"/>
    </row>
    <row r="510" spans="5:14" x14ac:dyDescent="0.25">
      <c r="E510" s="23"/>
      <c r="L510" s="22"/>
      <c r="M510" s="22"/>
      <c r="N510" s="22"/>
    </row>
    <row r="511" spans="5:14" x14ac:dyDescent="0.25">
      <c r="E511" s="23"/>
      <c r="L511" s="22"/>
      <c r="M511" s="22"/>
      <c r="N511" s="22"/>
    </row>
    <row r="512" spans="5:14" x14ac:dyDescent="0.25">
      <c r="E512" s="23"/>
      <c r="L512" s="22"/>
      <c r="M512" s="22"/>
      <c r="N512" s="22"/>
    </row>
    <row r="513" spans="5:14" x14ac:dyDescent="0.25">
      <c r="E513" s="23"/>
      <c r="L513" s="22"/>
      <c r="M513" s="22"/>
      <c r="N513" s="22"/>
    </row>
    <row r="514" spans="5:14" x14ac:dyDescent="0.25">
      <c r="E514" s="23"/>
      <c r="L514" s="22"/>
      <c r="M514" s="22"/>
      <c r="N514" s="22"/>
    </row>
    <row r="515" spans="5:14" x14ac:dyDescent="0.25">
      <c r="E515" s="23"/>
      <c r="L515" s="22"/>
      <c r="M515" s="22"/>
      <c r="N515" s="22"/>
    </row>
    <row r="516" spans="5:14" x14ac:dyDescent="0.25">
      <c r="E516" s="23"/>
      <c r="L516" s="22"/>
      <c r="M516" s="22"/>
      <c r="N516" s="22"/>
    </row>
    <row r="517" spans="5:14" x14ac:dyDescent="0.25">
      <c r="E517" s="23"/>
      <c r="L517" s="22"/>
      <c r="M517" s="22"/>
      <c r="N517" s="22"/>
    </row>
    <row r="518" spans="5:14" x14ac:dyDescent="0.25">
      <c r="E518" s="23"/>
      <c r="L518" s="22"/>
      <c r="M518" s="22"/>
      <c r="N518" s="22"/>
    </row>
    <row r="519" spans="5:14" x14ac:dyDescent="0.25">
      <c r="E519" s="23"/>
      <c r="L519" s="22"/>
      <c r="M519" s="22"/>
      <c r="N519" s="22"/>
    </row>
    <row r="520" spans="5:14" x14ac:dyDescent="0.25">
      <c r="E520" s="23"/>
      <c r="L520" s="22"/>
      <c r="M520" s="22"/>
      <c r="N520" s="22"/>
    </row>
    <row r="521" spans="5:14" x14ac:dyDescent="0.25">
      <c r="E521" s="23"/>
      <c r="L521" s="22"/>
      <c r="M521" s="22"/>
      <c r="N521" s="22"/>
    </row>
    <row r="522" spans="5:14" x14ac:dyDescent="0.25">
      <c r="E522" s="23"/>
      <c r="L522" s="22"/>
      <c r="M522" s="22"/>
      <c r="N522" s="22"/>
    </row>
    <row r="523" spans="5:14" x14ac:dyDescent="0.25">
      <c r="E523" s="23"/>
      <c r="L523" s="22"/>
      <c r="M523" s="22"/>
      <c r="N523" s="22"/>
    </row>
    <row r="524" spans="5:14" x14ac:dyDescent="0.25">
      <c r="E524" s="23"/>
      <c r="L524" s="22"/>
      <c r="M524" s="22"/>
      <c r="N524" s="22"/>
    </row>
    <row r="525" spans="5:14" x14ac:dyDescent="0.25">
      <c r="E525" s="23"/>
      <c r="L525" s="22"/>
      <c r="M525" s="22"/>
      <c r="N525" s="22"/>
    </row>
    <row r="526" spans="5:14" x14ac:dyDescent="0.25">
      <c r="E526" s="23"/>
      <c r="L526" s="22"/>
      <c r="M526" s="22"/>
      <c r="N526" s="22"/>
    </row>
    <row r="527" spans="5:14" x14ac:dyDescent="0.25">
      <c r="E527" s="23"/>
      <c r="L527" s="22"/>
      <c r="M527" s="22"/>
      <c r="N527" s="22"/>
    </row>
    <row r="528" spans="5:14" x14ac:dyDescent="0.25">
      <c r="E528" s="23"/>
      <c r="L528" s="22"/>
      <c r="M528" s="22"/>
      <c r="N528" s="22"/>
    </row>
    <row r="529" spans="5:14" x14ac:dyDescent="0.25">
      <c r="E529" s="23"/>
      <c r="L529" s="22"/>
      <c r="M529" s="22"/>
      <c r="N529" s="22"/>
    </row>
    <row r="530" spans="5:14" x14ac:dyDescent="0.25">
      <c r="E530" s="23"/>
      <c r="L530" s="22"/>
      <c r="M530" s="22"/>
      <c r="N530" s="22"/>
    </row>
    <row r="531" spans="5:14" x14ac:dyDescent="0.25">
      <c r="E531" s="23"/>
      <c r="L531" s="22"/>
      <c r="M531" s="22"/>
      <c r="N531" s="22"/>
    </row>
    <row r="532" spans="5:14" x14ac:dyDescent="0.25">
      <c r="E532" s="23"/>
      <c r="L532" s="22"/>
      <c r="M532" s="22"/>
      <c r="N532" s="22"/>
    </row>
    <row r="533" spans="5:14" x14ac:dyDescent="0.25">
      <c r="E533" s="23"/>
      <c r="L533" s="22"/>
      <c r="M533" s="22"/>
      <c r="N533" s="22"/>
    </row>
    <row r="534" spans="5:14" x14ac:dyDescent="0.25">
      <c r="E534" s="23"/>
      <c r="L534" s="22"/>
      <c r="M534" s="22"/>
      <c r="N534" s="22"/>
    </row>
    <row r="535" spans="5:14" x14ac:dyDescent="0.25">
      <c r="E535" s="23"/>
      <c r="L535" s="22"/>
      <c r="M535" s="22"/>
      <c r="N535" s="22"/>
    </row>
    <row r="536" spans="5:14" x14ac:dyDescent="0.25">
      <c r="E536" s="23"/>
      <c r="L536" s="22"/>
      <c r="M536" s="22"/>
      <c r="N536" s="22"/>
    </row>
    <row r="537" spans="5:14" x14ac:dyDescent="0.25">
      <c r="E537" s="23"/>
      <c r="L537" s="22"/>
      <c r="M537" s="22"/>
      <c r="N537" s="22"/>
    </row>
    <row r="538" spans="5:14" x14ac:dyDescent="0.25">
      <c r="E538" s="23"/>
      <c r="L538" s="22"/>
      <c r="M538" s="22"/>
      <c r="N538" s="22"/>
    </row>
    <row r="539" spans="5:14" x14ac:dyDescent="0.25">
      <c r="E539" s="23"/>
      <c r="L539" s="22"/>
      <c r="M539" s="22"/>
      <c r="N539" s="22"/>
    </row>
    <row r="540" spans="5:14" x14ac:dyDescent="0.25">
      <c r="E540" s="23"/>
      <c r="L540" s="22"/>
      <c r="M540" s="22"/>
      <c r="N540" s="22"/>
    </row>
    <row r="541" spans="5:14" x14ac:dyDescent="0.25">
      <c r="E541" s="23"/>
      <c r="L541" s="22"/>
      <c r="M541" s="22"/>
      <c r="N541" s="22"/>
    </row>
    <row r="542" spans="5:14" x14ac:dyDescent="0.25">
      <c r="E542" s="23"/>
      <c r="L542" s="22"/>
      <c r="M542" s="22"/>
      <c r="N542" s="22"/>
    </row>
    <row r="543" spans="5:14" x14ac:dyDescent="0.25">
      <c r="E543" s="23"/>
      <c r="L543" s="22"/>
      <c r="M543" s="22"/>
      <c r="N543" s="22"/>
    </row>
    <row r="544" spans="5:14" x14ac:dyDescent="0.25">
      <c r="E544" s="23"/>
      <c r="L544" s="22"/>
      <c r="M544" s="22"/>
      <c r="N544" s="22"/>
    </row>
    <row r="545" spans="5:14" x14ac:dyDescent="0.25">
      <c r="E545" s="23"/>
      <c r="L545" s="22"/>
      <c r="M545" s="22"/>
      <c r="N545" s="22"/>
    </row>
    <row r="546" spans="5:14" x14ac:dyDescent="0.25">
      <c r="E546" s="23"/>
      <c r="L546" s="22"/>
      <c r="M546" s="22"/>
      <c r="N546" s="22"/>
    </row>
    <row r="547" spans="5:14" x14ac:dyDescent="0.25">
      <c r="E547" s="23"/>
      <c r="L547" s="22"/>
      <c r="M547" s="22"/>
      <c r="N547" s="22"/>
    </row>
    <row r="548" spans="5:14" x14ac:dyDescent="0.25">
      <c r="E548" s="23"/>
      <c r="L548" s="22"/>
      <c r="M548" s="22"/>
      <c r="N548" s="22"/>
    </row>
    <row r="549" spans="5:14" x14ac:dyDescent="0.25">
      <c r="E549" s="23"/>
      <c r="L549" s="22"/>
      <c r="M549" s="22"/>
      <c r="N549" s="22"/>
    </row>
    <row r="550" spans="5:14" x14ac:dyDescent="0.25">
      <c r="E550" s="23"/>
      <c r="L550" s="22"/>
      <c r="M550" s="22"/>
      <c r="N550" s="22"/>
    </row>
    <row r="551" spans="5:14" x14ac:dyDescent="0.25">
      <c r="E551" s="23"/>
      <c r="L551" s="22"/>
      <c r="M551" s="22"/>
      <c r="N551" s="22"/>
    </row>
    <row r="552" spans="5:14" x14ac:dyDescent="0.25">
      <c r="E552" s="23"/>
      <c r="L552" s="22"/>
      <c r="M552" s="22"/>
      <c r="N552" s="22"/>
    </row>
    <row r="553" spans="5:14" x14ac:dyDescent="0.25">
      <c r="E553" s="23"/>
      <c r="L553" s="22"/>
      <c r="M553" s="22"/>
      <c r="N553" s="22"/>
    </row>
    <row r="554" spans="5:14" x14ac:dyDescent="0.25">
      <c r="E554" s="23"/>
      <c r="L554" s="22"/>
      <c r="M554" s="22"/>
      <c r="N554" s="22"/>
    </row>
    <row r="555" spans="5:14" x14ac:dyDescent="0.25">
      <c r="E555" s="23"/>
      <c r="L555" s="22"/>
      <c r="M555" s="22"/>
      <c r="N555" s="22"/>
    </row>
    <row r="556" spans="5:14" x14ac:dyDescent="0.25">
      <c r="E556" s="23"/>
      <c r="L556" s="22"/>
      <c r="M556" s="22"/>
      <c r="N556" s="22"/>
    </row>
    <row r="557" spans="5:14" x14ac:dyDescent="0.25">
      <c r="E557" s="23"/>
      <c r="L557" s="22"/>
      <c r="M557" s="22"/>
      <c r="N557" s="22"/>
    </row>
    <row r="558" spans="5:14" x14ac:dyDescent="0.25">
      <c r="E558" s="23"/>
      <c r="L558" s="22"/>
      <c r="M558" s="22"/>
      <c r="N558" s="22"/>
    </row>
    <row r="559" spans="5:14" x14ac:dyDescent="0.25">
      <c r="E559" s="23"/>
      <c r="L559" s="22"/>
      <c r="M559" s="22"/>
      <c r="N559" s="22"/>
    </row>
    <row r="560" spans="5:14" x14ac:dyDescent="0.25">
      <c r="E560" s="23"/>
      <c r="L560" s="22"/>
      <c r="M560" s="22"/>
      <c r="N560" s="22"/>
    </row>
    <row r="561" spans="5:14" x14ac:dyDescent="0.25">
      <c r="E561" s="23"/>
      <c r="L561" s="22"/>
      <c r="M561" s="22"/>
      <c r="N561" s="22"/>
    </row>
    <row r="562" spans="5:14" x14ac:dyDescent="0.25">
      <c r="E562" s="23"/>
      <c r="L562" s="22"/>
      <c r="M562" s="22"/>
      <c r="N562" s="22"/>
    </row>
    <row r="563" spans="5:14" x14ac:dyDescent="0.25">
      <c r="E563" s="23"/>
      <c r="L563" s="22"/>
      <c r="M563" s="22"/>
      <c r="N563" s="22"/>
    </row>
    <row r="564" spans="5:14" x14ac:dyDescent="0.25">
      <c r="E564" s="23"/>
      <c r="L564" s="22"/>
      <c r="M564" s="22"/>
      <c r="N564" s="22"/>
    </row>
    <row r="565" spans="5:14" x14ac:dyDescent="0.25">
      <c r="E565" s="23"/>
      <c r="L565" s="22"/>
      <c r="M565" s="22"/>
      <c r="N565" s="22"/>
    </row>
    <row r="566" spans="5:14" x14ac:dyDescent="0.25">
      <c r="E566" s="23"/>
      <c r="L566" s="22"/>
      <c r="M566" s="22"/>
      <c r="N566" s="22"/>
    </row>
    <row r="567" spans="5:14" x14ac:dyDescent="0.25">
      <c r="E567" s="23"/>
      <c r="L567" s="22"/>
      <c r="M567" s="22"/>
      <c r="N567" s="22"/>
    </row>
    <row r="568" spans="5:14" x14ac:dyDescent="0.25">
      <c r="E568" s="23"/>
      <c r="L568" s="22"/>
      <c r="M568" s="22"/>
      <c r="N568" s="22"/>
    </row>
    <row r="569" spans="5:14" x14ac:dyDescent="0.25">
      <c r="E569" s="23"/>
      <c r="L569" s="22"/>
      <c r="M569" s="22"/>
      <c r="N569" s="22"/>
    </row>
    <row r="570" spans="5:14" x14ac:dyDescent="0.25">
      <c r="E570" s="23"/>
      <c r="L570" s="22"/>
      <c r="M570" s="22"/>
      <c r="N570" s="22"/>
    </row>
    <row r="571" spans="5:14" x14ac:dyDescent="0.25">
      <c r="E571" s="23"/>
      <c r="L571" s="22"/>
      <c r="M571" s="22"/>
      <c r="N571" s="22"/>
    </row>
    <row r="572" spans="5:14" x14ac:dyDescent="0.25">
      <c r="E572" s="23"/>
      <c r="L572" s="22"/>
      <c r="M572" s="22"/>
      <c r="N572" s="22"/>
    </row>
    <row r="573" spans="5:14" x14ac:dyDescent="0.25">
      <c r="E573" s="23"/>
      <c r="L573" s="22"/>
      <c r="M573" s="22"/>
      <c r="N573" s="22"/>
    </row>
    <row r="574" spans="5:14" x14ac:dyDescent="0.25">
      <c r="E574" s="23"/>
      <c r="L574" s="22"/>
      <c r="M574" s="22"/>
      <c r="N574" s="22"/>
    </row>
    <row r="575" spans="5:14" x14ac:dyDescent="0.25">
      <c r="E575" s="23"/>
      <c r="L575" s="22"/>
      <c r="M575" s="22"/>
      <c r="N575" s="22"/>
    </row>
    <row r="576" spans="5:14" x14ac:dyDescent="0.25">
      <c r="E576" s="23"/>
      <c r="L576" s="22"/>
      <c r="M576" s="22"/>
      <c r="N576" s="22"/>
    </row>
    <row r="577" spans="5:14" x14ac:dyDescent="0.25">
      <c r="E577" s="23"/>
      <c r="L577" s="22"/>
      <c r="M577" s="22"/>
      <c r="N577" s="22"/>
    </row>
    <row r="578" spans="5:14" x14ac:dyDescent="0.25">
      <c r="E578" s="23"/>
      <c r="L578" s="22"/>
      <c r="M578" s="22"/>
      <c r="N578" s="22"/>
    </row>
    <row r="579" spans="5:14" x14ac:dyDescent="0.25">
      <c r="E579" s="23"/>
      <c r="L579" s="22"/>
      <c r="M579" s="22"/>
      <c r="N579" s="22"/>
    </row>
    <row r="580" spans="5:14" x14ac:dyDescent="0.25">
      <c r="E580" s="23"/>
      <c r="L580" s="22"/>
      <c r="M580" s="22"/>
      <c r="N580" s="22"/>
    </row>
    <row r="581" spans="5:14" x14ac:dyDescent="0.25">
      <c r="E581" s="23"/>
      <c r="L581" s="22"/>
      <c r="M581" s="22"/>
      <c r="N581" s="22"/>
    </row>
    <row r="582" spans="5:14" x14ac:dyDescent="0.25">
      <c r="E582" s="23"/>
      <c r="L582" s="22"/>
      <c r="M582" s="22"/>
      <c r="N582" s="22"/>
    </row>
    <row r="583" spans="5:14" x14ac:dyDescent="0.25">
      <c r="E583" s="23"/>
      <c r="L583" s="22"/>
      <c r="M583" s="22"/>
      <c r="N583" s="22"/>
    </row>
    <row r="584" spans="5:14" x14ac:dyDescent="0.25">
      <c r="E584" s="23"/>
      <c r="L584" s="22"/>
      <c r="M584" s="22"/>
      <c r="N584" s="22"/>
    </row>
    <row r="585" spans="5:14" x14ac:dyDescent="0.25">
      <c r="E585" s="23"/>
      <c r="L585" s="22"/>
      <c r="M585" s="22"/>
      <c r="N585" s="22"/>
    </row>
    <row r="586" spans="5:14" x14ac:dyDescent="0.25">
      <c r="E586" s="23"/>
      <c r="L586" s="22"/>
      <c r="M586" s="22"/>
      <c r="N586" s="22"/>
    </row>
    <row r="587" spans="5:14" x14ac:dyDescent="0.25">
      <c r="E587" s="23"/>
      <c r="L587" s="22"/>
      <c r="M587" s="22"/>
      <c r="N587" s="22"/>
    </row>
    <row r="588" spans="5:14" x14ac:dyDescent="0.25">
      <c r="E588" s="23"/>
      <c r="L588" s="22"/>
      <c r="M588" s="22"/>
      <c r="N588" s="22"/>
    </row>
    <row r="589" spans="5:14" x14ac:dyDescent="0.25">
      <c r="E589" s="23"/>
      <c r="L589" s="22"/>
      <c r="M589" s="22"/>
      <c r="N589" s="22"/>
    </row>
    <row r="590" spans="5:14" x14ac:dyDescent="0.25">
      <c r="E590" s="23"/>
      <c r="L590" s="22"/>
      <c r="M590" s="22"/>
      <c r="N590" s="22"/>
    </row>
    <row r="591" spans="5:14" x14ac:dyDescent="0.25">
      <c r="E591" s="23"/>
      <c r="L591" s="22"/>
      <c r="M591" s="22"/>
      <c r="N591" s="22"/>
    </row>
    <row r="592" spans="5:14" x14ac:dyDescent="0.25">
      <c r="E592" s="23"/>
      <c r="L592" s="22"/>
      <c r="M592" s="22"/>
      <c r="N592" s="22"/>
    </row>
    <row r="593" spans="5:14" x14ac:dyDescent="0.25">
      <c r="E593" s="23"/>
      <c r="L593" s="22"/>
      <c r="M593" s="22"/>
      <c r="N593" s="22"/>
    </row>
    <row r="594" spans="5:14" x14ac:dyDescent="0.25">
      <c r="E594" s="23"/>
      <c r="L594" s="22"/>
      <c r="M594" s="22"/>
      <c r="N594" s="22"/>
    </row>
    <row r="595" spans="5:14" x14ac:dyDescent="0.25">
      <c r="E595" s="23"/>
      <c r="L595" s="22"/>
      <c r="M595" s="22"/>
      <c r="N595" s="22"/>
    </row>
    <row r="596" spans="5:14" x14ac:dyDescent="0.25">
      <c r="E596" s="23"/>
      <c r="L596" s="22"/>
      <c r="M596" s="22"/>
      <c r="N596" s="22"/>
    </row>
    <row r="597" spans="5:14" x14ac:dyDescent="0.25">
      <c r="E597" s="23"/>
      <c r="L597" s="22"/>
      <c r="M597" s="22"/>
      <c r="N597" s="22"/>
    </row>
    <row r="598" spans="5:14" x14ac:dyDescent="0.25">
      <c r="E598" s="23"/>
      <c r="L598" s="22"/>
      <c r="M598" s="22"/>
      <c r="N598" s="22"/>
    </row>
    <row r="599" spans="5:14" x14ac:dyDescent="0.25">
      <c r="E599" s="23"/>
      <c r="L599" s="22"/>
      <c r="M599" s="22"/>
      <c r="N599" s="22"/>
    </row>
    <row r="600" spans="5:14" x14ac:dyDescent="0.25">
      <c r="E600" s="23"/>
      <c r="L600" s="22"/>
      <c r="M600" s="22"/>
      <c r="N600" s="22"/>
    </row>
    <row r="601" spans="5:14" x14ac:dyDescent="0.25">
      <c r="E601" s="23"/>
      <c r="L601" s="22"/>
      <c r="M601" s="22"/>
      <c r="N601" s="22"/>
    </row>
    <row r="602" spans="5:14" x14ac:dyDescent="0.25">
      <c r="E602" s="23"/>
      <c r="L602" s="22"/>
      <c r="M602" s="22"/>
      <c r="N602" s="22"/>
    </row>
    <row r="603" spans="5:14" x14ac:dyDescent="0.25">
      <c r="E603" s="23"/>
      <c r="L603" s="22"/>
      <c r="M603" s="22"/>
      <c r="N603" s="22"/>
    </row>
    <row r="604" spans="5:14" x14ac:dyDescent="0.25">
      <c r="E604" s="23"/>
      <c r="L604" s="22"/>
      <c r="M604" s="22"/>
      <c r="N604" s="22"/>
    </row>
    <row r="605" spans="5:14" x14ac:dyDescent="0.25">
      <c r="E605" s="23"/>
      <c r="L605" s="22"/>
      <c r="M605" s="22"/>
      <c r="N605" s="22"/>
    </row>
    <row r="606" spans="5:14" x14ac:dyDescent="0.25">
      <c r="E606" s="23"/>
      <c r="L606" s="22"/>
      <c r="M606" s="22"/>
      <c r="N606" s="22"/>
    </row>
    <row r="607" spans="5:14" x14ac:dyDescent="0.25">
      <c r="E607" s="23"/>
      <c r="L607" s="22"/>
      <c r="M607" s="22"/>
      <c r="N607" s="22"/>
    </row>
    <row r="608" spans="5:14" x14ac:dyDescent="0.25">
      <c r="E608" s="23"/>
      <c r="L608" s="22"/>
      <c r="M608" s="22"/>
      <c r="N608" s="22"/>
    </row>
    <row r="609" spans="5:14" x14ac:dyDescent="0.25">
      <c r="E609" s="23"/>
      <c r="L609" s="22"/>
      <c r="M609" s="22"/>
      <c r="N609" s="22"/>
    </row>
    <row r="610" spans="5:14" x14ac:dyDescent="0.25">
      <c r="E610" s="23"/>
      <c r="L610" s="22"/>
      <c r="M610" s="22"/>
      <c r="N610" s="22"/>
    </row>
    <row r="611" spans="5:14" x14ac:dyDescent="0.25">
      <c r="E611" s="23"/>
      <c r="L611" s="22"/>
      <c r="M611" s="22"/>
      <c r="N611" s="22"/>
    </row>
    <row r="612" spans="5:14" x14ac:dyDescent="0.25">
      <c r="E612" s="23"/>
      <c r="L612" s="22"/>
      <c r="M612" s="22"/>
      <c r="N612" s="22"/>
    </row>
    <row r="613" spans="5:14" x14ac:dyDescent="0.25">
      <c r="E613" s="23"/>
      <c r="L613" s="22"/>
      <c r="M613" s="22"/>
      <c r="N613" s="22"/>
    </row>
    <row r="614" spans="5:14" x14ac:dyDescent="0.25">
      <c r="E614" s="23"/>
      <c r="L614" s="22"/>
      <c r="M614" s="22"/>
      <c r="N614" s="22"/>
    </row>
    <row r="615" spans="5:14" x14ac:dyDescent="0.25">
      <c r="E615" s="23"/>
      <c r="L615" s="22"/>
      <c r="M615" s="22"/>
      <c r="N615" s="22"/>
    </row>
    <row r="616" spans="5:14" x14ac:dyDescent="0.25">
      <c r="E616" s="23"/>
      <c r="L616" s="22"/>
      <c r="M616" s="22"/>
      <c r="N616" s="22"/>
    </row>
    <row r="617" spans="5:14" x14ac:dyDescent="0.25">
      <c r="E617" s="23"/>
      <c r="L617" s="22"/>
      <c r="M617" s="22"/>
      <c r="N617" s="22"/>
    </row>
    <row r="618" spans="5:14" x14ac:dyDescent="0.25">
      <c r="E618" s="23"/>
      <c r="L618" s="22"/>
      <c r="M618" s="22"/>
      <c r="N618" s="22"/>
    </row>
    <row r="619" spans="5:14" x14ac:dyDescent="0.25">
      <c r="E619" s="23"/>
      <c r="L619" s="22"/>
      <c r="M619" s="22"/>
      <c r="N619" s="22"/>
    </row>
    <row r="620" spans="5:14" x14ac:dyDescent="0.25">
      <c r="E620" s="23"/>
      <c r="L620" s="22"/>
      <c r="M620" s="22"/>
      <c r="N620" s="22"/>
    </row>
    <row r="621" spans="5:14" x14ac:dyDescent="0.25">
      <c r="E621" s="23"/>
      <c r="L621" s="22"/>
      <c r="M621" s="22"/>
      <c r="N621" s="22"/>
    </row>
    <row r="622" spans="5:14" x14ac:dyDescent="0.25">
      <c r="E622" s="23"/>
      <c r="L622" s="22"/>
      <c r="M622" s="22"/>
      <c r="N622" s="22"/>
    </row>
    <row r="623" spans="5:14" x14ac:dyDescent="0.25">
      <c r="E623" s="23"/>
      <c r="L623" s="22"/>
      <c r="M623" s="22"/>
      <c r="N623" s="22"/>
    </row>
    <row r="624" spans="5:14" x14ac:dyDescent="0.25">
      <c r="E624" s="23"/>
      <c r="L624" s="22"/>
      <c r="M624" s="22"/>
      <c r="N624" s="22"/>
    </row>
    <row r="625" spans="5:14" x14ac:dyDescent="0.25">
      <c r="E625" s="23"/>
      <c r="L625" s="22"/>
      <c r="M625" s="22"/>
      <c r="N625" s="22"/>
    </row>
    <row r="626" spans="5:14" x14ac:dyDescent="0.25">
      <c r="E626" s="23"/>
      <c r="L626" s="22"/>
      <c r="M626" s="22"/>
      <c r="N626" s="22"/>
    </row>
    <row r="627" spans="5:14" x14ac:dyDescent="0.25">
      <c r="E627" s="23"/>
      <c r="L627" s="22"/>
      <c r="M627" s="22"/>
      <c r="N627" s="22"/>
    </row>
    <row r="628" spans="5:14" x14ac:dyDescent="0.25">
      <c r="E628" s="23"/>
      <c r="L628" s="22"/>
      <c r="M628" s="22"/>
      <c r="N628" s="22"/>
    </row>
    <row r="629" spans="5:14" x14ac:dyDescent="0.25">
      <c r="E629" s="23"/>
      <c r="L629" s="22"/>
      <c r="M629" s="22"/>
      <c r="N629" s="22"/>
    </row>
    <row r="630" spans="5:14" x14ac:dyDescent="0.25">
      <c r="E630" s="23"/>
      <c r="L630" s="22"/>
      <c r="M630" s="22"/>
      <c r="N630" s="22"/>
    </row>
    <row r="631" spans="5:14" x14ac:dyDescent="0.25">
      <c r="E631" s="23"/>
      <c r="L631" s="22"/>
      <c r="M631" s="22"/>
      <c r="N631" s="22"/>
    </row>
    <row r="632" spans="5:14" x14ac:dyDescent="0.25">
      <c r="E632" s="23"/>
      <c r="L632" s="22"/>
      <c r="M632" s="22"/>
      <c r="N632" s="22"/>
    </row>
    <row r="633" spans="5:14" x14ac:dyDescent="0.25">
      <c r="E633" s="23"/>
      <c r="L633" s="22"/>
      <c r="M633" s="22"/>
      <c r="N633" s="22"/>
    </row>
    <row r="634" spans="5:14" x14ac:dyDescent="0.25">
      <c r="E634" s="23"/>
      <c r="L634" s="22"/>
      <c r="M634" s="22"/>
      <c r="N634" s="22"/>
    </row>
    <row r="635" spans="5:14" x14ac:dyDescent="0.25">
      <c r="E635" s="23"/>
      <c r="L635" s="22"/>
      <c r="M635" s="22"/>
      <c r="N635" s="22"/>
    </row>
    <row r="636" spans="5:14" x14ac:dyDescent="0.25">
      <c r="E636" s="23"/>
      <c r="L636" s="22"/>
      <c r="M636" s="22"/>
      <c r="N636" s="22"/>
    </row>
    <row r="637" spans="5:14" x14ac:dyDescent="0.25">
      <c r="E637" s="23"/>
      <c r="L637" s="22"/>
      <c r="M637" s="22"/>
      <c r="N637" s="22"/>
    </row>
    <row r="638" spans="5:14" x14ac:dyDescent="0.25">
      <c r="E638" s="23"/>
      <c r="L638" s="22"/>
      <c r="M638" s="22"/>
      <c r="N638" s="22"/>
    </row>
    <row r="639" spans="5:14" x14ac:dyDescent="0.25">
      <c r="E639" s="23"/>
      <c r="L639" s="22"/>
      <c r="M639" s="22"/>
      <c r="N639" s="22"/>
    </row>
    <row r="640" spans="5:14" x14ac:dyDescent="0.25">
      <c r="E640" s="23"/>
      <c r="L640" s="22"/>
      <c r="M640" s="22"/>
      <c r="N640" s="22"/>
    </row>
    <row r="641" spans="5:14" x14ac:dyDescent="0.25">
      <c r="E641" s="23"/>
      <c r="L641" s="22"/>
      <c r="M641" s="22"/>
      <c r="N641" s="22"/>
    </row>
    <row r="642" spans="5:14" x14ac:dyDescent="0.25">
      <c r="E642" s="23"/>
      <c r="L642" s="22"/>
      <c r="M642" s="22"/>
      <c r="N642" s="22"/>
    </row>
    <row r="643" spans="5:14" x14ac:dyDescent="0.25">
      <c r="E643" s="23"/>
      <c r="L643" s="22"/>
      <c r="M643" s="22"/>
      <c r="N643" s="22"/>
    </row>
    <row r="644" spans="5:14" x14ac:dyDescent="0.25">
      <c r="E644" s="23"/>
      <c r="L644" s="22"/>
      <c r="M644" s="22"/>
      <c r="N644" s="22"/>
    </row>
    <row r="645" spans="5:14" x14ac:dyDescent="0.25">
      <c r="E645" s="23"/>
      <c r="L645" s="22"/>
      <c r="M645" s="22"/>
      <c r="N645" s="22"/>
    </row>
    <row r="646" spans="5:14" x14ac:dyDescent="0.25">
      <c r="E646" s="23"/>
      <c r="L646" s="22"/>
      <c r="M646" s="22"/>
      <c r="N646" s="22"/>
    </row>
    <row r="647" spans="5:14" x14ac:dyDescent="0.25">
      <c r="E647" s="23"/>
      <c r="L647" s="22"/>
      <c r="M647" s="22"/>
      <c r="N647" s="22"/>
    </row>
    <row r="648" spans="5:14" x14ac:dyDescent="0.25">
      <c r="E648" s="23"/>
      <c r="L648" s="22"/>
      <c r="M648" s="22"/>
      <c r="N648" s="22"/>
    </row>
    <row r="649" spans="5:14" x14ac:dyDescent="0.25">
      <c r="E649" s="23"/>
      <c r="L649" s="22"/>
      <c r="M649" s="22"/>
      <c r="N649" s="22"/>
    </row>
    <row r="650" spans="5:14" x14ac:dyDescent="0.25">
      <c r="E650" s="23"/>
      <c r="L650" s="22"/>
      <c r="M650" s="22"/>
      <c r="N650" s="22"/>
    </row>
    <row r="651" spans="5:14" x14ac:dyDescent="0.25">
      <c r="E651" s="23"/>
      <c r="L651" s="22"/>
      <c r="M651" s="22"/>
      <c r="N651" s="22"/>
    </row>
    <row r="652" spans="5:14" x14ac:dyDescent="0.25">
      <c r="E652" s="23"/>
      <c r="L652" s="22"/>
      <c r="M652" s="22"/>
      <c r="N652" s="22"/>
    </row>
    <row r="653" spans="5:14" x14ac:dyDescent="0.25">
      <c r="E653" s="23"/>
      <c r="L653" s="22"/>
      <c r="M653" s="22"/>
      <c r="N653" s="22"/>
    </row>
    <row r="654" spans="5:14" x14ac:dyDescent="0.25">
      <c r="E654" s="23"/>
      <c r="L654" s="22"/>
      <c r="M654" s="22"/>
      <c r="N654" s="22"/>
    </row>
    <row r="655" spans="5:14" x14ac:dyDescent="0.25">
      <c r="E655" s="23"/>
      <c r="L655" s="22"/>
      <c r="M655" s="22"/>
      <c r="N655" s="22"/>
    </row>
    <row r="656" spans="5:14" x14ac:dyDescent="0.25">
      <c r="E656" s="23"/>
      <c r="L656" s="22"/>
      <c r="M656" s="22"/>
      <c r="N656" s="22"/>
    </row>
    <row r="657" spans="5:14" x14ac:dyDescent="0.25">
      <c r="E657" s="23"/>
      <c r="L657" s="22"/>
      <c r="M657" s="22"/>
      <c r="N657" s="22"/>
    </row>
    <row r="658" spans="5:14" x14ac:dyDescent="0.25">
      <c r="E658" s="23"/>
      <c r="L658" s="22"/>
      <c r="M658" s="22"/>
      <c r="N658" s="22"/>
    </row>
    <row r="659" spans="5:14" x14ac:dyDescent="0.25">
      <c r="E659" s="23"/>
      <c r="L659" s="22"/>
      <c r="M659" s="22"/>
      <c r="N659" s="22"/>
    </row>
    <row r="660" spans="5:14" x14ac:dyDescent="0.25">
      <c r="E660" s="23"/>
      <c r="L660" s="22"/>
      <c r="M660" s="22"/>
      <c r="N660" s="22"/>
    </row>
    <row r="661" spans="5:14" x14ac:dyDescent="0.25">
      <c r="E661" s="23"/>
      <c r="L661" s="22"/>
      <c r="M661" s="22"/>
      <c r="N661" s="22"/>
    </row>
    <row r="662" spans="5:14" x14ac:dyDescent="0.25">
      <c r="E662" s="23"/>
      <c r="L662" s="22"/>
      <c r="M662" s="22"/>
      <c r="N662" s="22"/>
    </row>
    <row r="663" spans="5:14" x14ac:dyDescent="0.25">
      <c r="E663" s="23"/>
      <c r="L663" s="22"/>
      <c r="M663" s="22"/>
      <c r="N663" s="22"/>
    </row>
    <row r="664" spans="5:14" x14ac:dyDescent="0.25">
      <c r="E664" s="23"/>
      <c r="L664" s="22"/>
      <c r="M664" s="22"/>
      <c r="N664" s="22"/>
    </row>
    <row r="665" spans="5:14" x14ac:dyDescent="0.25">
      <c r="E665" s="23"/>
      <c r="L665" s="22"/>
      <c r="M665" s="22"/>
      <c r="N665" s="22"/>
    </row>
    <row r="666" spans="5:14" x14ac:dyDescent="0.25">
      <c r="E666" s="23"/>
      <c r="L666" s="22"/>
      <c r="M666" s="22"/>
      <c r="N666" s="22"/>
    </row>
    <row r="667" spans="5:14" x14ac:dyDescent="0.25">
      <c r="E667" s="23"/>
      <c r="L667" s="22"/>
      <c r="M667" s="22"/>
      <c r="N667" s="22"/>
    </row>
    <row r="668" spans="5:14" x14ac:dyDescent="0.25">
      <c r="E668" s="23"/>
      <c r="L668" s="22"/>
      <c r="M668" s="22"/>
      <c r="N668" s="22"/>
    </row>
    <row r="669" spans="5:14" x14ac:dyDescent="0.25">
      <c r="E669" s="23"/>
      <c r="L669" s="22"/>
      <c r="M669" s="22"/>
      <c r="N669" s="22"/>
    </row>
    <row r="670" spans="5:14" x14ac:dyDescent="0.25">
      <c r="E670" s="23"/>
      <c r="L670" s="22"/>
      <c r="M670" s="22"/>
      <c r="N670" s="22"/>
    </row>
    <row r="671" spans="5:14" x14ac:dyDescent="0.25">
      <c r="E671" s="23"/>
      <c r="L671" s="22"/>
      <c r="M671" s="22"/>
      <c r="N671" s="22"/>
    </row>
    <row r="672" spans="5:14" x14ac:dyDescent="0.25">
      <c r="E672" s="23"/>
      <c r="L672" s="22"/>
      <c r="M672" s="22"/>
      <c r="N672" s="22"/>
    </row>
    <row r="673" spans="5:14" x14ac:dyDescent="0.25">
      <c r="E673" s="23"/>
      <c r="L673" s="22"/>
      <c r="M673" s="22"/>
      <c r="N673" s="22"/>
    </row>
    <row r="674" spans="5:14" x14ac:dyDescent="0.25">
      <c r="E674" s="23"/>
      <c r="L674" s="22"/>
      <c r="M674" s="22"/>
      <c r="N674" s="22"/>
    </row>
    <row r="675" spans="5:14" x14ac:dyDescent="0.25">
      <c r="E675" s="23"/>
      <c r="L675" s="22"/>
      <c r="M675" s="22"/>
      <c r="N675" s="22"/>
    </row>
    <row r="676" spans="5:14" x14ac:dyDescent="0.25">
      <c r="E676" s="23"/>
      <c r="L676" s="22"/>
      <c r="M676" s="22"/>
      <c r="N676" s="22"/>
    </row>
    <row r="677" spans="5:14" x14ac:dyDescent="0.25">
      <c r="E677" s="23"/>
      <c r="L677" s="22"/>
      <c r="M677" s="22"/>
      <c r="N677" s="22"/>
    </row>
    <row r="678" spans="5:14" x14ac:dyDescent="0.25">
      <c r="E678" s="23"/>
      <c r="L678" s="22"/>
      <c r="M678" s="22"/>
      <c r="N678" s="22"/>
    </row>
    <row r="679" spans="5:14" x14ac:dyDescent="0.25">
      <c r="E679" s="23"/>
      <c r="L679" s="22"/>
      <c r="M679" s="22"/>
      <c r="N679" s="22"/>
    </row>
    <row r="680" spans="5:14" x14ac:dyDescent="0.25">
      <c r="E680" s="23"/>
      <c r="L680" s="22"/>
      <c r="M680" s="22"/>
      <c r="N680" s="22"/>
    </row>
    <row r="681" spans="5:14" x14ac:dyDescent="0.25">
      <c r="E681" s="23"/>
      <c r="L681" s="22"/>
      <c r="M681" s="22"/>
      <c r="N681" s="22"/>
    </row>
    <row r="682" spans="5:14" x14ac:dyDescent="0.25">
      <c r="E682" s="23"/>
      <c r="L682" s="22"/>
      <c r="M682" s="22"/>
      <c r="N682" s="22"/>
    </row>
    <row r="683" spans="5:14" x14ac:dyDescent="0.25">
      <c r="E683" s="23"/>
      <c r="L683" s="22"/>
      <c r="M683" s="22"/>
      <c r="N683" s="22"/>
    </row>
    <row r="684" spans="5:14" x14ac:dyDescent="0.25">
      <c r="E684" s="23"/>
      <c r="L684" s="22"/>
      <c r="M684" s="22"/>
      <c r="N684" s="22"/>
    </row>
    <row r="685" spans="5:14" x14ac:dyDescent="0.25">
      <c r="E685" s="23"/>
      <c r="L685" s="22"/>
      <c r="M685" s="22"/>
      <c r="N685" s="22"/>
    </row>
    <row r="686" spans="5:14" x14ac:dyDescent="0.25">
      <c r="E686" s="23"/>
      <c r="L686" s="22"/>
      <c r="M686" s="22"/>
      <c r="N686" s="22"/>
    </row>
    <row r="687" spans="5:14" x14ac:dyDescent="0.25">
      <c r="E687" s="23"/>
      <c r="L687" s="22"/>
      <c r="M687" s="22"/>
      <c r="N687" s="22"/>
    </row>
    <row r="688" spans="5:14" x14ac:dyDescent="0.25">
      <c r="E688" s="23"/>
      <c r="L688" s="22"/>
      <c r="M688" s="22"/>
      <c r="N688" s="22"/>
    </row>
    <row r="689" spans="5:14" x14ac:dyDescent="0.25">
      <c r="E689" s="23"/>
      <c r="L689" s="22"/>
      <c r="M689" s="22"/>
      <c r="N689" s="22"/>
    </row>
    <row r="690" spans="5:14" x14ac:dyDescent="0.25">
      <c r="E690" s="23"/>
      <c r="L690" s="22"/>
      <c r="M690" s="22"/>
      <c r="N690" s="22"/>
    </row>
    <row r="691" spans="5:14" x14ac:dyDescent="0.25">
      <c r="E691" s="23"/>
      <c r="L691" s="22"/>
      <c r="M691" s="22"/>
      <c r="N691" s="22"/>
    </row>
    <row r="692" spans="5:14" x14ac:dyDescent="0.25">
      <c r="E692" s="23"/>
      <c r="L692" s="22"/>
      <c r="M692" s="22"/>
      <c r="N692" s="22"/>
    </row>
    <row r="693" spans="5:14" x14ac:dyDescent="0.25">
      <c r="E693" s="23"/>
      <c r="L693" s="22"/>
      <c r="M693" s="22"/>
      <c r="N693" s="22"/>
    </row>
    <row r="694" spans="5:14" x14ac:dyDescent="0.25">
      <c r="E694" s="23"/>
      <c r="L694" s="22"/>
      <c r="M694" s="22"/>
      <c r="N694" s="22"/>
    </row>
    <row r="695" spans="5:14" x14ac:dyDescent="0.25">
      <c r="E695" s="23"/>
      <c r="L695" s="22"/>
      <c r="M695" s="22"/>
      <c r="N695" s="22"/>
    </row>
    <row r="696" spans="5:14" x14ac:dyDescent="0.25">
      <c r="E696" s="23"/>
      <c r="L696" s="22"/>
      <c r="M696" s="22"/>
      <c r="N696" s="22"/>
    </row>
    <row r="697" spans="5:14" x14ac:dyDescent="0.25">
      <c r="E697" s="23"/>
      <c r="L697" s="22"/>
      <c r="M697" s="22"/>
      <c r="N697" s="22"/>
    </row>
    <row r="698" spans="5:14" x14ac:dyDescent="0.25">
      <c r="E698" s="23"/>
      <c r="L698" s="22"/>
      <c r="M698" s="22"/>
      <c r="N698" s="22"/>
    </row>
    <row r="699" spans="5:14" x14ac:dyDescent="0.25">
      <c r="E699" s="23"/>
      <c r="L699" s="22"/>
      <c r="M699" s="22"/>
      <c r="N699" s="22"/>
    </row>
    <row r="700" spans="5:14" x14ac:dyDescent="0.25">
      <c r="E700" s="23"/>
      <c r="L700" s="22"/>
      <c r="M700" s="22"/>
      <c r="N700" s="22"/>
    </row>
    <row r="701" spans="5:14" x14ac:dyDescent="0.25">
      <c r="E701" s="23"/>
      <c r="L701" s="22"/>
      <c r="M701" s="22"/>
      <c r="N701" s="22"/>
    </row>
    <row r="702" spans="5:14" x14ac:dyDescent="0.25">
      <c r="E702" s="23"/>
      <c r="L702" s="22"/>
      <c r="M702" s="22"/>
      <c r="N702" s="22"/>
    </row>
    <row r="703" spans="5:14" x14ac:dyDescent="0.25">
      <c r="E703" s="23"/>
      <c r="L703" s="22"/>
      <c r="M703" s="22"/>
      <c r="N703" s="22"/>
    </row>
    <row r="704" spans="5:14" x14ac:dyDescent="0.25">
      <c r="E704" s="23"/>
      <c r="L704" s="22"/>
      <c r="M704" s="22"/>
      <c r="N704" s="22"/>
    </row>
    <row r="705" spans="5:14" x14ac:dyDescent="0.25">
      <c r="E705" s="23"/>
      <c r="L705" s="22"/>
      <c r="M705" s="22"/>
      <c r="N705" s="22"/>
    </row>
    <row r="706" spans="5:14" x14ac:dyDescent="0.25">
      <c r="E706" s="23"/>
      <c r="L706" s="22"/>
      <c r="M706" s="22"/>
      <c r="N706" s="22"/>
    </row>
    <row r="707" spans="5:14" x14ac:dyDescent="0.25">
      <c r="E707" s="23"/>
      <c r="L707" s="22"/>
      <c r="M707" s="22"/>
      <c r="N707" s="22"/>
    </row>
    <row r="708" spans="5:14" x14ac:dyDescent="0.25">
      <c r="E708" s="23"/>
      <c r="L708" s="22"/>
      <c r="M708" s="22"/>
      <c r="N708" s="22"/>
    </row>
    <row r="709" spans="5:14" x14ac:dyDescent="0.25">
      <c r="E709" s="23"/>
      <c r="L709" s="22"/>
      <c r="M709" s="22"/>
      <c r="N709" s="22"/>
    </row>
    <row r="710" spans="5:14" x14ac:dyDescent="0.25">
      <c r="E710" s="23"/>
      <c r="L710" s="22"/>
      <c r="M710" s="22"/>
      <c r="N710" s="22"/>
    </row>
    <row r="711" spans="5:14" x14ac:dyDescent="0.25">
      <c r="E711" s="23"/>
      <c r="L711" s="22"/>
      <c r="M711" s="22"/>
      <c r="N711" s="22"/>
    </row>
    <row r="712" spans="5:14" x14ac:dyDescent="0.25">
      <c r="E712" s="23"/>
      <c r="L712" s="22"/>
      <c r="M712" s="22"/>
      <c r="N712" s="22"/>
    </row>
    <row r="713" spans="5:14" x14ac:dyDescent="0.25">
      <c r="E713" s="23"/>
      <c r="L713" s="22"/>
      <c r="M713" s="22"/>
      <c r="N713" s="22"/>
    </row>
    <row r="714" spans="5:14" x14ac:dyDescent="0.25">
      <c r="E714" s="23"/>
      <c r="L714" s="22"/>
      <c r="M714" s="22"/>
      <c r="N714" s="22"/>
    </row>
    <row r="715" spans="5:14" x14ac:dyDescent="0.25">
      <c r="E715" s="23"/>
      <c r="L715" s="22"/>
      <c r="M715" s="22"/>
      <c r="N715" s="22"/>
    </row>
    <row r="716" spans="5:14" x14ac:dyDescent="0.25">
      <c r="E716" s="23"/>
      <c r="L716" s="22"/>
      <c r="M716" s="22"/>
      <c r="N716" s="22"/>
    </row>
    <row r="717" spans="5:14" x14ac:dyDescent="0.25">
      <c r="E717" s="23"/>
      <c r="L717" s="22"/>
      <c r="M717" s="22"/>
      <c r="N717" s="22"/>
    </row>
    <row r="718" spans="5:14" x14ac:dyDescent="0.25">
      <c r="E718" s="23"/>
      <c r="L718" s="22"/>
      <c r="M718" s="22"/>
      <c r="N718" s="22"/>
    </row>
    <row r="719" spans="5:14" x14ac:dyDescent="0.25">
      <c r="E719" s="23"/>
      <c r="L719" s="22"/>
      <c r="M719" s="22"/>
      <c r="N719" s="22"/>
    </row>
    <row r="720" spans="5:14" x14ac:dyDescent="0.25">
      <c r="E720" s="23"/>
      <c r="L720" s="22"/>
      <c r="M720" s="22"/>
      <c r="N720" s="22"/>
    </row>
    <row r="721" spans="5:14" x14ac:dyDescent="0.25">
      <c r="E721" s="23"/>
      <c r="L721" s="22"/>
      <c r="M721" s="22"/>
      <c r="N721" s="22"/>
    </row>
    <row r="722" spans="5:14" x14ac:dyDescent="0.25">
      <c r="E722" s="23"/>
      <c r="L722" s="22"/>
      <c r="M722" s="22"/>
      <c r="N722" s="22"/>
    </row>
    <row r="723" spans="5:14" x14ac:dyDescent="0.25">
      <c r="E723" s="23"/>
      <c r="L723" s="22"/>
      <c r="M723" s="22"/>
      <c r="N723" s="22"/>
    </row>
    <row r="724" spans="5:14" x14ac:dyDescent="0.25">
      <c r="E724" s="23"/>
      <c r="L724" s="22"/>
      <c r="M724" s="22"/>
      <c r="N724" s="22"/>
    </row>
    <row r="725" spans="5:14" x14ac:dyDescent="0.25">
      <c r="E725" s="23"/>
      <c r="L725" s="22"/>
      <c r="M725" s="22"/>
      <c r="N725" s="22"/>
    </row>
    <row r="726" spans="5:14" x14ac:dyDescent="0.25">
      <c r="E726" s="23"/>
      <c r="L726" s="22"/>
      <c r="M726" s="22"/>
      <c r="N726" s="22"/>
    </row>
    <row r="727" spans="5:14" x14ac:dyDescent="0.25">
      <c r="E727" s="23"/>
      <c r="L727" s="22"/>
      <c r="M727" s="22"/>
      <c r="N727" s="22"/>
    </row>
    <row r="728" spans="5:14" x14ac:dyDescent="0.25">
      <c r="E728" s="23"/>
      <c r="L728" s="22"/>
      <c r="M728" s="22"/>
      <c r="N728" s="22"/>
    </row>
    <row r="729" spans="5:14" x14ac:dyDescent="0.25">
      <c r="E729" s="23"/>
      <c r="L729" s="22"/>
      <c r="M729" s="22"/>
      <c r="N729" s="22"/>
    </row>
    <row r="730" spans="5:14" x14ac:dyDescent="0.25">
      <c r="E730" s="23"/>
      <c r="L730" s="22"/>
      <c r="M730" s="22"/>
      <c r="N730" s="22"/>
    </row>
    <row r="731" spans="5:14" x14ac:dyDescent="0.25">
      <c r="E731" s="23"/>
      <c r="L731" s="22"/>
      <c r="M731" s="22"/>
      <c r="N731" s="22"/>
    </row>
    <row r="732" spans="5:14" x14ac:dyDescent="0.25">
      <c r="E732" s="23"/>
      <c r="L732" s="22"/>
      <c r="M732" s="22"/>
      <c r="N732" s="22"/>
    </row>
    <row r="733" spans="5:14" x14ac:dyDescent="0.25">
      <c r="E733" s="23"/>
      <c r="L733" s="22"/>
      <c r="M733" s="22"/>
      <c r="N733" s="22"/>
    </row>
    <row r="734" spans="5:14" x14ac:dyDescent="0.25">
      <c r="E734" s="23"/>
      <c r="L734" s="22"/>
      <c r="M734" s="22"/>
      <c r="N734" s="22"/>
    </row>
    <row r="735" spans="5:14" x14ac:dyDescent="0.25">
      <c r="E735" s="23"/>
      <c r="L735" s="22"/>
      <c r="M735" s="22"/>
      <c r="N735" s="22"/>
    </row>
    <row r="736" spans="5:14" x14ac:dyDescent="0.25">
      <c r="E736" s="23"/>
      <c r="L736" s="22"/>
      <c r="M736" s="22"/>
      <c r="N736" s="22"/>
    </row>
    <row r="737" spans="5:14" x14ac:dyDescent="0.25">
      <c r="E737" s="23"/>
      <c r="L737" s="22"/>
      <c r="M737" s="22"/>
      <c r="N737" s="22"/>
    </row>
    <row r="738" spans="5:14" x14ac:dyDescent="0.25">
      <c r="E738" s="23"/>
      <c r="L738" s="22"/>
      <c r="M738" s="22"/>
      <c r="N738" s="22"/>
    </row>
    <row r="739" spans="5:14" x14ac:dyDescent="0.25">
      <c r="E739" s="23"/>
      <c r="L739" s="22"/>
      <c r="M739" s="22"/>
      <c r="N739" s="22"/>
    </row>
    <row r="740" spans="5:14" x14ac:dyDescent="0.25">
      <c r="E740" s="23"/>
      <c r="L740" s="22"/>
      <c r="M740" s="22"/>
      <c r="N740" s="22"/>
    </row>
    <row r="741" spans="5:14" x14ac:dyDescent="0.25">
      <c r="E741" s="23"/>
      <c r="L741" s="22"/>
      <c r="M741" s="22"/>
      <c r="N741" s="22"/>
    </row>
    <row r="742" spans="5:14" x14ac:dyDescent="0.25">
      <c r="E742" s="23"/>
      <c r="L742" s="22"/>
      <c r="M742" s="22"/>
      <c r="N742" s="22"/>
    </row>
    <row r="743" spans="5:14" x14ac:dyDescent="0.25">
      <c r="E743" s="23"/>
      <c r="L743" s="22"/>
      <c r="M743" s="22"/>
      <c r="N743" s="22"/>
    </row>
    <row r="744" spans="5:14" x14ac:dyDescent="0.25">
      <c r="E744" s="23"/>
      <c r="L744" s="22"/>
      <c r="M744" s="22"/>
      <c r="N744" s="22"/>
    </row>
    <row r="745" spans="5:14" x14ac:dyDescent="0.25">
      <c r="E745" s="23"/>
      <c r="L745" s="22"/>
      <c r="M745" s="22"/>
      <c r="N745" s="22"/>
    </row>
    <row r="746" spans="5:14" x14ac:dyDescent="0.25">
      <c r="E746" s="23"/>
      <c r="L746" s="22"/>
      <c r="M746" s="22"/>
      <c r="N746" s="22"/>
    </row>
    <row r="747" spans="5:14" x14ac:dyDescent="0.25">
      <c r="E747" s="23"/>
      <c r="L747" s="22"/>
      <c r="M747" s="22"/>
      <c r="N747" s="22"/>
    </row>
    <row r="748" spans="5:14" x14ac:dyDescent="0.25">
      <c r="E748" s="23"/>
      <c r="L748" s="22"/>
      <c r="M748" s="22"/>
      <c r="N748" s="22"/>
    </row>
    <row r="749" spans="5:14" x14ac:dyDescent="0.25">
      <c r="E749" s="23"/>
      <c r="L749" s="22"/>
      <c r="M749" s="22"/>
      <c r="N749" s="22"/>
    </row>
    <row r="750" spans="5:14" x14ac:dyDescent="0.25">
      <c r="E750" s="23"/>
      <c r="L750" s="22"/>
      <c r="M750" s="22"/>
      <c r="N750" s="22"/>
    </row>
    <row r="751" spans="5:14" x14ac:dyDescent="0.25">
      <c r="E751" s="23"/>
      <c r="L751" s="22"/>
      <c r="M751" s="22"/>
      <c r="N751" s="22"/>
    </row>
    <row r="752" spans="5:14" x14ac:dyDescent="0.25">
      <c r="E752" s="23"/>
      <c r="L752" s="22"/>
      <c r="M752" s="22"/>
      <c r="N752" s="22"/>
    </row>
    <row r="753" spans="5:14" x14ac:dyDescent="0.25">
      <c r="E753" s="23"/>
      <c r="L753" s="22"/>
      <c r="M753" s="22"/>
      <c r="N753" s="22"/>
    </row>
    <row r="754" spans="5:14" x14ac:dyDescent="0.25">
      <c r="E754" s="23"/>
      <c r="L754" s="22"/>
      <c r="M754" s="22"/>
      <c r="N754" s="22"/>
    </row>
    <row r="755" spans="5:14" x14ac:dyDescent="0.25">
      <c r="E755" s="23"/>
      <c r="L755" s="22"/>
      <c r="M755" s="22"/>
      <c r="N755" s="22"/>
    </row>
    <row r="756" spans="5:14" x14ac:dyDescent="0.25">
      <c r="E756" s="23"/>
      <c r="L756" s="22"/>
      <c r="M756" s="22"/>
      <c r="N756" s="22"/>
    </row>
    <row r="757" spans="5:14" x14ac:dyDescent="0.25">
      <c r="E757" s="23"/>
      <c r="L757" s="22"/>
      <c r="M757" s="22"/>
      <c r="N757" s="22"/>
    </row>
    <row r="758" spans="5:14" x14ac:dyDescent="0.25">
      <c r="E758" s="23"/>
      <c r="L758" s="22"/>
      <c r="M758" s="22"/>
      <c r="N758" s="22"/>
    </row>
    <row r="759" spans="5:14" x14ac:dyDescent="0.25">
      <c r="E759" s="23"/>
      <c r="L759" s="22"/>
      <c r="M759" s="22"/>
      <c r="N759" s="22"/>
    </row>
    <row r="760" spans="5:14" x14ac:dyDescent="0.25">
      <c r="E760" s="23"/>
      <c r="L760" s="22"/>
      <c r="M760" s="22"/>
      <c r="N760" s="22"/>
    </row>
    <row r="761" spans="5:14" x14ac:dyDescent="0.25">
      <c r="E761" s="23"/>
      <c r="L761" s="22"/>
      <c r="M761" s="22"/>
      <c r="N761" s="22"/>
    </row>
    <row r="762" spans="5:14" x14ac:dyDescent="0.25">
      <c r="E762" s="23"/>
      <c r="L762" s="22"/>
      <c r="M762" s="22"/>
      <c r="N762" s="22"/>
    </row>
    <row r="763" spans="5:14" x14ac:dyDescent="0.25">
      <c r="E763" s="23"/>
      <c r="L763" s="22"/>
      <c r="M763" s="22"/>
      <c r="N763" s="22"/>
    </row>
    <row r="764" spans="5:14" x14ac:dyDescent="0.25">
      <c r="E764" s="23"/>
      <c r="L764" s="22"/>
      <c r="M764" s="22"/>
      <c r="N764" s="22"/>
    </row>
    <row r="765" spans="5:14" x14ac:dyDescent="0.25">
      <c r="E765" s="23"/>
      <c r="L765" s="22"/>
      <c r="M765" s="22"/>
      <c r="N765" s="22"/>
    </row>
    <row r="766" spans="5:14" x14ac:dyDescent="0.25">
      <c r="E766" s="23"/>
      <c r="L766" s="22"/>
      <c r="M766" s="22"/>
      <c r="N766" s="22"/>
    </row>
    <row r="767" spans="5:14" x14ac:dyDescent="0.25">
      <c r="E767" s="23"/>
      <c r="L767" s="22"/>
      <c r="M767" s="22"/>
      <c r="N767" s="22"/>
    </row>
    <row r="768" spans="5:14" x14ac:dyDescent="0.25">
      <c r="E768" s="23"/>
      <c r="L768" s="22"/>
      <c r="M768" s="22"/>
      <c r="N768" s="22"/>
    </row>
    <row r="769" spans="5:14" x14ac:dyDescent="0.25">
      <c r="E769" s="23"/>
      <c r="L769" s="22"/>
      <c r="M769" s="22"/>
      <c r="N769" s="22"/>
    </row>
    <row r="770" spans="5:14" x14ac:dyDescent="0.25">
      <c r="E770" s="23"/>
      <c r="L770" s="22"/>
      <c r="M770" s="22"/>
      <c r="N770" s="22"/>
    </row>
    <row r="771" spans="5:14" x14ac:dyDescent="0.25">
      <c r="E771" s="23"/>
      <c r="L771" s="22"/>
      <c r="M771" s="22"/>
      <c r="N771" s="22"/>
    </row>
    <row r="772" spans="5:14" x14ac:dyDescent="0.25">
      <c r="E772" s="23"/>
      <c r="L772" s="22"/>
      <c r="M772" s="22"/>
      <c r="N772" s="22"/>
    </row>
    <row r="773" spans="5:14" x14ac:dyDescent="0.25">
      <c r="E773" s="23"/>
      <c r="L773" s="22"/>
      <c r="M773" s="22"/>
      <c r="N773" s="22"/>
    </row>
    <row r="774" spans="5:14" x14ac:dyDescent="0.25">
      <c r="E774" s="23"/>
      <c r="L774" s="22"/>
      <c r="M774" s="22"/>
      <c r="N774" s="22"/>
    </row>
    <row r="775" spans="5:14" x14ac:dyDescent="0.25">
      <c r="E775" s="23"/>
      <c r="L775" s="22"/>
      <c r="M775" s="22"/>
      <c r="N775" s="22"/>
    </row>
    <row r="776" spans="5:14" x14ac:dyDescent="0.25">
      <c r="E776" s="23"/>
      <c r="L776" s="22"/>
      <c r="M776" s="22"/>
      <c r="N776" s="22"/>
    </row>
    <row r="777" spans="5:14" x14ac:dyDescent="0.25">
      <c r="E777" s="23"/>
      <c r="L777" s="22"/>
      <c r="M777" s="22"/>
      <c r="N777" s="22"/>
    </row>
    <row r="778" spans="5:14" x14ac:dyDescent="0.25">
      <c r="E778" s="23"/>
      <c r="L778" s="22"/>
      <c r="M778" s="22"/>
      <c r="N778" s="22"/>
    </row>
    <row r="779" spans="5:14" x14ac:dyDescent="0.25">
      <c r="E779" s="23"/>
      <c r="L779" s="22"/>
      <c r="M779" s="22"/>
      <c r="N779" s="22"/>
    </row>
    <row r="780" spans="5:14" x14ac:dyDescent="0.25">
      <c r="E780" s="23"/>
      <c r="L780" s="22"/>
      <c r="M780" s="22"/>
      <c r="N780" s="22"/>
    </row>
    <row r="781" spans="5:14" x14ac:dyDescent="0.25">
      <c r="E781" s="23"/>
      <c r="L781" s="22"/>
      <c r="M781" s="22"/>
      <c r="N781" s="22"/>
    </row>
    <row r="782" spans="5:14" x14ac:dyDescent="0.25">
      <c r="E782" s="23"/>
      <c r="L782" s="22"/>
      <c r="M782" s="22"/>
      <c r="N782" s="22"/>
    </row>
    <row r="783" spans="5:14" x14ac:dyDescent="0.25">
      <c r="E783" s="23"/>
      <c r="L783" s="22"/>
      <c r="M783" s="22"/>
      <c r="N783" s="22"/>
    </row>
    <row r="784" spans="5:14" x14ac:dyDescent="0.25">
      <c r="E784" s="23"/>
      <c r="L784" s="22"/>
      <c r="M784" s="22"/>
      <c r="N784" s="22"/>
    </row>
    <row r="785" spans="5:14" x14ac:dyDescent="0.25">
      <c r="E785" s="23"/>
      <c r="L785" s="22"/>
      <c r="M785" s="22"/>
      <c r="N785" s="22"/>
    </row>
    <row r="786" spans="5:14" x14ac:dyDescent="0.25">
      <c r="E786" s="23"/>
      <c r="L786" s="22"/>
      <c r="M786" s="22"/>
      <c r="N786" s="22"/>
    </row>
    <row r="787" spans="5:14" x14ac:dyDescent="0.25">
      <c r="E787" s="23"/>
      <c r="L787" s="22"/>
      <c r="M787" s="22"/>
      <c r="N787" s="22"/>
    </row>
    <row r="788" spans="5:14" x14ac:dyDescent="0.25">
      <c r="E788" s="23"/>
      <c r="L788" s="22"/>
      <c r="M788" s="22"/>
      <c r="N788" s="22"/>
    </row>
    <row r="789" spans="5:14" x14ac:dyDescent="0.25">
      <c r="E789" s="23"/>
      <c r="L789" s="22"/>
      <c r="M789" s="22"/>
      <c r="N789" s="22"/>
    </row>
    <row r="790" spans="5:14" x14ac:dyDescent="0.25">
      <c r="E790" s="23"/>
      <c r="L790" s="22"/>
      <c r="M790" s="22"/>
      <c r="N790" s="22"/>
    </row>
    <row r="791" spans="5:14" x14ac:dyDescent="0.25">
      <c r="E791" s="23"/>
      <c r="L791" s="22"/>
      <c r="M791" s="22"/>
      <c r="N791" s="22"/>
    </row>
    <row r="792" spans="5:14" x14ac:dyDescent="0.25">
      <c r="E792" s="23"/>
      <c r="L792" s="22"/>
      <c r="M792" s="22"/>
      <c r="N792" s="22"/>
    </row>
    <row r="793" spans="5:14" x14ac:dyDescent="0.25">
      <c r="E793" s="23"/>
      <c r="L793" s="22"/>
      <c r="M793" s="22"/>
      <c r="N793" s="22"/>
    </row>
    <row r="794" spans="5:14" x14ac:dyDescent="0.25">
      <c r="E794" s="23"/>
      <c r="L794" s="22"/>
      <c r="M794" s="22"/>
      <c r="N794" s="22"/>
    </row>
    <row r="795" spans="5:14" x14ac:dyDescent="0.25">
      <c r="E795" s="23"/>
      <c r="L795" s="22"/>
      <c r="M795" s="22"/>
      <c r="N795" s="22"/>
    </row>
    <row r="796" spans="5:14" x14ac:dyDescent="0.25">
      <c r="E796" s="23"/>
      <c r="L796" s="22"/>
      <c r="M796" s="22"/>
      <c r="N796" s="22"/>
    </row>
    <row r="797" spans="5:14" x14ac:dyDescent="0.25">
      <c r="E797" s="23"/>
      <c r="L797" s="22"/>
      <c r="M797" s="22"/>
      <c r="N797" s="22"/>
    </row>
    <row r="798" spans="5:14" x14ac:dyDescent="0.25">
      <c r="E798" s="23"/>
      <c r="L798" s="22"/>
      <c r="M798" s="22"/>
      <c r="N798" s="22"/>
    </row>
    <row r="799" spans="5:14" x14ac:dyDescent="0.25">
      <c r="E799" s="23"/>
      <c r="L799" s="22"/>
      <c r="M799" s="22"/>
      <c r="N799" s="22"/>
    </row>
    <row r="800" spans="5:14" x14ac:dyDescent="0.25">
      <c r="E800" s="23"/>
      <c r="L800" s="22"/>
      <c r="M800" s="22"/>
      <c r="N800" s="22"/>
    </row>
    <row r="801" spans="5:14" x14ac:dyDescent="0.25">
      <c r="E801" s="23"/>
      <c r="L801" s="22"/>
      <c r="M801" s="22"/>
      <c r="N801" s="22"/>
    </row>
    <row r="802" spans="5:14" x14ac:dyDescent="0.25">
      <c r="E802" s="23"/>
      <c r="L802" s="22"/>
      <c r="M802" s="22"/>
      <c r="N802" s="22"/>
    </row>
    <row r="803" spans="5:14" x14ac:dyDescent="0.25">
      <c r="E803" s="23"/>
      <c r="L803" s="22"/>
      <c r="M803" s="22"/>
      <c r="N803" s="22"/>
    </row>
    <row r="804" spans="5:14" x14ac:dyDescent="0.25">
      <c r="E804" s="23"/>
      <c r="L804" s="22"/>
      <c r="M804" s="22"/>
      <c r="N804" s="22"/>
    </row>
    <row r="805" spans="5:14" x14ac:dyDescent="0.25">
      <c r="E805" s="23"/>
      <c r="L805" s="22"/>
      <c r="M805" s="22"/>
      <c r="N805" s="22"/>
    </row>
    <row r="806" spans="5:14" x14ac:dyDescent="0.25">
      <c r="E806" s="23"/>
      <c r="L806" s="22"/>
      <c r="M806" s="22"/>
      <c r="N806" s="22"/>
    </row>
    <row r="807" spans="5:14" x14ac:dyDescent="0.25">
      <c r="E807" s="23"/>
      <c r="L807" s="22"/>
      <c r="M807" s="22"/>
      <c r="N807" s="22"/>
    </row>
    <row r="808" spans="5:14" x14ac:dyDescent="0.25">
      <c r="E808" s="23"/>
      <c r="L808" s="22"/>
      <c r="M808" s="22"/>
      <c r="N808" s="22"/>
    </row>
    <row r="809" spans="5:14" x14ac:dyDescent="0.25">
      <c r="E809" s="23"/>
      <c r="L809" s="22"/>
      <c r="M809" s="22"/>
      <c r="N809" s="22"/>
    </row>
    <row r="810" spans="5:14" x14ac:dyDescent="0.25">
      <c r="E810" s="23"/>
      <c r="L810" s="22"/>
      <c r="M810" s="22"/>
      <c r="N810" s="22"/>
    </row>
    <row r="811" spans="5:14" x14ac:dyDescent="0.25">
      <c r="E811" s="23"/>
      <c r="L811" s="22"/>
      <c r="M811" s="22"/>
      <c r="N811" s="22"/>
    </row>
    <row r="812" spans="5:14" x14ac:dyDescent="0.25">
      <c r="E812" s="23"/>
      <c r="L812" s="22"/>
      <c r="M812" s="22"/>
      <c r="N812" s="22"/>
    </row>
    <row r="813" spans="5:14" x14ac:dyDescent="0.25">
      <c r="E813" s="23"/>
      <c r="L813" s="22"/>
      <c r="M813" s="22"/>
      <c r="N813" s="22"/>
    </row>
    <row r="814" spans="5:14" x14ac:dyDescent="0.25">
      <c r="E814" s="23"/>
      <c r="L814" s="22"/>
      <c r="M814" s="22"/>
      <c r="N814" s="22"/>
    </row>
    <row r="815" spans="5:14" x14ac:dyDescent="0.25">
      <c r="E815" s="23"/>
      <c r="L815" s="22"/>
      <c r="M815" s="22"/>
      <c r="N815" s="22"/>
    </row>
    <row r="816" spans="5:14" x14ac:dyDescent="0.25">
      <c r="E816" s="23"/>
      <c r="L816" s="22"/>
      <c r="M816" s="22"/>
      <c r="N816" s="22"/>
    </row>
    <row r="817" spans="5:14" x14ac:dyDescent="0.25">
      <c r="E817" s="23"/>
      <c r="L817" s="22"/>
      <c r="M817" s="22"/>
      <c r="N817" s="22"/>
    </row>
    <row r="818" spans="5:14" x14ac:dyDescent="0.25">
      <c r="E818" s="23"/>
      <c r="L818" s="22"/>
      <c r="M818" s="22"/>
      <c r="N818" s="22"/>
    </row>
    <row r="819" spans="5:14" x14ac:dyDescent="0.25">
      <c r="E819" s="23"/>
      <c r="L819" s="22"/>
      <c r="M819" s="22"/>
      <c r="N819" s="22"/>
    </row>
    <row r="820" spans="5:14" x14ac:dyDescent="0.25">
      <c r="E820" s="23"/>
      <c r="L820" s="22"/>
      <c r="M820" s="22"/>
      <c r="N820" s="22"/>
    </row>
    <row r="821" spans="5:14" x14ac:dyDescent="0.25">
      <c r="E821" s="23"/>
      <c r="L821" s="22"/>
      <c r="M821" s="22"/>
      <c r="N821" s="22"/>
    </row>
    <row r="822" spans="5:14" x14ac:dyDescent="0.25">
      <c r="E822" s="23"/>
      <c r="L822" s="22"/>
      <c r="M822" s="22"/>
      <c r="N822" s="22"/>
    </row>
    <row r="823" spans="5:14" x14ac:dyDescent="0.25">
      <c r="E823" s="23"/>
      <c r="L823" s="22"/>
      <c r="M823" s="22"/>
      <c r="N823" s="22"/>
    </row>
    <row r="824" spans="5:14" x14ac:dyDescent="0.25">
      <c r="E824" s="23"/>
      <c r="L824" s="22"/>
      <c r="M824" s="22"/>
      <c r="N824" s="22"/>
    </row>
    <row r="825" spans="5:14" x14ac:dyDescent="0.25">
      <c r="E825" s="23"/>
      <c r="L825" s="22"/>
      <c r="M825" s="22"/>
      <c r="N825" s="22"/>
    </row>
    <row r="826" spans="5:14" x14ac:dyDescent="0.25">
      <c r="E826" s="23"/>
      <c r="L826" s="22"/>
      <c r="M826" s="22"/>
      <c r="N826" s="22"/>
    </row>
    <row r="827" spans="5:14" x14ac:dyDescent="0.25">
      <c r="E827" s="23"/>
      <c r="L827" s="22"/>
      <c r="M827" s="22"/>
      <c r="N827" s="22"/>
    </row>
    <row r="828" spans="5:14" x14ac:dyDescent="0.25">
      <c r="E828" s="23"/>
      <c r="L828" s="22"/>
      <c r="M828" s="22"/>
      <c r="N828" s="22"/>
    </row>
    <row r="829" spans="5:14" x14ac:dyDescent="0.25">
      <c r="E829" s="23"/>
      <c r="L829" s="22"/>
      <c r="M829" s="22"/>
      <c r="N829" s="22"/>
    </row>
    <row r="830" spans="5:14" x14ac:dyDescent="0.25">
      <c r="E830" s="23"/>
      <c r="L830" s="22"/>
      <c r="M830" s="22"/>
      <c r="N830" s="22"/>
    </row>
    <row r="831" spans="5:14" x14ac:dyDescent="0.25">
      <c r="E831" s="23"/>
      <c r="L831" s="22"/>
      <c r="M831" s="22"/>
      <c r="N831" s="22"/>
    </row>
    <row r="832" spans="5:14" x14ac:dyDescent="0.25">
      <c r="E832" s="23"/>
      <c r="L832" s="22"/>
      <c r="M832" s="22"/>
      <c r="N832" s="22"/>
    </row>
    <row r="833" spans="5:14" x14ac:dyDescent="0.25">
      <c r="E833" s="23"/>
      <c r="L833" s="22"/>
      <c r="M833" s="22"/>
      <c r="N833" s="22"/>
    </row>
    <row r="834" spans="5:14" x14ac:dyDescent="0.25">
      <c r="E834" s="23"/>
      <c r="L834" s="22"/>
      <c r="M834" s="22"/>
      <c r="N834" s="22"/>
    </row>
    <row r="835" spans="5:14" x14ac:dyDescent="0.25">
      <c r="E835" s="23"/>
      <c r="L835" s="22"/>
      <c r="M835" s="22"/>
      <c r="N835" s="22"/>
    </row>
    <row r="836" spans="5:14" x14ac:dyDescent="0.25">
      <c r="E836" s="23"/>
      <c r="L836" s="22"/>
      <c r="M836" s="22"/>
      <c r="N836" s="22"/>
    </row>
    <row r="837" spans="5:14" x14ac:dyDescent="0.25">
      <c r="E837" s="23"/>
      <c r="L837" s="22"/>
      <c r="M837" s="22"/>
      <c r="N837" s="22"/>
    </row>
    <row r="838" spans="5:14" x14ac:dyDescent="0.25">
      <c r="E838" s="23"/>
      <c r="L838" s="22"/>
      <c r="M838" s="22"/>
      <c r="N838" s="22"/>
    </row>
    <row r="839" spans="5:14" x14ac:dyDescent="0.25">
      <c r="E839" s="23"/>
      <c r="L839" s="22"/>
      <c r="M839" s="22"/>
      <c r="N839" s="22"/>
    </row>
    <row r="840" spans="5:14" x14ac:dyDescent="0.25">
      <c r="E840" s="23"/>
      <c r="L840" s="22"/>
      <c r="M840" s="22"/>
      <c r="N840" s="22"/>
    </row>
    <row r="841" spans="5:14" x14ac:dyDescent="0.25">
      <c r="E841" s="23"/>
      <c r="L841" s="22"/>
      <c r="M841" s="22"/>
      <c r="N841" s="22"/>
    </row>
    <row r="842" spans="5:14" x14ac:dyDescent="0.25">
      <c r="E842" s="23"/>
      <c r="L842" s="22"/>
      <c r="M842" s="22"/>
      <c r="N842" s="22"/>
    </row>
    <row r="843" spans="5:14" x14ac:dyDescent="0.25">
      <c r="E843" s="23"/>
      <c r="L843" s="22"/>
      <c r="M843" s="22"/>
      <c r="N843" s="22"/>
    </row>
    <row r="844" spans="5:14" x14ac:dyDescent="0.25">
      <c r="E844" s="23"/>
      <c r="L844" s="22"/>
      <c r="M844" s="22"/>
      <c r="N844" s="22"/>
    </row>
    <row r="845" spans="5:14" x14ac:dyDescent="0.25">
      <c r="E845" s="23"/>
      <c r="L845" s="22"/>
      <c r="M845" s="22"/>
      <c r="N845" s="22"/>
    </row>
    <row r="846" spans="5:14" x14ac:dyDescent="0.25">
      <c r="E846" s="23"/>
      <c r="L846" s="22"/>
      <c r="M846" s="22"/>
      <c r="N846" s="22"/>
    </row>
    <row r="847" spans="5:14" x14ac:dyDescent="0.25">
      <c r="E847" s="23"/>
      <c r="L847" s="22"/>
      <c r="M847" s="22"/>
      <c r="N847" s="22"/>
    </row>
    <row r="848" spans="5:14" x14ac:dyDescent="0.25">
      <c r="E848" s="23"/>
      <c r="L848" s="22"/>
      <c r="M848" s="22"/>
      <c r="N848" s="22"/>
    </row>
    <row r="849" spans="5:14" x14ac:dyDescent="0.25">
      <c r="E849" s="23"/>
      <c r="L849" s="22"/>
      <c r="M849" s="22"/>
      <c r="N849" s="22"/>
    </row>
    <row r="850" spans="5:14" x14ac:dyDescent="0.25">
      <c r="E850" s="23"/>
      <c r="L850" s="22"/>
      <c r="M850" s="22"/>
      <c r="N850" s="22"/>
    </row>
    <row r="851" spans="5:14" x14ac:dyDescent="0.25">
      <c r="E851" s="23"/>
      <c r="L851" s="22"/>
      <c r="M851" s="22"/>
      <c r="N851" s="22"/>
    </row>
    <row r="852" spans="5:14" x14ac:dyDescent="0.25">
      <c r="E852" s="23"/>
      <c r="L852" s="22"/>
      <c r="M852" s="22"/>
      <c r="N852" s="22"/>
    </row>
    <row r="853" spans="5:14" x14ac:dyDescent="0.25">
      <c r="E853" s="23"/>
      <c r="L853" s="22"/>
      <c r="M853" s="22"/>
      <c r="N853" s="22"/>
    </row>
    <row r="854" spans="5:14" x14ac:dyDescent="0.25">
      <c r="E854" s="23"/>
      <c r="L854" s="22"/>
      <c r="M854" s="22"/>
      <c r="N854" s="22"/>
    </row>
    <row r="855" spans="5:14" x14ac:dyDescent="0.25">
      <c r="E855" s="23"/>
      <c r="L855" s="22"/>
      <c r="M855" s="22"/>
      <c r="N855" s="22"/>
    </row>
    <row r="856" spans="5:14" x14ac:dyDescent="0.25">
      <c r="E856" s="23"/>
      <c r="L856" s="22"/>
      <c r="M856" s="22"/>
      <c r="N856" s="22"/>
    </row>
    <row r="857" spans="5:14" x14ac:dyDescent="0.25">
      <c r="E857" s="23"/>
      <c r="L857" s="22"/>
      <c r="M857" s="22"/>
      <c r="N857" s="22"/>
    </row>
    <row r="858" spans="5:14" x14ac:dyDescent="0.25">
      <c r="E858" s="23"/>
      <c r="L858" s="22"/>
      <c r="M858" s="22"/>
      <c r="N858" s="22"/>
    </row>
    <row r="859" spans="5:14" x14ac:dyDescent="0.25">
      <c r="E859" s="23"/>
      <c r="L859" s="22"/>
      <c r="M859" s="22"/>
      <c r="N859" s="22"/>
    </row>
    <row r="860" spans="5:14" x14ac:dyDescent="0.25">
      <c r="E860" s="23"/>
      <c r="L860" s="22"/>
      <c r="M860" s="22"/>
      <c r="N860" s="22"/>
    </row>
    <row r="861" spans="5:14" x14ac:dyDescent="0.25">
      <c r="E861" s="23"/>
      <c r="L861" s="22"/>
      <c r="M861" s="22"/>
      <c r="N861" s="22"/>
    </row>
    <row r="862" spans="5:14" x14ac:dyDescent="0.25">
      <c r="E862" s="23"/>
      <c r="L862" s="22"/>
      <c r="M862" s="22"/>
      <c r="N862" s="22"/>
    </row>
    <row r="863" spans="5:14" x14ac:dyDescent="0.25">
      <c r="E863" s="23"/>
      <c r="L863" s="22"/>
      <c r="M863" s="22"/>
      <c r="N863" s="22"/>
    </row>
    <row r="864" spans="5:14" x14ac:dyDescent="0.25">
      <c r="E864" s="23"/>
      <c r="L864" s="22"/>
      <c r="M864" s="22"/>
      <c r="N864" s="22"/>
    </row>
    <row r="865" spans="5:14" x14ac:dyDescent="0.25">
      <c r="E865" s="23"/>
      <c r="L865" s="22"/>
      <c r="M865" s="22"/>
      <c r="N865" s="22"/>
    </row>
    <row r="866" spans="5:14" x14ac:dyDescent="0.25">
      <c r="E866" s="23"/>
      <c r="L866" s="22"/>
      <c r="M866" s="22"/>
      <c r="N866" s="22"/>
    </row>
    <row r="867" spans="5:14" x14ac:dyDescent="0.25">
      <c r="E867" s="23"/>
      <c r="L867" s="22"/>
      <c r="M867" s="22"/>
      <c r="N867" s="22"/>
    </row>
    <row r="868" spans="5:14" x14ac:dyDescent="0.25">
      <c r="E868" s="23"/>
      <c r="L868" s="22"/>
      <c r="M868" s="22"/>
      <c r="N868" s="22"/>
    </row>
    <row r="869" spans="5:14" x14ac:dyDescent="0.25">
      <c r="E869" s="23"/>
      <c r="L869" s="22"/>
      <c r="M869" s="22"/>
      <c r="N869" s="22"/>
    </row>
    <row r="870" spans="5:14" x14ac:dyDescent="0.25">
      <c r="E870" s="23"/>
      <c r="L870" s="22"/>
      <c r="M870" s="22"/>
      <c r="N870" s="22"/>
    </row>
    <row r="871" spans="5:14" x14ac:dyDescent="0.25">
      <c r="E871" s="23"/>
      <c r="L871" s="22"/>
      <c r="M871" s="22"/>
      <c r="N871" s="22"/>
    </row>
    <row r="872" spans="5:14" x14ac:dyDescent="0.25">
      <c r="E872" s="23"/>
      <c r="L872" s="22"/>
      <c r="M872" s="22"/>
      <c r="N872" s="22"/>
    </row>
    <row r="873" spans="5:14" x14ac:dyDescent="0.25">
      <c r="E873" s="23"/>
      <c r="L873" s="22"/>
      <c r="M873" s="22"/>
      <c r="N873" s="22"/>
    </row>
    <row r="874" spans="5:14" x14ac:dyDescent="0.25">
      <c r="E874" s="23"/>
      <c r="L874" s="22"/>
      <c r="M874" s="22"/>
      <c r="N874" s="22"/>
    </row>
    <row r="875" spans="5:14" x14ac:dyDescent="0.25">
      <c r="E875" s="23"/>
      <c r="L875" s="22"/>
      <c r="M875" s="22"/>
      <c r="N875" s="22"/>
    </row>
    <row r="876" spans="5:14" x14ac:dyDescent="0.25">
      <c r="E876" s="23"/>
      <c r="L876" s="22"/>
      <c r="M876" s="22"/>
      <c r="N876" s="22"/>
    </row>
    <row r="877" spans="5:14" x14ac:dyDescent="0.25">
      <c r="E877" s="23"/>
      <c r="L877" s="22"/>
      <c r="M877" s="22"/>
      <c r="N877" s="22"/>
    </row>
    <row r="878" spans="5:14" x14ac:dyDescent="0.25">
      <c r="E878" s="23"/>
      <c r="L878" s="22"/>
      <c r="M878" s="22"/>
      <c r="N878" s="22"/>
    </row>
    <row r="879" spans="5:14" x14ac:dyDescent="0.25">
      <c r="E879" s="23"/>
      <c r="L879" s="22"/>
      <c r="M879" s="22"/>
      <c r="N879" s="22"/>
    </row>
    <row r="880" spans="5:14" x14ac:dyDescent="0.25">
      <c r="E880" s="23"/>
      <c r="L880" s="22"/>
      <c r="M880" s="22"/>
      <c r="N880" s="22"/>
    </row>
    <row r="881" spans="5:14" x14ac:dyDescent="0.25">
      <c r="E881" s="23"/>
      <c r="L881" s="22"/>
      <c r="M881" s="22"/>
      <c r="N881" s="22"/>
    </row>
    <row r="882" spans="5:14" x14ac:dyDescent="0.25">
      <c r="E882" s="23"/>
      <c r="L882" s="22"/>
      <c r="M882" s="22"/>
      <c r="N882" s="22"/>
    </row>
    <row r="883" spans="5:14" x14ac:dyDescent="0.25">
      <c r="E883" s="23"/>
      <c r="L883" s="22"/>
      <c r="M883" s="22"/>
      <c r="N883" s="22"/>
    </row>
    <row r="884" spans="5:14" x14ac:dyDescent="0.25">
      <c r="E884" s="23"/>
      <c r="L884" s="22"/>
      <c r="M884" s="22"/>
      <c r="N884" s="22"/>
    </row>
    <row r="885" spans="5:14" x14ac:dyDescent="0.25">
      <c r="E885" s="23"/>
      <c r="L885" s="22"/>
      <c r="M885" s="22"/>
      <c r="N885" s="22"/>
    </row>
    <row r="886" spans="5:14" x14ac:dyDescent="0.25">
      <c r="E886" s="23"/>
      <c r="L886" s="22"/>
      <c r="M886" s="22"/>
      <c r="N886" s="22"/>
    </row>
    <row r="887" spans="5:14" x14ac:dyDescent="0.25">
      <c r="E887" s="23"/>
      <c r="L887" s="22"/>
      <c r="M887" s="22"/>
      <c r="N887" s="22"/>
    </row>
    <row r="888" spans="5:14" x14ac:dyDescent="0.25">
      <c r="E888" s="23"/>
      <c r="L888" s="22"/>
      <c r="M888" s="22"/>
      <c r="N888" s="22"/>
    </row>
    <row r="889" spans="5:14" x14ac:dyDescent="0.25">
      <c r="E889" s="23"/>
      <c r="L889" s="22"/>
      <c r="M889" s="22"/>
      <c r="N889" s="22"/>
    </row>
    <row r="890" spans="5:14" x14ac:dyDescent="0.25">
      <c r="E890" s="23"/>
      <c r="L890" s="22"/>
      <c r="M890" s="22"/>
      <c r="N890" s="22"/>
    </row>
    <row r="891" spans="5:14" x14ac:dyDescent="0.25">
      <c r="E891" s="23"/>
      <c r="L891" s="22"/>
      <c r="M891" s="22"/>
      <c r="N891" s="22"/>
    </row>
    <row r="892" spans="5:14" x14ac:dyDescent="0.25">
      <c r="E892" s="23"/>
      <c r="L892" s="22"/>
      <c r="M892" s="22"/>
      <c r="N892" s="22"/>
    </row>
    <row r="893" spans="5:14" x14ac:dyDescent="0.25">
      <c r="E893" s="23"/>
      <c r="L893" s="22"/>
      <c r="M893" s="22"/>
      <c r="N893" s="22"/>
    </row>
    <row r="894" spans="5:14" x14ac:dyDescent="0.25">
      <c r="E894" s="23"/>
      <c r="L894" s="22"/>
      <c r="M894" s="22"/>
      <c r="N894" s="22"/>
    </row>
    <row r="895" spans="5:14" x14ac:dyDescent="0.25">
      <c r="E895" s="23"/>
      <c r="L895" s="22"/>
      <c r="M895" s="22"/>
      <c r="N895" s="22"/>
    </row>
    <row r="896" spans="5:14" x14ac:dyDescent="0.25">
      <c r="E896" s="23"/>
      <c r="L896" s="22"/>
      <c r="M896" s="22"/>
      <c r="N896" s="22"/>
    </row>
    <row r="897" spans="5:14" x14ac:dyDescent="0.25">
      <c r="E897" s="23"/>
      <c r="L897" s="22"/>
      <c r="M897" s="22"/>
      <c r="N897" s="22"/>
    </row>
    <row r="898" spans="5:14" x14ac:dyDescent="0.25">
      <c r="E898" s="23"/>
      <c r="L898" s="22"/>
      <c r="M898" s="22"/>
      <c r="N898" s="22"/>
    </row>
    <row r="899" spans="5:14" x14ac:dyDescent="0.25">
      <c r="E899" s="23"/>
      <c r="L899" s="22"/>
      <c r="M899" s="22"/>
      <c r="N899" s="22"/>
    </row>
    <row r="900" spans="5:14" x14ac:dyDescent="0.25">
      <c r="E900" s="23"/>
      <c r="L900" s="22"/>
      <c r="M900" s="22"/>
      <c r="N900" s="22"/>
    </row>
    <row r="901" spans="5:14" x14ac:dyDescent="0.25">
      <c r="E901" s="23"/>
      <c r="L901" s="22"/>
      <c r="M901" s="22"/>
      <c r="N901" s="22"/>
    </row>
    <row r="902" spans="5:14" x14ac:dyDescent="0.25">
      <c r="E902" s="23"/>
      <c r="L902" s="22"/>
      <c r="M902" s="22"/>
      <c r="N902" s="22"/>
    </row>
    <row r="903" spans="5:14" x14ac:dyDescent="0.25">
      <c r="E903" s="23"/>
      <c r="L903" s="22"/>
      <c r="M903" s="22"/>
      <c r="N903" s="22"/>
    </row>
    <row r="904" spans="5:14" x14ac:dyDescent="0.25">
      <c r="E904" s="23"/>
      <c r="L904" s="22"/>
      <c r="M904" s="22"/>
      <c r="N904" s="22"/>
    </row>
    <row r="905" spans="5:14" x14ac:dyDescent="0.25">
      <c r="E905" s="23"/>
      <c r="L905" s="22"/>
      <c r="M905" s="22"/>
      <c r="N905" s="22"/>
    </row>
    <row r="906" spans="5:14" x14ac:dyDescent="0.25">
      <c r="E906" s="23"/>
      <c r="L906" s="22"/>
      <c r="M906" s="22"/>
      <c r="N906" s="22"/>
    </row>
    <row r="907" spans="5:14" x14ac:dyDescent="0.25">
      <c r="E907" s="23"/>
      <c r="L907" s="22"/>
      <c r="M907" s="22"/>
      <c r="N907" s="22"/>
    </row>
    <row r="908" spans="5:14" x14ac:dyDescent="0.25">
      <c r="E908" s="23"/>
      <c r="L908" s="22"/>
      <c r="M908" s="22"/>
      <c r="N908" s="22"/>
    </row>
    <row r="909" spans="5:14" x14ac:dyDescent="0.25">
      <c r="E909" s="23"/>
      <c r="L909" s="22"/>
      <c r="M909" s="22"/>
      <c r="N909" s="22"/>
    </row>
    <row r="910" spans="5:14" x14ac:dyDescent="0.25">
      <c r="E910" s="23"/>
      <c r="L910" s="22"/>
      <c r="M910" s="22"/>
      <c r="N910" s="22"/>
    </row>
    <row r="911" spans="5:14" x14ac:dyDescent="0.25">
      <c r="E911" s="23"/>
      <c r="L911" s="22"/>
      <c r="M911" s="22"/>
      <c r="N911" s="22"/>
    </row>
    <row r="912" spans="5:14" x14ac:dyDescent="0.25">
      <c r="E912" s="23"/>
      <c r="L912" s="22"/>
      <c r="M912" s="22"/>
      <c r="N912" s="22"/>
    </row>
    <row r="913" spans="5:14" x14ac:dyDescent="0.25">
      <c r="E913" s="23"/>
      <c r="L913" s="22"/>
      <c r="M913" s="22"/>
      <c r="N913" s="22"/>
    </row>
    <row r="914" spans="5:14" x14ac:dyDescent="0.25">
      <c r="E914" s="23"/>
      <c r="L914" s="22"/>
      <c r="M914" s="22"/>
      <c r="N914" s="22"/>
    </row>
    <row r="915" spans="5:14" x14ac:dyDescent="0.25">
      <c r="E915" s="23"/>
      <c r="L915" s="22"/>
      <c r="M915" s="22"/>
      <c r="N915" s="22"/>
    </row>
    <row r="916" spans="5:14" x14ac:dyDescent="0.25">
      <c r="E916" s="23"/>
      <c r="L916" s="22"/>
      <c r="M916" s="22"/>
      <c r="N916" s="22"/>
    </row>
    <row r="917" spans="5:14" x14ac:dyDescent="0.25">
      <c r="E917" s="23"/>
      <c r="L917" s="22"/>
      <c r="M917" s="22"/>
      <c r="N917" s="22"/>
    </row>
    <row r="918" spans="5:14" x14ac:dyDescent="0.25">
      <c r="E918" s="23"/>
      <c r="L918" s="22"/>
      <c r="M918" s="22"/>
      <c r="N918" s="22"/>
    </row>
    <row r="919" spans="5:14" x14ac:dyDescent="0.25">
      <c r="E919" s="23"/>
      <c r="L919" s="22"/>
      <c r="M919" s="22"/>
      <c r="N919" s="22"/>
    </row>
    <row r="920" spans="5:14" x14ac:dyDescent="0.25">
      <c r="E920" s="23"/>
      <c r="L920" s="22"/>
      <c r="M920" s="22"/>
      <c r="N920" s="22"/>
    </row>
    <row r="921" spans="5:14" x14ac:dyDescent="0.25">
      <c r="E921" s="23"/>
      <c r="L921" s="22"/>
      <c r="M921" s="22"/>
      <c r="N921" s="22"/>
    </row>
    <row r="922" spans="5:14" x14ac:dyDescent="0.25">
      <c r="E922" s="23"/>
      <c r="L922" s="22"/>
      <c r="M922" s="22"/>
      <c r="N922" s="22"/>
    </row>
    <row r="923" spans="5:14" x14ac:dyDescent="0.25">
      <c r="E923" s="23"/>
      <c r="L923" s="22"/>
      <c r="M923" s="22"/>
      <c r="N923" s="22"/>
    </row>
    <row r="924" spans="5:14" x14ac:dyDescent="0.25">
      <c r="E924" s="23"/>
      <c r="L924" s="22"/>
      <c r="M924" s="22"/>
      <c r="N924" s="22"/>
    </row>
    <row r="925" spans="5:14" x14ac:dyDescent="0.25">
      <c r="E925" s="23"/>
      <c r="L925" s="22"/>
      <c r="M925" s="22"/>
      <c r="N925" s="22"/>
    </row>
    <row r="926" spans="5:14" x14ac:dyDescent="0.25">
      <c r="E926" s="23"/>
      <c r="L926" s="22"/>
      <c r="M926" s="22"/>
      <c r="N926" s="22"/>
    </row>
    <row r="927" spans="5:14" x14ac:dyDescent="0.25">
      <c r="E927" s="23"/>
      <c r="L927" s="22"/>
      <c r="M927" s="22"/>
      <c r="N927" s="22"/>
    </row>
    <row r="928" spans="5:14" x14ac:dyDescent="0.25">
      <c r="E928" s="23"/>
      <c r="L928" s="22"/>
      <c r="M928" s="22"/>
      <c r="N928" s="22"/>
    </row>
    <row r="929" spans="5:14" x14ac:dyDescent="0.25">
      <c r="E929" s="23"/>
      <c r="L929" s="22"/>
      <c r="M929" s="22"/>
      <c r="N929" s="22"/>
    </row>
    <row r="930" spans="5:14" x14ac:dyDescent="0.25">
      <c r="E930" s="23"/>
      <c r="L930" s="22"/>
      <c r="M930" s="22"/>
      <c r="N930" s="22"/>
    </row>
    <row r="931" spans="5:14" x14ac:dyDescent="0.25">
      <c r="E931" s="23"/>
      <c r="L931" s="22"/>
      <c r="M931" s="22"/>
      <c r="N931" s="22"/>
    </row>
    <row r="932" spans="5:14" x14ac:dyDescent="0.25">
      <c r="E932" s="23"/>
      <c r="L932" s="22"/>
      <c r="M932" s="22"/>
      <c r="N932" s="22"/>
    </row>
    <row r="933" spans="5:14" x14ac:dyDescent="0.25">
      <c r="E933" s="23"/>
      <c r="L933" s="22"/>
      <c r="M933" s="22"/>
      <c r="N933" s="22"/>
    </row>
    <row r="934" spans="5:14" x14ac:dyDescent="0.25">
      <c r="E934" s="23"/>
      <c r="L934" s="22"/>
      <c r="M934" s="22"/>
      <c r="N934" s="22"/>
    </row>
    <row r="935" spans="5:14" x14ac:dyDescent="0.25">
      <c r="E935" s="23"/>
      <c r="L935" s="22"/>
      <c r="M935" s="22"/>
      <c r="N935" s="22"/>
    </row>
    <row r="936" spans="5:14" x14ac:dyDescent="0.25">
      <c r="E936" s="23"/>
      <c r="L936" s="22"/>
      <c r="M936" s="22"/>
      <c r="N936" s="22"/>
    </row>
    <row r="937" spans="5:14" x14ac:dyDescent="0.25">
      <c r="E937" s="23"/>
      <c r="L937" s="22"/>
      <c r="M937" s="22"/>
      <c r="N937" s="22"/>
    </row>
    <row r="938" spans="5:14" x14ac:dyDescent="0.25">
      <c r="E938" s="23"/>
      <c r="L938" s="22"/>
      <c r="M938" s="22"/>
      <c r="N938" s="22"/>
    </row>
    <row r="939" spans="5:14" x14ac:dyDescent="0.25">
      <c r="E939" s="23"/>
      <c r="L939" s="22"/>
      <c r="M939" s="22"/>
      <c r="N939" s="22"/>
    </row>
    <row r="940" spans="5:14" x14ac:dyDescent="0.25">
      <c r="E940" s="23"/>
      <c r="L940" s="22"/>
      <c r="M940" s="22"/>
      <c r="N940" s="22"/>
    </row>
    <row r="941" spans="5:14" x14ac:dyDescent="0.25">
      <c r="E941" s="23"/>
      <c r="L941" s="22"/>
      <c r="M941" s="22"/>
      <c r="N941" s="22"/>
    </row>
    <row r="942" spans="5:14" x14ac:dyDescent="0.25">
      <c r="E942" s="23"/>
      <c r="L942" s="22"/>
      <c r="M942" s="22"/>
      <c r="N942" s="22"/>
    </row>
    <row r="943" spans="5:14" x14ac:dyDescent="0.25">
      <c r="E943" s="23"/>
      <c r="L943" s="22"/>
      <c r="M943" s="22"/>
      <c r="N943" s="22"/>
    </row>
    <row r="944" spans="5:14" x14ac:dyDescent="0.25">
      <c r="E944" s="23"/>
      <c r="L944" s="22"/>
      <c r="M944" s="22"/>
      <c r="N944" s="22"/>
    </row>
    <row r="945" spans="5:14" x14ac:dyDescent="0.25">
      <c r="E945" s="23"/>
      <c r="L945" s="22"/>
      <c r="M945" s="22"/>
      <c r="N945" s="22"/>
    </row>
    <row r="946" spans="5:14" x14ac:dyDescent="0.25">
      <c r="E946" s="23"/>
      <c r="L946" s="22"/>
      <c r="M946" s="22"/>
      <c r="N946" s="22"/>
    </row>
    <row r="947" spans="5:14" x14ac:dyDescent="0.25">
      <c r="E947" s="23"/>
      <c r="L947" s="22"/>
      <c r="M947" s="22"/>
      <c r="N947" s="22"/>
    </row>
    <row r="948" spans="5:14" x14ac:dyDescent="0.25">
      <c r="E948" s="23"/>
      <c r="L948" s="22"/>
      <c r="M948" s="22"/>
      <c r="N948" s="22"/>
    </row>
    <row r="949" spans="5:14" x14ac:dyDescent="0.25">
      <c r="E949" s="23"/>
      <c r="L949" s="22"/>
      <c r="M949" s="22"/>
      <c r="N949" s="22"/>
    </row>
    <row r="950" spans="5:14" x14ac:dyDescent="0.25">
      <c r="E950" s="23"/>
      <c r="L950" s="22"/>
      <c r="M950" s="22"/>
      <c r="N950" s="22"/>
    </row>
    <row r="951" spans="5:14" x14ac:dyDescent="0.25">
      <c r="E951" s="23"/>
      <c r="L951" s="22"/>
      <c r="M951" s="22"/>
      <c r="N951" s="22"/>
    </row>
    <row r="952" spans="5:14" x14ac:dyDescent="0.25">
      <c r="E952" s="23"/>
      <c r="L952" s="22"/>
      <c r="M952" s="22"/>
      <c r="N952" s="22"/>
    </row>
    <row r="953" spans="5:14" x14ac:dyDescent="0.25">
      <c r="E953" s="23"/>
      <c r="L953" s="22"/>
      <c r="M953" s="22"/>
      <c r="N953" s="22"/>
    </row>
    <row r="954" spans="5:14" x14ac:dyDescent="0.25">
      <c r="E954" s="23"/>
      <c r="L954" s="22"/>
      <c r="M954" s="22"/>
      <c r="N954" s="22"/>
    </row>
    <row r="955" spans="5:14" x14ac:dyDescent="0.25">
      <c r="E955" s="23"/>
      <c r="L955" s="22"/>
      <c r="M955" s="22"/>
      <c r="N955" s="22"/>
    </row>
    <row r="956" spans="5:14" x14ac:dyDescent="0.25">
      <c r="E956" s="23"/>
      <c r="L956" s="22"/>
      <c r="M956" s="22"/>
      <c r="N956" s="22"/>
    </row>
    <row r="957" spans="5:14" x14ac:dyDescent="0.25">
      <c r="E957" s="23"/>
      <c r="L957" s="22"/>
      <c r="M957" s="22"/>
      <c r="N957" s="22"/>
    </row>
    <row r="958" spans="5:14" x14ac:dyDescent="0.25">
      <c r="E958" s="23"/>
      <c r="L958" s="22"/>
      <c r="M958" s="22"/>
      <c r="N958" s="22"/>
    </row>
    <row r="959" spans="5:14" x14ac:dyDescent="0.25">
      <c r="E959" s="23"/>
      <c r="L959" s="22"/>
      <c r="M959" s="22"/>
      <c r="N959" s="22"/>
    </row>
    <row r="960" spans="5:14" x14ac:dyDescent="0.25">
      <c r="E960" s="23"/>
      <c r="L960" s="22"/>
      <c r="M960" s="22"/>
      <c r="N960" s="22"/>
    </row>
    <row r="961" spans="5:14" x14ac:dyDescent="0.25">
      <c r="E961" s="23"/>
      <c r="L961" s="22"/>
      <c r="M961" s="22"/>
      <c r="N961" s="22"/>
    </row>
    <row r="962" spans="5:14" x14ac:dyDescent="0.25">
      <c r="E962" s="23"/>
      <c r="L962" s="22"/>
      <c r="M962" s="22"/>
      <c r="N962" s="22"/>
    </row>
    <row r="963" spans="5:14" x14ac:dyDescent="0.25">
      <c r="E963" s="23"/>
      <c r="L963" s="22"/>
      <c r="M963" s="22"/>
      <c r="N963" s="22"/>
    </row>
    <row r="964" spans="5:14" x14ac:dyDescent="0.25">
      <c r="E964" s="23"/>
      <c r="L964" s="22"/>
      <c r="M964" s="22"/>
      <c r="N964" s="22"/>
    </row>
    <row r="965" spans="5:14" x14ac:dyDescent="0.25">
      <c r="E965" s="23"/>
      <c r="L965" s="22"/>
      <c r="M965" s="22"/>
      <c r="N965" s="22"/>
    </row>
    <row r="966" spans="5:14" x14ac:dyDescent="0.25">
      <c r="E966" s="23"/>
      <c r="L966" s="22"/>
      <c r="M966" s="22"/>
      <c r="N966" s="22"/>
    </row>
    <row r="967" spans="5:14" x14ac:dyDescent="0.25">
      <c r="E967" s="23"/>
      <c r="L967" s="22"/>
      <c r="M967" s="22"/>
      <c r="N967" s="22"/>
    </row>
    <row r="968" spans="5:14" x14ac:dyDescent="0.25">
      <c r="E968" s="23"/>
      <c r="L968" s="22"/>
      <c r="M968" s="22"/>
      <c r="N968" s="22"/>
    </row>
    <row r="969" spans="5:14" x14ac:dyDescent="0.25">
      <c r="E969" s="23"/>
      <c r="L969" s="22"/>
      <c r="M969" s="22"/>
      <c r="N969" s="22"/>
    </row>
    <row r="970" spans="5:14" x14ac:dyDescent="0.25">
      <c r="E970" s="23"/>
      <c r="L970" s="22"/>
      <c r="M970" s="22"/>
      <c r="N970" s="22"/>
    </row>
    <row r="971" spans="5:14" x14ac:dyDescent="0.25">
      <c r="E971" s="23"/>
      <c r="L971" s="22"/>
      <c r="M971" s="22"/>
      <c r="N971" s="22"/>
    </row>
    <row r="972" spans="5:14" x14ac:dyDescent="0.25">
      <c r="E972" s="23"/>
      <c r="L972" s="22"/>
      <c r="M972" s="22"/>
      <c r="N972" s="22"/>
    </row>
    <row r="973" spans="5:14" x14ac:dyDescent="0.25">
      <c r="E973" s="23"/>
      <c r="L973" s="22"/>
      <c r="M973" s="22"/>
      <c r="N973" s="22"/>
    </row>
    <row r="974" spans="5:14" x14ac:dyDescent="0.25">
      <c r="E974" s="23"/>
      <c r="L974" s="22"/>
      <c r="M974" s="22"/>
      <c r="N974" s="22"/>
    </row>
    <row r="975" spans="5:14" x14ac:dyDescent="0.25">
      <c r="E975" s="23"/>
      <c r="L975" s="22"/>
      <c r="M975" s="22"/>
      <c r="N975" s="22"/>
    </row>
    <row r="976" spans="5:14" x14ac:dyDescent="0.25">
      <c r="E976" s="23"/>
      <c r="L976" s="22"/>
      <c r="M976" s="22"/>
      <c r="N976" s="22"/>
    </row>
    <row r="977" spans="5:14" x14ac:dyDescent="0.25">
      <c r="E977" s="23"/>
      <c r="L977" s="22"/>
      <c r="M977" s="22"/>
      <c r="N977" s="22"/>
    </row>
    <row r="978" spans="5:14" x14ac:dyDescent="0.25">
      <c r="E978" s="23"/>
      <c r="L978" s="22"/>
      <c r="M978" s="22"/>
      <c r="N978" s="22"/>
    </row>
    <row r="979" spans="5:14" x14ac:dyDescent="0.25">
      <c r="E979" s="23"/>
      <c r="L979" s="22"/>
      <c r="M979" s="22"/>
      <c r="N979" s="22"/>
    </row>
    <row r="980" spans="5:14" x14ac:dyDescent="0.25">
      <c r="E980" s="23"/>
      <c r="L980" s="22"/>
      <c r="M980" s="22"/>
      <c r="N980" s="22"/>
    </row>
    <row r="981" spans="5:14" x14ac:dyDescent="0.25">
      <c r="E981" s="23"/>
      <c r="L981" s="22"/>
      <c r="M981" s="22"/>
      <c r="N981" s="22"/>
    </row>
    <row r="982" spans="5:14" x14ac:dyDescent="0.25">
      <c r="E982" s="23"/>
      <c r="L982" s="22"/>
      <c r="M982" s="22"/>
      <c r="N982" s="22"/>
    </row>
    <row r="983" spans="5:14" x14ac:dyDescent="0.25">
      <c r="E983" s="23"/>
      <c r="L983" s="22"/>
      <c r="M983" s="22"/>
      <c r="N983" s="22"/>
    </row>
    <row r="984" spans="5:14" x14ac:dyDescent="0.25">
      <c r="E984" s="23"/>
      <c r="L984" s="22"/>
      <c r="M984" s="22"/>
      <c r="N984" s="22"/>
    </row>
    <row r="985" spans="5:14" x14ac:dyDescent="0.25">
      <c r="E985" s="23"/>
      <c r="L985" s="22"/>
      <c r="M985" s="22"/>
      <c r="N985" s="22"/>
    </row>
    <row r="986" spans="5:14" x14ac:dyDescent="0.25">
      <c r="E986" s="23"/>
      <c r="L986" s="22"/>
      <c r="M986" s="22"/>
      <c r="N986" s="22"/>
    </row>
    <row r="987" spans="5:14" x14ac:dyDescent="0.25">
      <c r="E987" s="23"/>
      <c r="L987" s="22"/>
      <c r="M987" s="22"/>
      <c r="N987" s="22"/>
    </row>
    <row r="988" spans="5:14" x14ac:dyDescent="0.25">
      <c r="E988" s="23"/>
      <c r="L988" s="22"/>
      <c r="M988" s="22"/>
      <c r="N988" s="22"/>
    </row>
  </sheetData>
  <mergeCells count="25">
    <mergeCell ref="A22:B22"/>
    <mergeCell ref="A10:B10"/>
    <mergeCell ref="D6:D7"/>
    <mergeCell ref="E6:E7"/>
    <mergeCell ref="F6:F7"/>
    <mergeCell ref="A11:B18"/>
    <mergeCell ref="D12:D16"/>
    <mergeCell ref="A19:B20"/>
    <mergeCell ref="A21:B21"/>
    <mergeCell ref="C19:C20"/>
    <mergeCell ref="C12:C16"/>
    <mergeCell ref="E12:E16"/>
    <mergeCell ref="F12:F16"/>
    <mergeCell ref="O12:O16"/>
    <mergeCell ref="A3:B3"/>
    <mergeCell ref="A9:B9"/>
    <mergeCell ref="A6:B8"/>
    <mergeCell ref="H6:H7"/>
    <mergeCell ref="I6:I7"/>
    <mergeCell ref="C6:C8"/>
    <mergeCell ref="C3:N3"/>
    <mergeCell ref="G6:G7"/>
    <mergeCell ref="I12:I16"/>
    <mergeCell ref="H12:H16"/>
    <mergeCell ref="G12:G16"/>
  </mergeCells>
  <pageMargins left="0.7" right="0.7" top="0.17" bottom="0.17" header="0" footer="0"/>
  <pageSetup paperSize="8" scale="49" fitToHeight="0" orientation="landscape" r:id="rId1"/>
  <headerFooter>
    <oddHeader>&amp;C</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8796-9EF8-486B-9E56-B36CCE375D2C}">
  <dimension ref="A1:G25"/>
  <sheetViews>
    <sheetView view="pageBreakPreview" zoomScale="70" zoomScaleNormal="100" zoomScaleSheetLayoutView="70" workbookViewId="0">
      <selection activeCell="H20" sqref="H20"/>
    </sheetView>
  </sheetViews>
  <sheetFormatPr defaultRowHeight="15" x14ac:dyDescent="0.25"/>
  <cols>
    <col min="1" max="1" width="14" bestFit="1" customWidth="1"/>
    <col min="2" max="2" width="45.7109375" customWidth="1"/>
    <col min="3" max="3" width="5.42578125" bestFit="1" customWidth="1"/>
    <col min="5" max="5" width="3.5703125" bestFit="1" customWidth="1"/>
    <col min="6" max="6" width="9.7109375" bestFit="1" customWidth="1"/>
    <col min="7" max="7" width="40.7109375" customWidth="1"/>
  </cols>
  <sheetData>
    <row r="1" spans="1:7" x14ac:dyDescent="0.25">
      <c r="G1" s="84" t="s">
        <v>133</v>
      </c>
    </row>
    <row r="4" spans="1:7" x14ac:dyDescent="0.25">
      <c r="C4" s="85"/>
    </row>
    <row r="5" spans="1:7" ht="18.75" customHeight="1" x14ac:dyDescent="0.25">
      <c r="A5" s="189" t="s">
        <v>134</v>
      </c>
      <c r="B5" s="189"/>
      <c r="C5" s="86" t="s">
        <v>135</v>
      </c>
      <c r="D5" s="87" t="s">
        <v>136</v>
      </c>
      <c r="E5" s="87" t="s">
        <v>88</v>
      </c>
      <c r="F5" s="87" t="s">
        <v>137</v>
      </c>
      <c r="G5" s="87" t="s">
        <v>94</v>
      </c>
    </row>
    <row r="6" spans="1:7" x14ac:dyDescent="0.25">
      <c r="A6" s="190" t="s">
        <v>138</v>
      </c>
      <c r="B6" s="191"/>
      <c r="C6" s="88"/>
      <c r="D6" s="88"/>
      <c r="E6" s="88"/>
      <c r="F6" s="89"/>
      <c r="G6" s="192"/>
    </row>
    <row r="7" spans="1:7" ht="75" x14ac:dyDescent="0.25">
      <c r="A7" s="90" t="s">
        <v>139</v>
      </c>
      <c r="B7" s="91" t="s">
        <v>140</v>
      </c>
      <c r="C7" s="92" t="s">
        <v>141</v>
      </c>
      <c r="D7" s="93">
        <v>7</v>
      </c>
      <c r="E7" s="92">
        <v>7</v>
      </c>
      <c r="F7" s="93">
        <f>D7*E7</f>
        <v>49</v>
      </c>
      <c r="G7" s="193"/>
    </row>
    <row r="8" spans="1:7" ht="90" x14ac:dyDescent="0.25">
      <c r="A8" s="92" t="s">
        <v>142</v>
      </c>
      <c r="B8" s="91" t="s">
        <v>143</v>
      </c>
      <c r="C8" s="92" t="s">
        <v>141</v>
      </c>
      <c r="D8" s="93">
        <v>15.1</v>
      </c>
      <c r="E8" s="92">
        <v>7</v>
      </c>
      <c r="F8" s="93">
        <f t="shared" ref="F8:F23" si="0">D8*E8</f>
        <v>105.7</v>
      </c>
      <c r="G8" s="193"/>
    </row>
    <row r="9" spans="1:7" x14ac:dyDescent="0.25">
      <c r="A9" s="190" t="s">
        <v>144</v>
      </c>
      <c r="B9" s="191"/>
      <c r="C9" s="88"/>
      <c r="D9" s="88"/>
      <c r="E9" s="88"/>
      <c r="F9" s="89"/>
      <c r="G9" s="193"/>
    </row>
    <row r="10" spans="1:7" ht="120" x14ac:dyDescent="0.25">
      <c r="A10" s="195" t="s">
        <v>145</v>
      </c>
      <c r="B10" s="94" t="s">
        <v>146</v>
      </c>
      <c r="C10" s="92" t="s">
        <v>141</v>
      </c>
      <c r="D10" s="93">
        <v>10</v>
      </c>
      <c r="E10" s="92">
        <v>1</v>
      </c>
      <c r="F10" s="93">
        <f t="shared" si="0"/>
        <v>10</v>
      </c>
      <c r="G10" s="193"/>
    </row>
    <row r="11" spans="1:7" ht="90" x14ac:dyDescent="0.25">
      <c r="A11" s="196"/>
      <c r="B11" s="91" t="s">
        <v>147</v>
      </c>
      <c r="C11" s="92" t="s">
        <v>141</v>
      </c>
      <c r="D11" s="93">
        <v>19</v>
      </c>
      <c r="E11" s="92">
        <v>1</v>
      </c>
      <c r="F11" s="93">
        <f t="shared" si="0"/>
        <v>19</v>
      </c>
      <c r="G11" s="193"/>
    </row>
    <row r="12" spans="1:7" ht="60" x14ac:dyDescent="0.25">
      <c r="A12" s="92" t="s">
        <v>148</v>
      </c>
      <c r="B12" s="91" t="s">
        <v>149</v>
      </c>
      <c r="C12" s="92" t="s">
        <v>141</v>
      </c>
      <c r="D12" s="93">
        <v>0.9</v>
      </c>
      <c r="E12" s="92">
        <v>5</v>
      </c>
      <c r="F12" s="93">
        <f t="shared" si="0"/>
        <v>4.5</v>
      </c>
      <c r="G12" s="193"/>
    </row>
    <row r="13" spans="1:7" ht="60" x14ac:dyDescent="0.25">
      <c r="A13" s="92" t="s">
        <v>150</v>
      </c>
      <c r="B13" s="91" t="s">
        <v>151</v>
      </c>
      <c r="C13" s="92" t="s">
        <v>141</v>
      </c>
      <c r="D13" s="93">
        <v>0.23</v>
      </c>
      <c r="E13" s="92">
        <v>2</v>
      </c>
      <c r="F13" s="93">
        <f t="shared" si="0"/>
        <v>0.46</v>
      </c>
      <c r="G13" s="193"/>
    </row>
    <row r="14" spans="1:7" ht="60" x14ac:dyDescent="0.25">
      <c r="A14" s="92" t="s">
        <v>152</v>
      </c>
      <c r="B14" s="91" t="s">
        <v>153</v>
      </c>
      <c r="C14" s="92" t="s">
        <v>141</v>
      </c>
      <c r="D14" s="95">
        <v>0.5</v>
      </c>
      <c r="E14" s="92">
        <v>3</v>
      </c>
      <c r="F14" s="93">
        <f t="shared" si="0"/>
        <v>1.5</v>
      </c>
      <c r="G14" s="193"/>
    </row>
    <row r="15" spans="1:7" ht="45" x14ac:dyDescent="0.25">
      <c r="A15" s="92" t="s">
        <v>154</v>
      </c>
      <c r="B15" s="91" t="s">
        <v>155</v>
      </c>
      <c r="C15" s="92" t="s">
        <v>141</v>
      </c>
      <c r="D15" s="93">
        <v>0.14000000000000001</v>
      </c>
      <c r="E15" s="92">
        <v>5</v>
      </c>
      <c r="F15" s="93">
        <f t="shared" si="0"/>
        <v>0.70000000000000007</v>
      </c>
      <c r="G15" s="193"/>
    </row>
    <row r="16" spans="1:7" ht="90" x14ac:dyDescent="0.25">
      <c r="A16" s="92" t="s">
        <v>156</v>
      </c>
      <c r="B16" s="91" t="s">
        <v>157</v>
      </c>
      <c r="C16" s="92" t="s">
        <v>141</v>
      </c>
      <c r="D16" s="93">
        <v>2</v>
      </c>
      <c r="E16" s="92">
        <v>1</v>
      </c>
      <c r="F16" s="93">
        <f t="shared" si="0"/>
        <v>2</v>
      </c>
      <c r="G16" s="193"/>
    </row>
    <row r="17" spans="1:7" ht="45" x14ac:dyDescent="0.25">
      <c r="A17" s="92" t="s">
        <v>158</v>
      </c>
      <c r="B17" s="91" t="s">
        <v>159</v>
      </c>
      <c r="C17" s="92" t="s">
        <v>141</v>
      </c>
      <c r="D17" s="93">
        <v>2</v>
      </c>
      <c r="E17" s="92">
        <v>1</v>
      </c>
      <c r="F17" s="93">
        <f t="shared" si="0"/>
        <v>2</v>
      </c>
      <c r="G17" s="193"/>
    </row>
    <row r="18" spans="1:7" ht="60" x14ac:dyDescent="0.25">
      <c r="A18" s="92" t="s">
        <v>160</v>
      </c>
      <c r="B18" s="91" t="s">
        <v>161</v>
      </c>
      <c r="C18" s="92" t="s">
        <v>141</v>
      </c>
      <c r="D18" s="93">
        <v>4</v>
      </c>
      <c r="E18" s="92">
        <v>1</v>
      </c>
      <c r="F18" s="93">
        <f t="shared" si="0"/>
        <v>4</v>
      </c>
      <c r="G18" s="193"/>
    </row>
    <row r="19" spans="1:7" ht="60" x14ac:dyDescent="0.25">
      <c r="A19" s="92" t="s">
        <v>162</v>
      </c>
      <c r="B19" s="91" t="s">
        <v>163</v>
      </c>
      <c r="C19" s="92" t="s">
        <v>141</v>
      </c>
      <c r="D19" s="93">
        <v>2</v>
      </c>
      <c r="E19" s="92">
        <v>1</v>
      </c>
      <c r="F19" s="93">
        <f t="shared" si="0"/>
        <v>2</v>
      </c>
      <c r="G19" s="193"/>
    </row>
    <row r="20" spans="1:7" ht="45" x14ac:dyDescent="0.25">
      <c r="A20" s="92" t="s">
        <v>164</v>
      </c>
      <c r="B20" s="91" t="s">
        <v>165</v>
      </c>
      <c r="C20" s="92" t="s">
        <v>141</v>
      </c>
      <c r="D20" s="93">
        <v>0.5</v>
      </c>
      <c r="E20" s="92">
        <v>1</v>
      </c>
      <c r="F20" s="93">
        <f t="shared" si="0"/>
        <v>0.5</v>
      </c>
      <c r="G20" s="193"/>
    </row>
    <row r="21" spans="1:7" x14ac:dyDescent="0.25">
      <c r="A21" s="190" t="s">
        <v>166</v>
      </c>
      <c r="B21" s="191"/>
      <c r="C21" s="88"/>
      <c r="D21" s="88"/>
      <c r="E21" s="88"/>
      <c r="F21" s="89"/>
      <c r="G21" s="193"/>
    </row>
    <row r="22" spans="1:7" ht="105" x14ac:dyDescent="0.25">
      <c r="A22" s="92" t="s">
        <v>167</v>
      </c>
      <c r="B22" s="94" t="s">
        <v>168</v>
      </c>
      <c r="C22" s="92" t="s">
        <v>141</v>
      </c>
      <c r="D22" s="93">
        <v>3.5</v>
      </c>
      <c r="E22" s="92">
        <v>2</v>
      </c>
      <c r="F22" s="93">
        <f t="shared" si="0"/>
        <v>7</v>
      </c>
      <c r="G22" s="193"/>
    </row>
    <row r="23" spans="1:7" ht="75" x14ac:dyDescent="0.25">
      <c r="A23" s="92" t="s">
        <v>169</v>
      </c>
      <c r="B23" s="91" t="s">
        <v>170</v>
      </c>
      <c r="C23" s="92" t="s">
        <v>141</v>
      </c>
      <c r="D23" s="93">
        <v>5</v>
      </c>
      <c r="E23" s="92">
        <v>2</v>
      </c>
      <c r="F23" s="93">
        <f t="shared" si="0"/>
        <v>10</v>
      </c>
      <c r="G23" s="193"/>
    </row>
    <row r="24" spans="1:7" x14ac:dyDescent="0.25">
      <c r="A24" s="197" t="s">
        <v>171</v>
      </c>
      <c r="B24" s="198"/>
      <c r="C24" s="198"/>
      <c r="D24" s="198"/>
      <c r="E24" s="199"/>
      <c r="F24" s="96">
        <f>SUM(F7:F23)</f>
        <v>218.35999999999999</v>
      </c>
      <c r="G24" s="194"/>
    </row>
    <row r="25" spans="1:7" x14ac:dyDescent="0.25">
      <c r="C25" s="85"/>
    </row>
  </sheetData>
  <mergeCells count="7">
    <mergeCell ref="A5:B5"/>
    <mergeCell ref="A6:B6"/>
    <mergeCell ref="G6:G24"/>
    <mergeCell ref="A9:B9"/>
    <mergeCell ref="A10:A11"/>
    <mergeCell ref="A21:B21"/>
    <mergeCell ref="A24:E24"/>
  </mergeCells>
  <pageMargins left="0.7" right="0.7" top="0.75" bottom="0.75" header="0.3" footer="0.3"/>
  <pageSetup scale="65" orientation="portrait" r:id="rId1"/>
  <rowBreaks count="1" manualBreakCount="1">
    <brk id="2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BE79-3F03-4397-8547-4B4DCAB42C86}">
  <dimension ref="A1:K24"/>
  <sheetViews>
    <sheetView view="pageBreakPreview" zoomScaleNormal="100" zoomScaleSheetLayoutView="100" workbookViewId="0">
      <selection activeCell="H20" sqref="H20"/>
    </sheetView>
  </sheetViews>
  <sheetFormatPr defaultRowHeight="15" x14ac:dyDescent="0.25"/>
  <cols>
    <col min="1" max="1" width="14" bestFit="1" customWidth="1"/>
    <col min="2" max="2" width="45.7109375" customWidth="1"/>
    <col min="3" max="3" width="5.42578125" bestFit="1" customWidth="1"/>
    <col min="5" max="5" width="3.5703125" bestFit="1" customWidth="1"/>
    <col min="6" max="6" width="9.7109375" bestFit="1" customWidth="1"/>
    <col min="7" max="7" width="40.7109375" customWidth="1"/>
  </cols>
  <sheetData>
    <row r="1" spans="1:11" x14ac:dyDescent="0.25">
      <c r="G1" s="84" t="s">
        <v>172</v>
      </c>
    </row>
    <row r="4" spans="1:11" x14ac:dyDescent="0.25">
      <c r="C4" s="85"/>
    </row>
    <row r="5" spans="1:11" ht="15" customHeight="1" x14ac:dyDescent="0.25">
      <c r="A5" s="189" t="s">
        <v>173</v>
      </c>
      <c r="B5" s="189"/>
      <c r="C5" s="86" t="s">
        <v>135</v>
      </c>
      <c r="D5" s="87" t="s">
        <v>136</v>
      </c>
      <c r="E5" s="87" t="s">
        <v>88</v>
      </c>
      <c r="F5" s="87" t="s">
        <v>137</v>
      </c>
      <c r="G5" s="87" t="s">
        <v>94</v>
      </c>
    </row>
    <row r="6" spans="1:11" x14ac:dyDescent="0.25">
      <c r="A6" s="190" t="s">
        <v>138</v>
      </c>
      <c r="B6" s="191"/>
      <c r="C6" s="88"/>
      <c r="D6" s="88"/>
      <c r="E6" s="88"/>
      <c r="F6" s="89"/>
      <c r="G6" s="192"/>
      <c r="K6" s="97"/>
    </row>
    <row r="7" spans="1:11" ht="75" x14ac:dyDescent="0.25">
      <c r="A7" s="90" t="s">
        <v>139</v>
      </c>
      <c r="B7" s="91" t="s">
        <v>174</v>
      </c>
      <c r="C7" s="92" t="s">
        <v>141</v>
      </c>
      <c r="D7" s="95">
        <v>15</v>
      </c>
      <c r="E7" s="92">
        <v>7</v>
      </c>
      <c r="F7" s="95">
        <f>D7*E7</f>
        <v>105</v>
      </c>
      <c r="G7" s="193"/>
    </row>
    <row r="8" spans="1:11" ht="90" x14ac:dyDescent="0.25">
      <c r="A8" s="92" t="s">
        <v>142</v>
      </c>
      <c r="B8" s="91" t="s">
        <v>143</v>
      </c>
      <c r="C8" s="92" t="s">
        <v>141</v>
      </c>
      <c r="D8" s="95">
        <v>15.1</v>
      </c>
      <c r="E8" s="92">
        <v>7</v>
      </c>
      <c r="F8" s="95">
        <f>D8*E8</f>
        <v>105.7</v>
      </c>
      <c r="G8" s="193"/>
    </row>
    <row r="9" spans="1:11" x14ac:dyDescent="0.25">
      <c r="A9" s="190" t="s">
        <v>144</v>
      </c>
      <c r="B9" s="200"/>
      <c r="C9" s="98"/>
      <c r="D9" s="99"/>
      <c r="E9" s="100"/>
      <c r="F9" s="99"/>
      <c r="G9" s="193"/>
    </row>
    <row r="10" spans="1:11" ht="120" x14ac:dyDescent="0.25">
      <c r="A10" s="195" t="s">
        <v>145</v>
      </c>
      <c r="B10" s="91" t="s">
        <v>146</v>
      </c>
      <c r="C10" s="92" t="s">
        <v>141</v>
      </c>
      <c r="D10" s="95">
        <v>10</v>
      </c>
      <c r="E10" s="92">
        <v>1</v>
      </c>
      <c r="F10" s="95">
        <f t="shared" ref="F10:F23" si="0">D10*E10</f>
        <v>10</v>
      </c>
      <c r="G10" s="193"/>
    </row>
    <row r="11" spans="1:11" ht="90" x14ac:dyDescent="0.25">
      <c r="A11" s="196"/>
      <c r="B11" s="91" t="s">
        <v>147</v>
      </c>
      <c r="C11" s="92" t="s">
        <v>141</v>
      </c>
      <c r="D11" s="95">
        <v>19</v>
      </c>
      <c r="E11" s="92">
        <v>1</v>
      </c>
      <c r="F11" s="95">
        <f t="shared" si="0"/>
        <v>19</v>
      </c>
      <c r="G11" s="193"/>
    </row>
    <row r="12" spans="1:11" ht="60" x14ac:dyDescent="0.25">
      <c r="A12" s="92" t="s">
        <v>148</v>
      </c>
      <c r="B12" s="91" t="s">
        <v>149</v>
      </c>
      <c r="C12" s="92" t="s">
        <v>141</v>
      </c>
      <c r="D12" s="95">
        <v>0.9</v>
      </c>
      <c r="E12" s="92">
        <v>5</v>
      </c>
      <c r="F12" s="95">
        <f t="shared" si="0"/>
        <v>4.5</v>
      </c>
      <c r="G12" s="193"/>
    </row>
    <row r="13" spans="1:11" ht="60" x14ac:dyDescent="0.25">
      <c r="A13" s="92" t="s">
        <v>150</v>
      </c>
      <c r="B13" s="91" t="s">
        <v>151</v>
      </c>
      <c r="C13" s="92" t="s">
        <v>141</v>
      </c>
      <c r="D13" s="95">
        <v>0.23</v>
      </c>
      <c r="E13" s="92">
        <v>2</v>
      </c>
      <c r="F13" s="95">
        <f t="shared" si="0"/>
        <v>0.46</v>
      </c>
      <c r="G13" s="193"/>
    </row>
    <row r="14" spans="1:11" ht="60" x14ac:dyDescent="0.25">
      <c r="A14" s="92" t="s">
        <v>152</v>
      </c>
      <c r="B14" s="91" t="s">
        <v>153</v>
      </c>
      <c r="C14" s="92" t="s">
        <v>141</v>
      </c>
      <c r="D14" s="95">
        <v>0.5</v>
      </c>
      <c r="E14" s="92">
        <v>3</v>
      </c>
      <c r="F14" s="95">
        <f t="shared" si="0"/>
        <v>1.5</v>
      </c>
      <c r="G14" s="193"/>
    </row>
    <row r="15" spans="1:11" ht="45" x14ac:dyDescent="0.25">
      <c r="A15" s="92" t="s">
        <v>154</v>
      </c>
      <c r="B15" s="91" t="s">
        <v>155</v>
      </c>
      <c r="C15" s="92" t="s">
        <v>141</v>
      </c>
      <c r="D15" s="95">
        <v>0.14000000000000001</v>
      </c>
      <c r="E15" s="92">
        <v>5</v>
      </c>
      <c r="F15" s="95">
        <f t="shared" si="0"/>
        <v>0.70000000000000007</v>
      </c>
      <c r="G15" s="193"/>
    </row>
    <row r="16" spans="1:11" ht="90" x14ac:dyDescent="0.25">
      <c r="A16" s="92" t="s">
        <v>156</v>
      </c>
      <c r="B16" s="91" t="s">
        <v>157</v>
      </c>
      <c r="C16" s="92" t="s">
        <v>141</v>
      </c>
      <c r="D16" s="95">
        <v>2</v>
      </c>
      <c r="E16" s="92">
        <v>1</v>
      </c>
      <c r="F16" s="95">
        <f t="shared" si="0"/>
        <v>2</v>
      </c>
      <c r="G16" s="193"/>
    </row>
    <row r="17" spans="1:7" ht="45" x14ac:dyDescent="0.25">
      <c r="A17" s="92" t="s">
        <v>158</v>
      </c>
      <c r="B17" s="91" t="s">
        <v>159</v>
      </c>
      <c r="C17" s="92" t="s">
        <v>141</v>
      </c>
      <c r="D17" s="95">
        <v>2</v>
      </c>
      <c r="E17" s="92">
        <v>1</v>
      </c>
      <c r="F17" s="95">
        <f t="shared" si="0"/>
        <v>2</v>
      </c>
      <c r="G17" s="193"/>
    </row>
    <row r="18" spans="1:7" ht="60" x14ac:dyDescent="0.25">
      <c r="A18" s="92" t="s">
        <v>160</v>
      </c>
      <c r="B18" s="91" t="s">
        <v>161</v>
      </c>
      <c r="C18" s="92" t="s">
        <v>141</v>
      </c>
      <c r="D18" s="95">
        <v>4</v>
      </c>
      <c r="E18" s="92">
        <v>1</v>
      </c>
      <c r="F18" s="95">
        <f t="shared" si="0"/>
        <v>4</v>
      </c>
      <c r="G18" s="193"/>
    </row>
    <row r="19" spans="1:7" ht="60" x14ac:dyDescent="0.25">
      <c r="A19" s="92" t="s">
        <v>162</v>
      </c>
      <c r="B19" s="91" t="s">
        <v>163</v>
      </c>
      <c r="C19" s="92" t="s">
        <v>141</v>
      </c>
      <c r="D19" s="95">
        <v>2</v>
      </c>
      <c r="E19" s="92">
        <v>1</v>
      </c>
      <c r="F19" s="95">
        <f t="shared" si="0"/>
        <v>2</v>
      </c>
      <c r="G19" s="193"/>
    </row>
    <row r="20" spans="1:7" ht="45" x14ac:dyDescent="0.25">
      <c r="A20" s="92" t="s">
        <v>164</v>
      </c>
      <c r="B20" s="91" t="s">
        <v>165</v>
      </c>
      <c r="C20" s="92" t="s">
        <v>141</v>
      </c>
      <c r="D20" s="95">
        <v>0.5</v>
      </c>
      <c r="E20" s="92">
        <v>1</v>
      </c>
      <c r="F20" s="95">
        <f t="shared" si="0"/>
        <v>0.5</v>
      </c>
      <c r="G20" s="193"/>
    </row>
    <row r="21" spans="1:7" x14ac:dyDescent="0.25">
      <c r="A21" s="190" t="s">
        <v>166</v>
      </c>
      <c r="B21" s="191"/>
      <c r="C21" s="88"/>
      <c r="D21" s="101"/>
      <c r="E21" s="88"/>
      <c r="F21" s="102"/>
      <c r="G21" s="193"/>
    </row>
    <row r="22" spans="1:7" ht="105" x14ac:dyDescent="0.25">
      <c r="A22" s="92" t="s">
        <v>167</v>
      </c>
      <c r="B22" s="94" t="s">
        <v>168</v>
      </c>
      <c r="C22" s="92" t="s">
        <v>141</v>
      </c>
      <c r="D22" s="95">
        <v>3.5</v>
      </c>
      <c r="E22" s="92">
        <v>2</v>
      </c>
      <c r="F22" s="95">
        <f t="shared" si="0"/>
        <v>7</v>
      </c>
      <c r="G22" s="193"/>
    </row>
    <row r="23" spans="1:7" ht="75" x14ac:dyDescent="0.25">
      <c r="A23" s="92" t="s">
        <v>169</v>
      </c>
      <c r="B23" s="91" t="s">
        <v>170</v>
      </c>
      <c r="C23" s="92" t="s">
        <v>141</v>
      </c>
      <c r="D23" s="95">
        <v>5</v>
      </c>
      <c r="E23" s="92">
        <v>2</v>
      </c>
      <c r="F23" s="95">
        <f t="shared" si="0"/>
        <v>10</v>
      </c>
      <c r="G23" s="193"/>
    </row>
    <row r="24" spans="1:7" x14ac:dyDescent="0.25">
      <c r="A24" s="201" t="s">
        <v>171</v>
      </c>
      <c r="B24" s="201"/>
      <c r="C24" s="201"/>
      <c r="D24" s="201"/>
      <c r="E24" s="201"/>
      <c r="F24" s="103">
        <f>SUM(F7:F23)</f>
        <v>274.36</v>
      </c>
      <c r="G24" s="194"/>
    </row>
  </sheetData>
  <mergeCells count="7">
    <mergeCell ref="A5:B5"/>
    <mergeCell ref="A6:B6"/>
    <mergeCell ref="G6:G24"/>
    <mergeCell ref="A9:B9"/>
    <mergeCell ref="A10:A11"/>
    <mergeCell ref="A21:B21"/>
    <mergeCell ref="A24:E24"/>
  </mergeCells>
  <pageMargins left="0.7" right="0.7" top="0.75" bottom="0.75" header="0.3" footer="0.3"/>
  <pageSetup scale="70" orientation="portrait" r:id="rId1"/>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6E1F-5DA8-433D-96D6-B7A7F56C36C0}">
  <dimension ref="A1:G27"/>
  <sheetViews>
    <sheetView view="pageBreakPreview" zoomScale="85" zoomScaleNormal="100" zoomScaleSheetLayoutView="85" workbookViewId="0">
      <selection activeCell="H20" sqref="H20"/>
    </sheetView>
  </sheetViews>
  <sheetFormatPr defaultRowHeight="15" x14ac:dyDescent="0.25"/>
  <cols>
    <col min="1" max="1" width="14.28515625" bestFit="1" customWidth="1"/>
    <col min="2" max="2" width="45.7109375" customWidth="1"/>
    <col min="3" max="3" width="5.42578125" bestFit="1" customWidth="1"/>
    <col min="5" max="5" width="3.5703125" bestFit="1" customWidth="1"/>
    <col min="6" max="6" width="9.7109375" bestFit="1" customWidth="1"/>
    <col min="7" max="7" width="40.7109375" customWidth="1"/>
  </cols>
  <sheetData>
    <row r="1" spans="1:7" x14ac:dyDescent="0.25">
      <c r="G1" s="84" t="s">
        <v>175</v>
      </c>
    </row>
    <row r="4" spans="1:7" x14ac:dyDescent="0.25">
      <c r="C4" s="85"/>
    </row>
    <row r="5" spans="1:7" ht="15" customHeight="1" x14ac:dyDescent="0.25">
      <c r="A5" s="189" t="s">
        <v>176</v>
      </c>
      <c r="B5" s="189"/>
      <c r="C5" s="86" t="s">
        <v>135</v>
      </c>
      <c r="D5" s="87" t="s">
        <v>136</v>
      </c>
      <c r="E5" s="87" t="s">
        <v>88</v>
      </c>
      <c r="F5" s="87" t="s">
        <v>137</v>
      </c>
      <c r="G5" s="87" t="s">
        <v>94</v>
      </c>
    </row>
    <row r="6" spans="1:7" x14ac:dyDescent="0.25">
      <c r="A6" s="190" t="s">
        <v>138</v>
      </c>
      <c r="B6" s="191"/>
      <c r="C6" s="88"/>
      <c r="D6" s="88"/>
      <c r="E6" s="88"/>
      <c r="F6" s="89"/>
      <c r="G6" s="192"/>
    </row>
    <row r="7" spans="1:7" ht="75" x14ac:dyDescent="0.25">
      <c r="A7" s="90" t="s">
        <v>139</v>
      </c>
      <c r="B7" s="91" t="s">
        <v>177</v>
      </c>
      <c r="C7" s="92" t="s">
        <v>141</v>
      </c>
      <c r="D7" s="95">
        <v>7</v>
      </c>
      <c r="E7" s="92">
        <v>7</v>
      </c>
      <c r="F7" s="95">
        <f>D7*E7</f>
        <v>49</v>
      </c>
      <c r="G7" s="193"/>
    </row>
    <row r="8" spans="1:7" ht="90" x14ac:dyDescent="0.25">
      <c r="A8" s="92" t="s">
        <v>142</v>
      </c>
      <c r="B8" s="91" t="s">
        <v>143</v>
      </c>
      <c r="C8" s="92" t="s">
        <v>141</v>
      </c>
      <c r="D8" s="95">
        <v>15.1</v>
      </c>
      <c r="E8" s="92">
        <v>7</v>
      </c>
      <c r="F8" s="95">
        <f>D8*E8</f>
        <v>105.7</v>
      </c>
      <c r="G8" s="193"/>
    </row>
    <row r="9" spans="1:7" ht="75" x14ac:dyDescent="0.25">
      <c r="A9" s="92" t="s">
        <v>178</v>
      </c>
      <c r="B9" s="91" t="s">
        <v>179</v>
      </c>
      <c r="C9" s="92" t="s">
        <v>141</v>
      </c>
      <c r="D9" s="95">
        <v>5</v>
      </c>
      <c r="E9" s="92">
        <v>7</v>
      </c>
      <c r="F9" s="95">
        <f>D9*E9</f>
        <v>35</v>
      </c>
      <c r="G9" s="193"/>
    </row>
    <row r="10" spans="1:7" x14ac:dyDescent="0.25">
      <c r="A10" s="190" t="s">
        <v>144</v>
      </c>
      <c r="B10" s="200"/>
      <c r="C10" s="98"/>
      <c r="D10" s="99"/>
      <c r="E10" s="100"/>
      <c r="F10" s="99">
        <f t="shared" ref="F10:F26" si="0">D10*E10</f>
        <v>0</v>
      </c>
      <c r="G10" s="193"/>
    </row>
    <row r="11" spans="1:7" ht="120" x14ac:dyDescent="0.25">
      <c r="A11" s="195" t="s">
        <v>145</v>
      </c>
      <c r="B11" s="91" t="s">
        <v>146</v>
      </c>
      <c r="C11" s="92" t="s">
        <v>141</v>
      </c>
      <c r="D11" s="95">
        <v>10</v>
      </c>
      <c r="E11" s="92">
        <v>1</v>
      </c>
      <c r="F11" s="95">
        <f t="shared" si="0"/>
        <v>10</v>
      </c>
      <c r="G11" s="193"/>
    </row>
    <row r="12" spans="1:7" ht="90" x14ac:dyDescent="0.25">
      <c r="A12" s="196"/>
      <c r="B12" s="91" t="s">
        <v>147</v>
      </c>
      <c r="C12" s="92" t="s">
        <v>141</v>
      </c>
      <c r="D12" s="95">
        <v>19</v>
      </c>
      <c r="E12" s="92">
        <v>1</v>
      </c>
      <c r="F12" s="95">
        <f t="shared" si="0"/>
        <v>19</v>
      </c>
      <c r="G12" s="193"/>
    </row>
    <row r="13" spans="1:7" ht="60" x14ac:dyDescent="0.25">
      <c r="A13" s="92" t="s">
        <v>148</v>
      </c>
      <c r="B13" s="91" t="s">
        <v>149</v>
      </c>
      <c r="C13" s="92" t="s">
        <v>141</v>
      </c>
      <c r="D13" s="95">
        <v>0.9</v>
      </c>
      <c r="E13" s="92">
        <v>5</v>
      </c>
      <c r="F13" s="95">
        <f t="shared" si="0"/>
        <v>4.5</v>
      </c>
      <c r="G13" s="193"/>
    </row>
    <row r="14" spans="1:7" ht="60" x14ac:dyDescent="0.25">
      <c r="A14" s="92" t="s">
        <v>150</v>
      </c>
      <c r="B14" s="91" t="s">
        <v>151</v>
      </c>
      <c r="C14" s="92" t="s">
        <v>141</v>
      </c>
      <c r="D14" s="95">
        <v>0.23</v>
      </c>
      <c r="E14" s="92">
        <v>2</v>
      </c>
      <c r="F14" s="95">
        <f t="shared" si="0"/>
        <v>0.46</v>
      </c>
      <c r="G14" s="193"/>
    </row>
    <row r="15" spans="1:7" ht="60" x14ac:dyDescent="0.25">
      <c r="A15" s="92" t="s">
        <v>152</v>
      </c>
      <c r="B15" s="91" t="s">
        <v>153</v>
      </c>
      <c r="C15" s="92" t="s">
        <v>141</v>
      </c>
      <c r="D15" s="95">
        <v>0.5</v>
      </c>
      <c r="E15" s="92">
        <v>3</v>
      </c>
      <c r="F15" s="95">
        <f t="shared" si="0"/>
        <v>1.5</v>
      </c>
      <c r="G15" s="193"/>
    </row>
    <row r="16" spans="1:7" ht="45" x14ac:dyDescent="0.25">
      <c r="A16" s="92" t="s">
        <v>154</v>
      </c>
      <c r="B16" s="91" t="s">
        <v>155</v>
      </c>
      <c r="C16" s="92" t="s">
        <v>141</v>
      </c>
      <c r="D16" s="95">
        <v>0.14000000000000001</v>
      </c>
      <c r="E16" s="92">
        <v>5</v>
      </c>
      <c r="F16" s="95">
        <f t="shared" si="0"/>
        <v>0.70000000000000007</v>
      </c>
      <c r="G16" s="193"/>
    </row>
    <row r="17" spans="1:7" ht="90" x14ac:dyDescent="0.25">
      <c r="A17" s="92" t="s">
        <v>156</v>
      </c>
      <c r="B17" s="91" t="s">
        <v>157</v>
      </c>
      <c r="C17" s="92" t="s">
        <v>141</v>
      </c>
      <c r="D17" s="95">
        <v>2</v>
      </c>
      <c r="E17" s="92">
        <v>1</v>
      </c>
      <c r="F17" s="95">
        <f t="shared" si="0"/>
        <v>2</v>
      </c>
      <c r="G17" s="193"/>
    </row>
    <row r="18" spans="1:7" ht="45" x14ac:dyDescent="0.25">
      <c r="A18" s="92" t="s">
        <v>158</v>
      </c>
      <c r="B18" s="91" t="s">
        <v>159</v>
      </c>
      <c r="C18" s="92" t="s">
        <v>141</v>
      </c>
      <c r="D18" s="95">
        <v>2</v>
      </c>
      <c r="E18" s="92">
        <v>1</v>
      </c>
      <c r="F18" s="95">
        <f t="shared" si="0"/>
        <v>2</v>
      </c>
      <c r="G18" s="193"/>
    </row>
    <row r="19" spans="1:7" ht="60" x14ac:dyDescent="0.25">
      <c r="A19" s="92" t="s">
        <v>160</v>
      </c>
      <c r="B19" s="91" t="s">
        <v>161</v>
      </c>
      <c r="C19" s="92" t="s">
        <v>141</v>
      </c>
      <c r="D19" s="95">
        <v>4</v>
      </c>
      <c r="E19" s="92">
        <v>1</v>
      </c>
      <c r="F19" s="95">
        <f t="shared" si="0"/>
        <v>4</v>
      </c>
      <c r="G19" s="193"/>
    </row>
    <row r="20" spans="1:7" ht="60" x14ac:dyDescent="0.25">
      <c r="A20" s="92" t="s">
        <v>162</v>
      </c>
      <c r="B20" s="91" t="s">
        <v>163</v>
      </c>
      <c r="C20" s="92" t="s">
        <v>141</v>
      </c>
      <c r="D20" s="95">
        <v>2</v>
      </c>
      <c r="E20" s="92">
        <v>1</v>
      </c>
      <c r="F20" s="95">
        <f t="shared" si="0"/>
        <v>2</v>
      </c>
      <c r="G20" s="193"/>
    </row>
    <row r="21" spans="1:7" ht="45" x14ac:dyDescent="0.25">
      <c r="A21" s="92" t="s">
        <v>164</v>
      </c>
      <c r="B21" s="91" t="s">
        <v>165</v>
      </c>
      <c r="C21" s="92" t="s">
        <v>141</v>
      </c>
      <c r="D21" s="95">
        <v>0.5</v>
      </c>
      <c r="E21" s="92">
        <v>1</v>
      </c>
      <c r="F21" s="95">
        <f t="shared" si="0"/>
        <v>0.5</v>
      </c>
      <c r="G21" s="193"/>
    </row>
    <row r="22" spans="1:7" x14ac:dyDescent="0.25">
      <c r="A22" s="190" t="s">
        <v>166</v>
      </c>
      <c r="B22" s="191"/>
      <c r="C22" s="88"/>
      <c r="D22" s="101"/>
      <c r="E22" s="88"/>
      <c r="F22" s="102"/>
      <c r="G22" s="193"/>
    </row>
    <row r="23" spans="1:7" ht="105" x14ac:dyDescent="0.25">
      <c r="A23" s="92" t="s">
        <v>167</v>
      </c>
      <c r="B23" s="94" t="s">
        <v>168</v>
      </c>
      <c r="C23" s="92" t="s">
        <v>141</v>
      </c>
      <c r="D23" s="95">
        <v>3.5</v>
      </c>
      <c r="E23" s="92">
        <v>2</v>
      </c>
      <c r="F23" s="95">
        <f>D23*E23</f>
        <v>7</v>
      </c>
      <c r="G23" s="193"/>
    </row>
    <row r="24" spans="1:7" ht="75" x14ac:dyDescent="0.25">
      <c r="A24" s="92" t="s">
        <v>169</v>
      </c>
      <c r="B24" s="91" t="s">
        <v>170</v>
      </c>
      <c r="C24" s="92" t="s">
        <v>141</v>
      </c>
      <c r="D24" s="95">
        <v>5</v>
      </c>
      <c r="E24" s="92">
        <v>2</v>
      </c>
      <c r="F24" s="95">
        <f t="shared" si="0"/>
        <v>10</v>
      </c>
      <c r="G24" s="193"/>
    </row>
    <row r="25" spans="1:7" ht="60" x14ac:dyDescent="0.25">
      <c r="A25" s="92" t="s">
        <v>180</v>
      </c>
      <c r="B25" s="91" t="s">
        <v>181</v>
      </c>
      <c r="C25" s="92" t="s">
        <v>141</v>
      </c>
      <c r="D25" s="95">
        <v>14</v>
      </c>
      <c r="E25" s="92">
        <v>1</v>
      </c>
      <c r="F25" s="95">
        <f t="shared" si="0"/>
        <v>14</v>
      </c>
      <c r="G25" s="193"/>
    </row>
    <row r="26" spans="1:7" ht="195" x14ac:dyDescent="0.25">
      <c r="A26" s="92" t="s">
        <v>182</v>
      </c>
      <c r="B26" s="91" t="s">
        <v>183</v>
      </c>
      <c r="C26" s="92" t="s">
        <v>141</v>
      </c>
      <c r="D26" s="95">
        <v>3</v>
      </c>
      <c r="E26" s="92">
        <v>3</v>
      </c>
      <c r="F26" s="95">
        <f t="shared" si="0"/>
        <v>9</v>
      </c>
      <c r="G26" s="193"/>
    </row>
    <row r="27" spans="1:7" x14ac:dyDescent="0.25">
      <c r="A27" s="201" t="s">
        <v>171</v>
      </c>
      <c r="B27" s="201"/>
      <c r="C27" s="201"/>
      <c r="D27" s="201"/>
      <c r="E27" s="201"/>
      <c r="F27" s="103">
        <f>SUM(F7:F26)</f>
        <v>276.36</v>
      </c>
      <c r="G27" s="194"/>
    </row>
  </sheetData>
  <mergeCells count="7">
    <mergeCell ref="A5:B5"/>
    <mergeCell ref="A6:B6"/>
    <mergeCell ref="G6:G27"/>
    <mergeCell ref="A10:B10"/>
    <mergeCell ref="A11:A12"/>
    <mergeCell ref="A22:B22"/>
    <mergeCell ref="A27:E27"/>
  </mergeCells>
  <pageMargins left="0.7" right="0.7" top="0.75" bottom="0.75" header="0.3" footer="0.3"/>
  <pageSetup scale="68" orientation="portrait" r:id="rId1"/>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3B67-6541-4DE0-A342-A229F4887ED9}">
  <dimension ref="A1:G16"/>
  <sheetViews>
    <sheetView view="pageBreakPreview" zoomScale="85" zoomScaleNormal="100" zoomScaleSheetLayoutView="85" workbookViewId="0">
      <selection activeCell="H4" sqref="H4"/>
    </sheetView>
  </sheetViews>
  <sheetFormatPr defaultRowHeight="15" x14ac:dyDescent="0.25"/>
  <cols>
    <col min="1" max="1" width="26.7109375" customWidth="1"/>
    <col min="2" max="2" width="45.7109375" customWidth="1"/>
    <col min="3" max="3" width="9.140625" customWidth="1"/>
    <col min="4" max="4" width="12" customWidth="1"/>
    <col min="6" max="6" width="11.7109375" customWidth="1"/>
    <col min="7" max="7" width="40.7109375" customWidth="1"/>
  </cols>
  <sheetData>
    <row r="1" spans="1:7" x14ac:dyDescent="0.25">
      <c r="G1" s="84" t="s">
        <v>184</v>
      </c>
    </row>
    <row r="4" spans="1:7" ht="30" customHeight="1" x14ac:dyDescent="0.25">
      <c r="A4" s="189" t="s">
        <v>185</v>
      </c>
      <c r="B4" s="189"/>
      <c r="C4" s="86" t="s">
        <v>135</v>
      </c>
      <c r="D4" s="87" t="s">
        <v>136</v>
      </c>
      <c r="E4" s="87" t="s">
        <v>88</v>
      </c>
      <c r="F4" s="87" t="s">
        <v>137</v>
      </c>
      <c r="G4" s="87" t="s">
        <v>94</v>
      </c>
    </row>
    <row r="5" spans="1:7" x14ac:dyDescent="0.25">
      <c r="A5" s="104" t="s">
        <v>186</v>
      </c>
      <c r="B5" s="105"/>
      <c r="C5" s="88"/>
      <c r="D5" s="88"/>
      <c r="E5" s="88"/>
      <c r="F5" s="89"/>
      <c r="G5" s="192"/>
    </row>
    <row r="6" spans="1:7" ht="150" customHeight="1" x14ac:dyDescent="0.25">
      <c r="A6" s="92" t="s">
        <v>187</v>
      </c>
      <c r="B6" s="106" t="s">
        <v>188</v>
      </c>
      <c r="C6" s="92" t="s">
        <v>141</v>
      </c>
      <c r="D6" s="95">
        <v>30</v>
      </c>
      <c r="E6" s="92">
        <v>1</v>
      </c>
      <c r="F6" s="95">
        <f>D6*E6</f>
        <v>30</v>
      </c>
      <c r="G6" s="193"/>
    </row>
    <row r="7" spans="1:7" ht="150" customHeight="1" x14ac:dyDescent="0.25">
      <c r="A7" s="92" t="s">
        <v>189</v>
      </c>
      <c r="B7" s="106" t="s">
        <v>190</v>
      </c>
      <c r="C7" s="92" t="s">
        <v>141</v>
      </c>
      <c r="D7" s="95">
        <v>30</v>
      </c>
      <c r="E7" s="92">
        <v>1</v>
      </c>
      <c r="F7" s="95">
        <f t="shared" ref="F7:F8" si="0">D7*E7</f>
        <v>30</v>
      </c>
      <c r="G7" s="193"/>
    </row>
    <row r="8" spans="1:7" ht="150" customHeight="1" x14ac:dyDescent="0.25">
      <c r="A8" s="92" t="s">
        <v>191</v>
      </c>
      <c r="B8" s="106" t="s">
        <v>192</v>
      </c>
      <c r="C8" s="92" t="s">
        <v>193</v>
      </c>
      <c r="D8" s="95">
        <v>40</v>
      </c>
      <c r="E8" s="92">
        <v>1</v>
      </c>
      <c r="F8" s="95">
        <f t="shared" si="0"/>
        <v>40</v>
      </c>
      <c r="G8" s="193"/>
    </row>
    <row r="9" spans="1:7" ht="175.9" customHeight="1" x14ac:dyDescent="0.25">
      <c r="A9" s="92" t="s">
        <v>194</v>
      </c>
      <c r="B9" s="106" t="s">
        <v>195</v>
      </c>
      <c r="C9" s="92" t="s">
        <v>141</v>
      </c>
      <c r="D9" s="95">
        <v>30</v>
      </c>
      <c r="E9" s="92">
        <v>1</v>
      </c>
      <c r="F9" s="95">
        <f>D9*E9</f>
        <v>30</v>
      </c>
      <c r="G9" s="193"/>
    </row>
    <row r="10" spans="1:7" x14ac:dyDescent="0.25">
      <c r="A10" s="104" t="s">
        <v>196</v>
      </c>
      <c r="B10" s="107"/>
      <c r="C10" s="100"/>
      <c r="D10" s="99"/>
      <c r="E10" s="100"/>
      <c r="F10" s="99"/>
      <c r="G10" s="193"/>
    </row>
    <row r="11" spans="1:7" ht="150" customHeight="1" x14ac:dyDescent="0.25">
      <c r="A11" s="202" t="s">
        <v>197</v>
      </c>
      <c r="B11" s="106" t="s">
        <v>198</v>
      </c>
      <c r="C11" s="92" t="s">
        <v>193</v>
      </c>
      <c r="D11" s="95">
        <v>31</v>
      </c>
      <c r="E11" s="92">
        <v>1</v>
      </c>
      <c r="F11" s="95">
        <f t="shared" ref="F11" si="1">D11*E11</f>
        <v>31</v>
      </c>
      <c r="G11" s="193"/>
    </row>
    <row r="12" spans="1:7" ht="183.75" customHeight="1" x14ac:dyDescent="0.25">
      <c r="A12" s="203"/>
      <c r="B12" s="106" t="s">
        <v>199</v>
      </c>
      <c r="C12" s="92" t="s">
        <v>193</v>
      </c>
      <c r="D12" s="95">
        <v>45</v>
      </c>
      <c r="E12" s="92">
        <v>1</v>
      </c>
      <c r="F12" s="95">
        <f>D12*E12</f>
        <v>45</v>
      </c>
      <c r="G12" s="193"/>
    </row>
    <row r="13" spans="1:7" ht="150" customHeight="1" x14ac:dyDescent="0.25">
      <c r="A13" s="108" t="s">
        <v>200</v>
      </c>
      <c r="B13" s="109" t="s">
        <v>201</v>
      </c>
      <c r="C13" s="92" t="s">
        <v>193</v>
      </c>
      <c r="D13" s="95">
        <v>80</v>
      </c>
      <c r="E13" s="92">
        <v>1</v>
      </c>
      <c r="F13" s="95">
        <f>D13*E13</f>
        <v>80</v>
      </c>
      <c r="G13" s="193"/>
    </row>
    <row r="14" spans="1:7" x14ac:dyDescent="0.25">
      <c r="A14" s="104" t="s">
        <v>202</v>
      </c>
      <c r="B14" s="107"/>
      <c r="C14" s="88"/>
      <c r="D14" s="101"/>
      <c r="E14" s="88"/>
      <c r="F14" s="102"/>
      <c r="G14" s="193"/>
    </row>
    <row r="15" spans="1:7" ht="345" x14ac:dyDescent="0.25">
      <c r="A15" s="92" t="s">
        <v>203</v>
      </c>
      <c r="B15" s="110" t="s">
        <v>204</v>
      </c>
      <c r="C15" s="92" t="s">
        <v>141</v>
      </c>
      <c r="D15" s="95">
        <v>30</v>
      </c>
      <c r="E15" s="92">
        <v>1</v>
      </c>
      <c r="F15" s="95">
        <f>D15*E15</f>
        <v>30</v>
      </c>
      <c r="G15" s="193"/>
    </row>
    <row r="16" spans="1:7" ht="150" customHeight="1" x14ac:dyDescent="0.25">
      <c r="A16" s="92" t="s">
        <v>205</v>
      </c>
      <c r="B16" s="110" t="s">
        <v>206</v>
      </c>
      <c r="C16" s="92" t="s">
        <v>141</v>
      </c>
      <c r="D16" s="95">
        <v>80</v>
      </c>
      <c r="E16" s="92">
        <v>1</v>
      </c>
      <c r="F16" s="95">
        <f>D16*E16</f>
        <v>80</v>
      </c>
      <c r="G16" s="194"/>
    </row>
  </sheetData>
  <mergeCells count="3">
    <mergeCell ref="A4:B4"/>
    <mergeCell ref="G5:G16"/>
    <mergeCell ref="A11:A12"/>
  </mergeCells>
  <pageMargins left="0.7" right="0.7" top="0.75" bottom="0.75" header="0.3" footer="0.3"/>
  <pageSetup scale="58" orientation="portrait" r:id="rId1"/>
  <rowBreaks count="1" manualBreakCount="1">
    <brk id="13" max="6"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82C3-AE02-4E68-A6FF-BC1283AAD86C}">
  <dimension ref="A1:Q32"/>
  <sheetViews>
    <sheetView view="pageBreakPreview" topLeftCell="A29" zoomScaleNormal="100" zoomScaleSheetLayoutView="100" workbookViewId="0">
      <selection activeCell="B37" sqref="B37"/>
    </sheetView>
  </sheetViews>
  <sheetFormatPr defaultRowHeight="12.75" x14ac:dyDescent="0.2"/>
  <cols>
    <col min="1" max="1" width="4.85546875" style="82" customWidth="1"/>
    <col min="2" max="2" width="61.42578125" style="42" customWidth="1"/>
    <col min="3" max="3" width="8.85546875" style="83" customWidth="1"/>
    <col min="4" max="4" width="8.85546875" style="42" customWidth="1"/>
    <col min="5" max="5" width="11.5703125" style="42" customWidth="1"/>
    <col min="6" max="6" width="12.42578125" style="42" customWidth="1"/>
    <col min="7" max="7" width="36.5703125" style="42" customWidth="1"/>
    <col min="8" max="245" width="9.140625" style="42"/>
    <col min="246" max="246" width="4.85546875" style="42" customWidth="1"/>
    <col min="247" max="247" width="30.140625" style="42" customWidth="1"/>
    <col min="248" max="249" width="8.85546875" style="42" customWidth="1"/>
    <col min="250" max="250" width="11.140625" style="42" customWidth="1"/>
    <col min="251" max="251" width="13" style="42" customWidth="1"/>
    <col min="252" max="254" width="9.140625" style="42"/>
    <col min="255" max="255" width="10.42578125" style="42" bestFit="1" customWidth="1"/>
    <col min="256" max="258" width="9.140625" style="42"/>
    <col min="259" max="259" width="10.42578125" style="42" bestFit="1" customWidth="1"/>
    <col min="260" max="501" width="9.140625" style="42"/>
    <col min="502" max="502" width="4.85546875" style="42" customWidth="1"/>
    <col min="503" max="503" width="30.140625" style="42" customWidth="1"/>
    <col min="504" max="505" width="8.85546875" style="42" customWidth="1"/>
    <col min="506" max="506" width="11.140625" style="42" customWidth="1"/>
    <col min="507" max="507" width="13" style="42" customWidth="1"/>
    <col min="508" max="510" width="9.140625" style="42"/>
    <col min="511" max="511" width="10.42578125" style="42" bestFit="1" customWidth="1"/>
    <col min="512" max="514" width="9.140625" style="42"/>
    <col min="515" max="515" width="10.42578125" style="42" bestFit="1" customWidth="1"/>
    <col min="516" max="757" width="9.140625" style="42"/>
    <col min="758" max="758" width="4.85546875" style="42" customWidth="1"/>
    <col min="759" max="759" width="30.140625" style="42" customWidth="1"/>
    <col min="760" max="761" width="8.85546875" style="42" customWidth="1"/>
    <col min="762" max="762" width="11.140625" style="42" customWidth="1"/>
    <col min="763" max="763" width="13" style="42" customWidth="1"/>
    <col min="764" max="766" width="9.140625" style="42"/>
    <col min="767" max="767" width="10.42578125" style="42" bestFit="1" customWidth="1"/>
    <col min="768" max="770" width="9.140625" style="42"/>
    <col min="771" max="771" width="10.42578125" style="42" bestFit="1" customWidth="1"/>
    <col min="772" max="1013" width="9.140625" style="42"/>
    <col min="1014" max="1014" width="4.85546875" style="42" customWidth="1"/>
    <col min="1015" max="1015" width="30.140625" style="42" customWidth="1"/>
    <col min="1016" max="1017" width="8.85546875" style="42" customWidth="1"/>
    <col min="1018" max="1018" width="11.140625" style="42" customWidth="1"/>
    <col min="1019" max="1019" width="13" style="42" customWidth="1"/>
    <col min="1020" max="1022" width="9.140625" style="42"/>
    <col min="1023" max="1023" width="10.42578125" style="42" bestFit="1" customWidth="1"/>
    <col min="1024" max="1026" width="9.140625" style="42"/>
    <col min="1027" max="1027" width="10.42578125" style="42" bestFit="1" customWidth="1"/>
    <col min="1028" max="1269" width="9.140625" style="42"/>
    <col min="1270" max="1270" width="4.85546875" style="42" customWidth="1"/>
    <col min="1271" max="1271" width="30.140625" style="42" customWidth="1"/>
    <col min="1272" max="1273" width="8.85546875" style="42" customWidth="1"/>
    <col min="1274" max="1274" width="11.140625" style="42" customWidth="1"/>
    <col min="1275" max="1275" width="13" style="42" customWidth="1"/>
    <col min="1276" max="1278" width="9.140625" style="42"/>
    <col min="1279" max="1279" width="10.42578125" style="42" bestFit="1" customWidth="1"/>
    <col min="1280" max="1282" width="9.140625" style="42"/>
    <col min="1283" max="1283" width="10.42578125" style="42" bestFit="1" customWidth="1"/>
    <col min="1284" max="1525" width="9.140625" style="42"/>
    <col min="1526" max="1526" width="4.85546875" style="42" customWidth="1"/>
    <col min="1527" max="1527" width="30.140625" style="42" customWidth="1"/>
    <col min="1528" max="1529" width="8.85546875" style="42" customWidth="1"/>
    <col min="1530" max="1530" width="11.140625" style="42" customWidth="1"/>
    <col min="1531" max="1531" width="13" style="42" customWidth="1"/>
    <col min="1532" max="1534" width="9.140625" style="42"/>
    <col min="1535" max="1535" width="10.42578125" style="42" bestFit="1" customWidth="1"/>
    <col min="1536" max="1538" width="9.140625" style="42"/>
    <col min="1539" max="1539" width="10.42578125" style="42" bestFit="1" customWidth="1"/>
    <col min="1540" max="1781" width="9.140625" style="42"/>
    <col min="1782" max="1782" width="4.85546875" style="42" customWidth="1"/>
    <col min="1783" max="1783" width="30.140625" style="42" customWidth="1"/>
    <col min="1784" max="1785" width="8.85546875" style="42" customWidth="1"/>
    <col min="1786" max="1786" width="11.140625" style="42" customWidth="1"/>
    <col min="1787" max="1787" width="13" style="42" customWidth="1"/>
    <col min="1788" max="1790" width="9.140625" style="42"/>
    <col min="1791" max="1791" width="10.42578125" style="42" bestFit="1" customWidth="1"/>
    <col min="1792" max="1794" width="9.140625" style="42"/>
    <col min="1795" max="1795" width="10.42578125" style="42" bestFit="1" customWidth="1"/>
    <col min="1796" max="2037" width="9.140625" style="42"/>
    <col min="2038" max="2038" width="4.85546875" style="42" customWidth="1"/>
    <col min="2039" max="2039" width="30.140625" style="42" customWidth="1"/>
    <col min="2040" max="2041" width="8.85546875" style="42" customWidth="1"/>
    <col min="2042" max="2042" width="11.140625" style="42" customWidth="1"/>
    <col min="2043" max="2043" width="13" style="42" customWidth="1"/>
    <col min="2044" max="2046" width="9.140625" style="42"/>
    <col min="2047" max="2047" width="10.42578125" style="42" bestFit="1" customWidth="1"/>
    <col min="2048" max="2050" width="9.140625" style="42"/>
    <col min="2051" max="2051" width="10.42578125" style="42" bestFit="1" customWidth="1"/>
    <col min="2052" max="2293" width="9.140625" style="42"/>
    <col min="2294" max="2294" width="4.85546875" style="42" customWidth="1"/>
    <col min="2295" max="2295" width="30.140625" style="42" customWidth="1"/>
    <col min="2296" max="2297" width="8.85546875" style="42" customWidth="1"/>
    <col min="2298" max="2298" width="11.140625" style="42" customWidth="1"/>
    <col min="2299" max="2299" width="13" style="42" customWidth="1"/>
    <col min="2300" max="2302" width="9.140625" style="42"/>
    <col min="2303" max="2303" width="10.42578125" style="42" bestFit="1" customWidth="1"/>
    <col min="2304" max="2306" width="9.140625" style="42"/>
    <col min="2307" max="2307" width="10.42578125" style="42" bestFit="1" customWidth="1"/>
    <col min="2308" max="2549" width="9.140625" style="42"/>
    <col min="2550" max="2550" width="4.85546875" style="42" customWidth="1"/>
    <col min="2551" max="2551" width="30.140625" style="42" customWidth="1"/>
    <col min="2552" max="2553" width="8.85546875" style="42" customWidth="1"/>
    <col min="2554" max="2554" width="11.140625" style="42" customWidth="1"/>
    <col min="2555" max="2555" width="13" style="42" customWidth="1"/>
    <col min="2556" max="2558" width="9.140625" style="42"/>
    <col min="2559" max="2559" width="10.42578125" style="42" bestFit="1" customWidth="1"/>
    <col min="2560" max="2562" width="9.140625" style="42"/>
    <col min="2563" max="2563" width="10.42578125" style="42" bestFit="1" customWidth="1"/>
    <col min="2564" max="2805" width="9.140625" style="42"/>
    <col min="2806" max="2806" width="4.85546875" style="42" customWidth="1"/>
    <col min="2807" max="2807" width="30.140625" style="42" customWidth="1"/>
    <col min="2808" max="2809" width="8.85546875" style="42" customWidth="1"/>
    <col min="2810" max="2810" width="11.140625" style="42" customWidth="1"/>
    <col min="2811" max="2811" width="13" style="42" customWidth="1"/>
    <col min="2812" max="2814" width="9.140625" style="42"/>
    <col min="2815" max="2815" width="10.42578125" style="42" bestFit="1" customWidth="1"/>
    <col min="2816" max="2818" width="9.140625" style="42"/>
    <col min="2819" max="2819" width="10.42578125" style="42" bestFit="1" customWidth="1"/>
    <col min="2820" max="3061" width="9.140625" style="42"/>
    <col min="3062" max="3062" width="4.85546875" style="42" customWidth="1"/>
    <col min="3063" max="3063" width="30.140625" style="42" customWidth="1"/>
    <col min="3064" max="3065" width="8.85546875" style="42" customWidth="1"/>
    <col min="3066" max="3066" width="11.140625" style="42" customWidth="1"/>
    <col min="3067" max="3067" width="13" style="42" customWidth="1"/>
    <col min="3068" max="3070" width="9.140625" style="42"/>
    <col min="3071" max="3071" width="10.42578125" style="42" bestFit="1" customWidth="1"/>
    <col min="3072" max="3074" width="9.140625" style="42"/>
    <col min="3075" max="3075" width="10.42578125" style="42" bestFit="1" customWidth="1"/>
    <col min="3076" max="3317" width="9.140625" style="42"/>
    <col min="3318" max="3318" width="4.85546875" style="42" customWidth="1"/>
    <col min="3319" max="3319" width="30.140625" style="42" customWidth="1"/>
    <col min="3320" max="3321" width="8.85546875" style="42" customWidth="1"/>
    <col min="3322" max="3322" width="11.140625" style="42" customWidth="1"/>
    <col min="3323" max="3323" width="13" style="42" customWidth="1"/>
    <col min="3324" max="3326" width="9.140625" style="42"/>
    <col min="3327" max="3327" width="10.42578125" style="42" bestFit="1" customWidth="1"/>
    <col min="3328" max="3330" width="9.140625" style="42"/>
    <col min="3331" max="3331" width="10.42578125" style="42" bestFit="1" customWidth="1"/>
    <col min="3332" max="3573" width="9.140625" style="42"/>
    <col min="3574" max="3574" width="4.85546875" style="42" customWidth="1"/>
    <col min="3575" max="3575" width="30.140625" style="42" customWidth="1"/>
    <col min="3576" max="3577" width="8.85546875" style="42" customWidth="1"/>
    <col min="3578" max="3578" width="11.140625" style="42" customWidth="1"/>
    <col min="3579" max="3579" width="13" style="42" customWidth="1"/>
    <col min="3580" max="3582" width="9.140625" style="42"/>
    <col min="3583" max="3583" width="10.42578125" style="42" bestFit="1" customWidth="1"/>
    <col min="3584" max="3586" width="9.140625" style="42"/>
    <col min="3587" max="3587" width="10.42578125" style="42" bestFit="1" customWidth="1"/>
    <col min="3588" max="3829" width="9.140625" style="42"/>
    <col min="3830" max="3830" width="4.85546875" style="42" customWidth="1"/>
    <col min="3831" max="3831" width="30.140625" style="42" customWidth="1"/>
    <col min="3832" max="3833" width="8.85546875" style="42" customWidth="1"/>
    <col min="3834" max="3834" width="11.140625" style="42" customWidth="1"/>
    <col min="3835" max="3835" width="13" style="42" customWidth="1"/>
    <col min="3836" max="3838" width="9.140625" style="42"/>
    <col min="3839" max="3839" width="10.42578125" style="42" bestFit="1" customWidth="1"/>
    <col min="3840" max="3842" width="9.140625" style="42"/>
    <col min="3843" max="3843" width="10.42578125" style="42" bestFit="1" customWidth="1"/>
    <col min="3844" max="4085" width="9.140625" style="42"/>
    <col min="4086" max="4086" width="4.85546875" style="42" customWidth="1"/>
    <col min="4087" max="4087" width="30.140625" style="42" customWidth="1"/>
    <col min="4088" max="4089" width="8.85546875" style="42" customWidth="1"/>
    <col min="4090" max="4090" width="11.140625" style="42" customWidth="1"/>
    <col min="4091" max="4091" width="13" style="42" customWidth="1"/>
    <col min="4092" max="4094" width="9.140625" style="42"/>
    <col min="4095" max="4095" width="10.42578125" style="42" bestFit="1" customWidth="1"/>
    <col min="4096" max="4098" width="9.140625" style="42"/>
    <col min="4099" max="4099" width="10.42578125" style="42" bestFit="1" customWidth="1"/>
    <col min="4100" max="4341" width="9.140625" style="42"/>
    <col min="4342" max="4342" width="4.85546875" style="42" customWidth="1"/>
    <col min="4343" max="4343" width="30.140625" style="42" customWidth="1"/>
    <col min="4344" max="4345" width="8.85546875" style="42" customWidth="1"/>
    <col min="4346" max="4346" width="11.140625" style="42" customWidth="1"/>
    <col min="4347" max="4347" width="13" style="42" customWidth="1"/>
    <col min="4348" max="4350" width="9.140625" style="42"/>
    <col min="4351" max="4351" width="10.42578125" style="42" bestFit="1" customWidth="1"/>
    <col min="4352" max="4354" width="9.140625" style="42"/>
    <col min="4355" max="4355" width="10.42578125" style="42" bestFit="1" customWidth="1"/>
    <col min="4356" max="4597" width="9.140625" style="42"/>
    <col min="4598" max="4598" width="4.85546875" style="42" customWidth="1"/>
    <col min="4599" max="4599" width="30.140625" style="42" customWidth="1"/>
    <col min="4600" max="4601" width="8.85546875" style="42" customWidth="1"/>
    <col min="4602" max="4602" width="11.140625" style="42" customWidth="1"/>
    <col min="4603" max="4603" width="13" style="42" customWidth="1"/>
    <col min="4604" max="4606" width="9.140625" style="42"/>
    <col min="4607" max="4607" width="10.42578125" style="42" bestFit="1" customWidth="1"/>
    <col min="4608" max="4610" width="9.140625" style="42"/>
    <col min="4611" max="4611" width="10.42578125" style="42" bestFit="1" customWidth="1"/>
    <col min="4612" max="4853" width="9.140625" style="42"/>
    <col min="4854" max="4854" width="4.85546875" style="42" customWidth="1"/>
    <col min="4855" max="4855" width="30.140625" style="42" customWidth="1"/>
    <col min="4856" max="4857" width="8.85546875" style="42" customWidth="1"/>
    <col min="4858" max="4858" width="11.140625" style="42" customWidth="1"/>
    <col min="4859" max="4859" width="13" style="42" customWidth="1"/>
    <col min="4860" max="4862" width="9.140625" style="42"/>
    <col min="4863" max="4863" width="10.42578125" style="42" bestFit="1" customWidth="1"/>
    <col min="4864" max="4866" width="9.140625" style="42"/>
    <col min="4867" max="4867" width="10.42578125" style="42" bestFit="1" customWidth="1"/>
    <col min="4868" max="5109" width="9.140625" style="42"/>
    <col min="5110" max="5110" width="4.85546875" style="42" customWidth="1"/>
    <col min="5111" max="5111" width="30.140625" style="42" customWidth="1"/>
    <col min="5112" max="5113" width="8.85546875" style="42" customWidth="1"/>
    <col min="5114" max="5114" width="11.140625" style="42" customWidth="1"/>
    <col min="5115" max="5115" width="13" style="42" customWidth="1"/>
    <col min="5116" max="5118" width="9.140625" style="42"/>
    <col min="5119" max="5119" width="10.42578125" style="42" bestFit="1" customWidth="1"/>
    <col min="5120" max="5122" width="9.140625" style="42"/>
    <col min="5123" max="5123" width="10.42578125" style="42" bestFit="1" customWidth="1"/>
    <col min="5124" max="5365" width="9.140625" style="42"/>
    <col min="5366" max="5366" width="4.85546875" style="42" customWidth="1"/>
    <col min="5367" max="5367" width="30.140625" style="42" customWidth="1"/>
    <col min="5368" max="5369" width="8.85546875" style="42" customWidth="1"/>
    <col min="5370" max="5370" width="11.140625" style="42" customWidth="1"/>
    <col min="5371" max="5371" width="13" style="42" customWidth="1"/>
    <col min="5372" max="5374" width="9.140625" style="42"/>
    <col min="5375" max="5375" width="10.42578125" style="42" bestFit="1" customWidth="1"/>
    <col min="5376" max="5378" width="9.140625" style="42"/>
    <col min="5379" max="5379" width="10.42578125" style="42" bestFit="1" customWidth="1"/>
    <col min="5380" max="5621" width="9.140625" style="42"/>
    <col min="5622" max="5622" width="4.85546875" style="42" customWidth="1"/>
    <col min="5623" max="5623" width="30.140625" style="42" customWidth="1"/>
    <col min="5624" max="5625" width="8.85546875" style="42" customWidth="1"/>
    <col min="5626" max="5626" width="11.140625" style="42" customWidth="1"/>
    <col min="5627" max="5627" width="13" style="42" customWidth="1"/>
    <col min="5628" max="5630" width="9.140625" style="42"/>
    <col min="5631" max="5631" width="10.42578125" style="42" bestFit="1" customWidth="1"/>
    <col min="5632" max="5634" width="9.140625" style="42"/>
    <col min="5635" max="5635" width="10.42578125" style="42" bestFit="1" customWidth="1"/>
    <col min="5636" max="5877" width="9.140625" style="42"/>
    <col min="5878" max="5878" width="4.85546875" style="42" customWidth="1"/>
    <col min="5879" max="5879" width="30.140625" style="42" customWidth="1"/>
    <col min="5880" max="5881" width="8.85546875" style="42" customWidth="1"/>
    <col min="5882" max="5882" width="11.140625" style="42" customWidth="1"/>
    <col min="5883" max="5883" width="13" style="42" customWidth="1"/>
    <col min="5884" max="5886" width="9.140625" style="42"/>
    <col min="5887" max="5887" width="10.42578125" style="42" bestFit="1" customWidth="1"/>
    <col min="5888" max="5890" width="9.140625" style="42"/>
    <col min="5891" max="5891" width="10.42578125" style="42" bestFit="1" customWidth="1"/>
    <col min="5892" max="6133" width="9.140625" style="42"/>
    <col min="6134" max="6134" width="4.85546875" style="42" customWidth="1"/>
    <col min="6135" max="6135" width="30.140625" style="42" customWidth="1"/>
    <col min="6136" max="6137" width="8.85546875" style="42" customWidth="1"/>
    <col min="6138" max="6138" width="11.140625" style="42" customWidth="1"/>
    <col min="6139" max="6139" width="13" style="42" customWidth="1"/>
    <col min="6140" max="6142" width="9.140625" style="42"/>
    <col min="6143" max="6143" width="10.42578125" style="42" bestFit="1" customWidth="1"/>
    <col min="6144" max="6146" width="9.140625" style="42"/>
    <col min="6147" max="6147" width="10.42578125" style="42" bestFit="1" customWidth="1"/>
    <col min="6148" max="6389" width="9.140625" style="42"/>
    <col min="6390" max="6390" width="4.85546875" style="42" customWidth="1"/>
    <col min="6391" max="6391" width="30.140625" style="42" customWidth="1"/>
    <col min="6392" max="6393" width="8.85546875" style="42" customWidth="1"/>
    <col min="6394" max="6394" width="11.140625" style="42" customWidth="1"/>
    <col min="6395" max="6395" width="13" style="42" customWidth="1"/>
    <col min="6396" max="6398" width="9.140625" style="42"/>
    <col min="6399" max="6399" width="10.42578125" style="42" bestFit="1" customWidth="1"/>
    <col min="6400" max="6402" width="9.140625" style="42"/>
    <col min="6403" max="6403" width="10.42578125" style="42" bestFit="1" customWidth="1"/>
    <col min="6404" max="6645" width="9.140625" style="42"/>
    <col min="6646" max="6646" width="4.85546875" style="42" customWidth="1"/>
    <col min="6647" max="6647" width="30.140625" style="42" customWidth="1"/>
    <col min="6648" max="6649" width="8.85546875" style="42" customWidth="1"/>
    <col min="6650" max="6650" width="11.140625" style="42" customWidth="1"/>
    <col min="6651" max="6651" width="13" style="42" customWidth="1"/>
    <col min="6652" max="6654" width="9.140625" style="42"/>
    <col min="6655" max="6655" width="10.42578125" style="42" bestFit="1" customWidth="1"/>
    <col min="6656" max="6658" width="9.140625" style="42"/>
    <col min="6659" max="6659" width="10.42578125" style="42" bestFit="1" customWidth="1"/>
    <col min="6660" max="6901" width="9.140625" style="42"/>
    <col min="6902" max="6902" width="4.85546875" style="42" customWidth="1"/>
    <col min="6903" max="6903" width="30.140625" style="42" customWidth="1"/>
    <col min="6904" max="6905" width="8.85546875" style="42" customWidth="1"/>
    <col min="6906" max="6906" width="11.140625" style="42" customWidth="1"/>
    <col min="6907" max="6907" width="13" style="42" customWidth="1"/>
    <col min="6908" max="6910" width="9.140625" style="42"/>
    <col min="6911" max="6911" width="10.42578125" style="42" bestFit="1" customWidth="1"/>
    <col min="6912" max="6914" width="9.140625" style="42"/>
    <col min="6915" max="6915" width="10.42578125" style="42" bestFit="1" customWidth="1"/>
    <col min="6916" max="7157" width="9.140625" style="42"/>
    <col min="7158" max="7158" width="4.85546875" style="42" customWidth="1"/>
    <col min="7159" max="7159" width="30.140625" style="42" customWidth="1"/>
    <col min="7160" max="7161" width="8.85546875" style="42" customWidth="1"/>
    <col min="7162" max="7162" width="11.140625" style="42" customWidth="1"/>
    <col min="7163" max="7163" width="13" style="42" customWidth="1"/>
    <col min="7164" max="7166" width="9.140625" style="42"/>
    <col min="7167" max="7167" width="10.42578125" style="42" bestFit="1" customWidth="1"/>
    <col min="7168" max="7170" width="9.140625" style="42"/>
    <col min="7171" max="7171" width="10.42578125" style="42" bestFit="1" customWidth="1"/>
    <col min="7172" max="7413" width="9.140625" style="42"/>
    <col min="7414" max="7414" width="4.85546875" style="42" customWidth="1"/>
    <col min="7415" max="7415" width="30.140625" style="42" customWidth="1"/>
    <col min="7416" max="7417" width="8.85546875" style="42" customWidth="1"/>
    <col min="7418" max="7418" width="11.140625" style="42" customWidth="1"/>
    <col min="7419" max="7419" width="13" style="42" customWidth="1"/>
    <col min="7420" max="7422" width="9.140625" style="42"/>
    <col min="7423" max="7423" width="10.42578125" style="42" bestFit="1" customWidth="1"/>
    <col min="7424" max="7426" width="9.140625" style="42"/>
    <col min="7427" max="7427" width="10.42578125" style="42" bestFit="1" customWidth="1"/>
    <col min="7428" max="7669" width="9.140625" style="42"/>
    <col min="7670" max="7670" width="4.85546875" style="42" customWidth="1"/>
    <col min="7671" max="7671" width="30.140625" style="42" customWidth="1"/>
    <col min="7672" max="7673" width="8.85546875" style="42" customWidth="1"/>
    <col min="7674" max="7674" width="11.140625" style="42" customWidth="1"/>
    <col min="7675" max="7675" width="13" style="42" customWidth="1"/>
    <col min="7676" max="7678" width="9.140625" style="42"/>
    <col min="7679" max="7679" width="10.42578125" style="42" bestFit="1" customWidth="1"/>
    <col min="7680" max="7682" width="9.140625" style="42"/>
    <col min="7683" max="7683" width="10.42578125" style="42" bestFit="1" customWidth="1"/>
    <col min="7684" max="7925" width="9.140625" style="42"/>
    <col min="7926" max="7926" width="4.85546875" style="42" customWidth="1"/>
    <col min="7927" max="7927" width="30.140625" style="42" customWidth="1"/>
    <col min="7928" max="7929" width="8.85546875" style="42" customWidth="1"/>
    <col min="7930" max="7930" width="11.140625" style="42" customWidth="1"/>
    <col min="7931" max="7931" width="13" style="42" customWidth="1"/>
    <col min="7932" max="7934" width="9.140625" style="42"/>
    <col min="7935" max="7935" width="10.42578125" style="42" bestFit="1" customWidth="1"/>
    <col min="7936" max="7938" width="9.140625" style="42"/>
    <col min="7939" max="7939" width="10.42578125" style="42" bestFit="1" customWidth="1"/>
    <col min="7940" max="8181" width="9.140625" style="42"/>
    <col min="8182" max="8182" width="4.85546875" style="42" customWidth="1"/>
    <col min="8183" max="8183" width="30.140625" style="42" customWidth="1"/>
    <col min="8184" max="8185" width="8.85546875" style="42" customWidth="1"/>
    <col min="8186" max="8186" width="11.140625" style="42" customWidth="1"/>
    <col min="8187" max="8187" width="13" style="42" customWidth="1"/>
    <col min="8188" max="8190" width="9.140625" style="42"/>
    <col min="8191" max="8191" width="10.42578125" style="42" bestFit="1" customWidth="1"/>
    <col min="8192" max="8194" width="9.140625" style="42"/>
    <col min="8195" max="8195" width="10.42578125" style="42" bestFit="1" customWidth="1"/>
    <col min="8196" max="8437" width="9.140625" style="42"/>
    <col min="8438" max="8438" width="4.85546875" style="42" customWidth="1"/>
    <col min="8439" max="8439" width="30.140625" style="42" customWidth="1"/>
    <col min="8440" max="8441" width="8.85546875" style="42" customWidth="1"/>
    <col min="8442" max="8442" width="11.140625" style="42" customWidth="1"/>
    <col min="8443" max="8443" width="13" style="42" customWidth="1"/>
    <col min="8444" max="8446" width="9.140625" style="42"/>
    <col min="8447" max="8447" width="10.42578125" style="42" bestFit="1" customWidth="1"/>
    <col min="8448" max="8450" width="9.140625" style="42"/>
    <col min="8451" max="8451" width="10.42578125" style="42" bestFit="1" customWidth="1"/>
    <col min="8452" max="8693" width="9.140625" style="42"/>
    <col min="8694" max="8694" width="4.85546875" style="42" customWidth="1"/>
    <col min="8695" max="8695" width="30.140625" style="42" customWidth="1"/>
    <col min="8696" max="8697" width="8.85546875" style="42" customWidth="1"/>
    <col min="8698" max="8698" width="11.140625" style="42" customWidth="1"/>
    <col min="8699" max="8699" width="13" style="42" customWidth="1"/>
    <col min="8700" max="8702" width="9.140625" style="42"/>
    <col min="8703" max="8703" width="10.42578125" style="42" bestFit="1" customWidth="1"/>
    <col min="8704" max="8706" width="9.140625" style="42"/>
    <col min="8707" max="8707" width="10.42578125" style="42" bestFit="1" customWidth="1"/>
    <col min="8708" max="8949" width="9.140625" style="42"/>
    <col min="8950" max="8950" width="4.85546875" style="42" customWidth="1"/>
    <col min="8951" max="8951" width="30.140625" style="42" customWidth="1"/>
    <col min="8952" max="8953" width="8.85546875" style="42" customWidth="1"/>
    <col min="8954" max="8954" width="11.140625" style="42" customWidth="1"/>
    <col min="8955" max="8955" width="13" style="42" customWidth="1"/>
    <col min="8956" max="8958" width="9.140625" style="42"/>
    <col min="8959" max="8959" width="10.42578125" style="42" bestFit="1" customWidth="1"/>
    <col min="8960" max="8962" width="9.140625" style="42"/>
    <col min="8963" max="8963" width="10.42578125" style="42" bestFit="1" customWidth="1"/>
    <col min="8964" max="9205" width="9.140625" style="42"/>
    <col min="9206" max="9206" width="4.85546875" style="42" customWidth="1"/>
    <col min="9207" max="9207" width="30.140625" style="42" customWidth="1"/>
    <col min="9208" max="9209" width="8.85546875" style="42" customWidth="1"/>
    <col min="9210" max="9210" width="11.140625" style="42" customWidth="1"/>
    <col min="9211" max="9211" width="13" style="42" customWidth="1"/>
    <col min="9212" max="9214" width="9.140625" style="42"/>
    <col min="9215" max="9215" width="10.42578125" style="42" bestFit="1" customWidth="1"/>
    <col min="9216" max="9218" width="9.140625" style="42"/>
    <col min="9219" max="9219" width="10.42578125" style="42" bestFit="1" customWidth="1"/>
    <col min="9220" max="9461" width="9.140625" style="42"/>
    <col min="9462" max="9462" width="4.85546875" style="42" customWidth="1"/>
    <col min="9463" max="9463" width="30.140625" style="42" customWidth="1"/>
    <col min="9464" max="9465" width="8.85546875" style="42" customWidth="1"/>
    <col min="9466" max="9466" width="11.140625" style="42" customWidth="1"/>
    <col min="9467" max="9467" width="13" style="42" customWidth="1"/>
    <col min="9468" max="9470" width="9.140625" style="42"/>
    <col min="9471" max="9471" width="10.42578125" style="42" bestFit="1" customWidth="1"/>
    <col min="9472" max="9474" width="9.140625" style="42"/>
    <col min="9475" max="9475" width="10.42578125" style="42" bestFit="1" customWidth="1"/>
    <col min="9476" max="9717" width="9.140625" style="42"/>
    <col min="9718" max="9718" width="4.85546875" style="42" customWidth="1"/>
    <col min="9719" max="9719" width="30.140625" style="42" customWidth="1"/>
    <col min="9720" max="9721" width="8.85546875" style="42" customWidth="1"/>
    <col min="9722" max="9722" width="11.140625" style="42" customWidth="1"/>
    <col min="9723" max="9723" width="13" style="42" customWidth="1"/>
    <col min="9724" max="9726" width="9.140625" style="42"/>
    <col min="9727" max="9727" width="10.42578125" style="42" bestFit="1" customWidth="1"/>
    <col min="9728" max="9730" width="9.140625" style="42"/>
    <col min="9731" max="9731" width="10.42578125" style="42" bestFit="1" customWidth="1"/>
    <col min="9732" max="9973" width="9.140625" style="42"/>
    <col min="9974" max="9974" width="4.85546875" style="42" customWidth="1"/>
    <col min="9975" max="9975" width="30.140625" style="42" customWidth="1"/>
    <col min="9976" max="9977" width="8.85546875" style="42" customWidth="1"/>
    <col min="9978" max="9978" width="11.140625" style="42" customWidth="1"/>
    <col min="9979" max="9979" width="13" style="42" customWidth="1"/>
    <col min="9980" max="9982" width="9.140625" style="42"/>
    <col min="9983" max="9983" width="10.42578125" style="42" bestFit="1" customWidth="1"/>
    <col min="9984" max="9986" width="9.140625" style="42"/>
    <col min="9987" max="9987" width="10.42578125" style="42" bestFit="1" customWidth="1"/>
    <col min="9988" max="10229" width="9.140625" style="42"/>
    <col min="10230" max="10230" width="4.85546875" style="42" customWidth="1"/>
    <col min="10231" max="10231" width="30.140625" style="42" customWidth="1"/>
    <col min="10232" max="10233" width="8.85546875" style="42" customWidth="1"/>
    <col min="10234" max="10234" width="11.140625" style="42" customWidth="1"/>
    <col min="10235" max="10235" width="13" style="42" customWidth="1"/>
    <col min="10236" max="10238" width="9.140625" style="42"/>
    <col min="10239" max="10239" width="10.42578125" style="42" bestFit="1" customWidth="1"/>
    <col min="10240" max="10242" width="9.140625" style="42"/>
    <col min="10243" max="10243" width="10.42578125" style="42" bestFit="1" customWidth="1"/>
    <col min="10244" max="10485" width="9.140625" style="42"/>
    <col min="10486" max="10486" width="4.85546875" style="42" customWidth="1"/>
    <col min="10487" max="10487" width="30.140625" style="42" customWidth="1"/>
    <col min="10488" max="10489" width="8.85546875" style="42" customWidth="1"/>
    <col min="10490" max="10490" width="11.140625" style="42" customWidth="1"/>
    <col min="10491" max="10491" width="13" style="42" customWidth="1"/>
    <col min="10492" max="10494" width="9.140625" style="42"/>
    <col min="10495" max="10495" width="10.42578125" style="42" bestFit="1" customWidth="1"/>
    <col min="10496" max="10498" width="9.140625" style="42"/>
    <col min="10499" max="10499" width="10.42578125" style="42" bestFit="1" customWidth="1"/>
    <col min="10500" max="10741" width="9.140625" style="42"/>
    <col min="10742" max="10742" width="4.85546875" style="42" customWidth="1"/>
    <col min="10743" max="10743" width="30.140625" style="42" customWidth="1"/>
    <col min="10744" max="10745" width="8.85546875" style="42" customWidth="1"/>
    <col min="10746" max="10746" width="11.140625" style="42" customWidth="1"/>
    <col min="10747" max="10747" width="13" style="42" customWidth="1"/>
    <col min="10748" max="10750" width="9.140625" style="42"/>
    <col min="10751" max="10751" width="10.42578125" style="42" bestFit="1" customWidth="1"/>
    <col min="10752" max="10754" width="9.140625" style="42"/>
    <col min="10755" max="10755" width="10.42578125" style="42" bestFit="1" customWidth="1"/>
    <col min="10756" max="10997" width="9.140625" style="42"/>
    <col min="10998" max="10998" width="4.85546875" style="42" customWidth="1"/>
    <col min="10999" max="10999" width="30.140625" style="42" customWidth="1"/>
    <col min="11000" max="11001" width="8.85546875" style="42" customWidth="1"/>
    <col min="11002" max="11002" width="11.140625" style="42" customWidth="1"/>
    <col min="11003" max="11003" width="13" style="42" customWidth="1"/>
    <col min="11004" max="11006" width="9.140625" style="42"/>
    <col min="11007" max="11007" width="10.42578125" style="42" bestFit="1" customWidth="1"/>
    <col min="11008" max="11010" width="9.140625" style="42"/>
    <col min="11011" max="11011" width="10.42578125" style="42" bestFit="1" customWidth="1"/>
    <col min="11012" max="11253" width="9.140625" style="42"/>
    <col min="11254" max="11254" width="4.85546875" style="42" customWidth="1"/>
    <col min="11255" max="11255" width="30.140625" style="42" customWidth="1"/>
    <col min="11256" max="11257" width="8.85546875" style="42" customWidth="1"/>
    <col min="11258" max="11258" width="11.140625" style="42" customWidth="1"/>
    <col min="11259" max="11259" width="13" style="42" customWidth="1"/>
    <col min="11260" max="11262" width="9.140625" style="42"/>
    <col min="11263" max="11263" width="10.42578125" style="42" bestFit="1" customWidth="1"/>
    <col min="11264" max="11266" width="9.140625" style="42"/>
    <col min="11267" max="11267" width="10.42578125" style="42" bestFit="1" customWidth="1"/>
    <col min="11268" max="11509" width="9.140625" style="42"/>
    <col min="11510" max="11510" width="4.85546875" style="42" customWidth="1"/>
    <col min="11511" max="11511" width="30.140625" style="42" customWidth="1"/>
    <col min="11512" max="11513" width="8.85546875" style="42" customWidth="1"/>
    <col min="11514" max="11514" width="11.140625" style="42" customWidth="1"/>
    <col min="11515" max="11515" width="13" style="42" customWidth="1"/>
    <col min="11516" max="11518" width="9.140625" style="42"/>
    <col min="11519" max="11519" width="10.42578125" style="42" bestFit="1" customWidth="1"/>
    <col min="11520" max="11522" width="9.140625" style="42"/>
    <col min="11523" max="11523" width="10.42578125" style="42" bestFit="1" customWidth="1"/>
    <col min="11524" max="11765" width="9.140625" style="42"/>
    <col min="11766" max="11766" width="4.85546875" style="42" customWidth="1"/>
    <col min="11767" max="11767" width="30.140625" style="42" customWidth="1"/>
    <col min="11768" max="11769" width="8.85546875" style="42" customWidth="1"/>
    <col min="11770" max="11770" width="11.140625" style="42" customWidth="1"/>
    <col min="11771" max="11771" width="13" style="42" customWidth="1"/>
    <col min="11772" max="11774" width="9.140625" style="42"/>
    <col min="11775" max="11775" width="10.42578125" style="42" bestFit="1" customWidth="1"/>
    <col min="11776" max="11778" width="9.140625" style="42"/>
    <col min="11779" max="11779" width="10.42578125" style="42" bestFit="1" customWidth="1"/>
    <col min="11780" max="12021" width="9.140625" style="42"/>
    <col min="12022" max="12022" width="4.85546875" style="42" customWidth="1"/>
    <col min="12023" max="12023" width="30.140625" style="42" customWidth="1"/>
    <col min="12024" max="12025" width="8.85546875" style="42" customWidth="1"/>
    <col min="12026" max="12026" width="11.140625" style="42" customWidth="1"/>
    <col min="12027" max="12027" width="13" style="42" customWidth="1"/>
    <col min="12028" max="12030" width="9.140625" style="42"/>
    <col min="12031" max="12031" width="10.42578125" style="42" bestFit="1" customWidth="1"/>
    <col min="12032" max="12034" width="9.140625" style="42"/>
    <col min="12035" max="12035" width="10.42578125" style="42" bestFit="1" customWidth="1"/>
    <col min="12036" max="12277" width="9.140625" style="42"/>
    <col min="12278" max="12278" width="4.85546875" style="42" customWidth="1"/>
    <col min="12279" max="12279" width="30.140625" style="42" customWidth="1"/>
    <col min="12280" max="12281" width="8.85546875" style="42" customWidth="1"/>
    <col min="12282" max="12282" width="11.140625" style="42" customWidth="1"/>
    <col min="12283" max="12283" width="13" style="42" customWidth="1"/>
    <col min="12284" max="12286" width="9.140625" style="42"/>
    <col min="12287" max="12287" width="10.42578125" style="42" bestFit="1" customWidth="1"/>
    <col min="12288" max="12290" width="9.140625" style="42"/>
    <col min="12291" max="12291" width="10.42578125" style="42" bestFit="1" customWidth="1"/>
    <col min="12292" max="12533" width="9.140625" style="42"/>
    <col min="12534" max="12534" width="4.85546875" style="42" customWidth="1"/>
    <col min="12535" max="12535" width="30.140625" style="42" customWidth="1"/>
    <col min="12536" max="12537" width="8.85546875" style="42" customWidth="1"/>
    <col min="12538" max="12538" width="11.140625" style="42" customWidth="1"/>
    <col min="12539" max="12539" width="13" style="42" customWidth="1"/>
    <col min="12540" max="12542" width="9.140625" style="42"/>
    <col min="12543" max="12543" width="10.42578125" style="42" bestFit="1" customWidth="1"/>
    <col min="12544" max="12546" width="9.140625" style="42"/>
    <col min="12547" max="12547" width="10.42578125" style="42" bestFit="1" customWidth="1"/>
    <col min="12548" max="12789" width="9.140625" style="42"/>
    <col min="12790" max="12790" width="4.85546875" style="42" customWidth="1"/>
    <col min="12791" max="12791" width="30.140625" style="42" customWidth="1"/>
    <col min="12792" max="12793" width="8.85546875" style="42" customWidth="1"/>
    <col min="12794" max="12794" width="11.140625" style="42" customWidth="1"/>
    <col min="12795" max="12795" width="13" style="42" customWidth="1"/>
    <col min="12796" max="12798" width="9.140625" style="42"/>
    <col min="12799" max="12799" width="10.42578125" style="42" bestFit="1" customWidth="1"/>
    <col min="12800" max="12802" width="9.140625" style="42"/>
    <col min="12803" max="12803" width="10.42578125" style="42" bestFit="1" customWidth="1"/>
    <col min="12804" max="13045" width="9.140625" style="42"/>
    <col min="13046" max="13046" width="4.85546875" style="42" customWidth="1"/>
    <col min="13047" max="13047" width="30.140625" style="42" customWidth="1"/>
    <col min="13048" max="13049" width="8.85546875" style="42" customWidth="1"/>
    <col min="13050" max="13050" width="11.140625" style="42" customWidth="1"/>
    <col min="13051" max="13051" width="13" style="42" customWidth="1"/>
    <col min="13052" max="13054" width="9.140625" style="42"/>
    <col min="13055" max="13055" width="10.42578125" style="42" bestFit="1" customWidth="1"/>
    <col min="13056" max="13058" width="9.140625" style="42"/>
    <col min="13059" max="13059" width="10.42578125" style="42" bestFit="1" customWidth="1"/>
    <col min="13060" max="13301" width="9.140625" style="42"/>
    <col min="13302" max="13302" width="4.85546875" style="42" customWidth="1"/>
    <col min="13303" max="13303" width="30.140625" style="42" customWidth="1"/>
    <col min="13304" max="13305" width="8.85546875" style="42" customWidth="1"/>
    <col min="13306" max="13306" width="11.140625" style="42" customWidth="1"/>
    <col min="13307" max="13307" width="13" style="42" customWidth="1"/>
    <col min="13308" max="13310" width="9.140625" style="42"/>
    <col min="13311" max="13311" width="10.42578125" style="42" bestFit="1" customWidth="1"/>
    <col min="13312" max="13314" width="9.140625" style="42"/>
    <col min="13315" max="13315" width="10.42578125" style="42" bestFit="1" customWidth="1"/>
    <col min="13316" max="13557" width="9.140625" style="42"/>
    <col min="13558" max="13558" width="4.85546875" style="42" customWidth="1"/>
    <col min="13559" max="13559" width="30.140625" style="42" customWidth="1"/>
    <col min="13560" max="13561" width="8.85546875" style="42" customWidth="1"/>
    <col min="13562" max="13562" width="11.140625" style="42" customWidth="1"/>
    <col min="13563" max="13563" width="13" style="42" customWidth="1"/>
    <col min="13564" max="13566" width="9.140625" style="42"/>
    <col min="13567" max="13567" width="10.42578125" style="42" bestFit="1" customWidth="1"/>
    <col min="13568" max="13570" width="9.140625" style="42"/>
    <col min="13571" max="13571" width="10.42578125" style="42" bestFit="1" customWidth="1"/>
    <col min="13572" max="13813" width="9.140625" style="42"/>
    <col min="13814" max="13814" width="4.85546875" style="42" customWidth="1"/>
    <col min="13815" max="13815" width="30.140625" style="42" customWidth="1"/>
    <col min="13816" max="13817" width="8.85546875" style="42" customWidth="1"/>
    <col min="13818" max="13818" width="11.140625" style="42" customWidth="1"/>
    <col min="13819" max="13819" width="13" style="42" customWidth="1"/>
    <col min="13820" max="13822" width="9.140625" style="42"/>
    <col min="13823" max="13823" width="10.42578125" style="42" bestFit="1" customWidth="1"/>
    <col min="13824" max="13826" width="9.140625" style="42"/>
    <col min="13827" max="13827" width="10.42578125" style="42" bestFit="1" customWidth="1"/>
    <col min="13828" max="14069" width="9.140625" style="42"/>
    <col min="14070" max="14070" width="4.85546875" style="42" customWidth="1"/>
    <col min="14071" max="14071" width="30.140625" style="42" customWidth="1"/>
    <col min="14072" max="14073" width="8.85546875" style="42" customWidth="1"/>
    <col min="14074" max="14074" width="11.140625" style="42" customWidth="1"/>
    <col min="14075" max="14075" width="13" style="42" customWidth="1"/>
    <col min="14076" max="14078" width="9.140625" style="42"/>
    <col min="14079" max="14079" width="10.42578125" style="42" bestFit="1" customWidth="1"/>
    <col min="14080" max="14082" width="9.140625" style="42"/>
    <col min="14083" max="14083" width="10.42578125" style="42" bestFit="1" customWidth="1"/>
    <col min="14084" max="14325" width="9.140625" style="42"/>
    <col min="14326" max="14326" width="4.85546875" style="42" customWidth="1"/>
    <col min="14327" max="14327" width="30.140625" style="42" customWidth="1"/>
    <col min="14328" max="14329" width="8.85546875" style="42" customWidth="1"/>
    <col min="14330" max="14330" width="11.140625" style="42" customWidth="1"/>
    <col min="14331" max="14331" width="13" style="42" customWidth="1"/>
    <col min="14332" max="14334" width="9.140625" style="42"/>
    <col min="14335" max="14335" width="10.42578125" style="42" bestFit="1" customWidth="1"/>
    <col min="14336" max="14338" width="9.140625" style="42"/>
    <col min="14339" max="14339" width="10.42578125" style="42" bestFit="1" customWidth="1"/>
    <col min="14340" max="14581" width="9.140625" style="42"/>
    <col min="14582" max="14582" width="4.85546875" style="42" customWidth="1"/>
    <col min="14583" max="14583" width="30.140625" style="42" customWidth="1"/>
    <col min="14584" max="14585" width="8.85546875" style="42" customWidth="1"/>
    <col min="14586" max="14586" width="11.140625" style="42" customWidth="1"/>
    <col min="14587" max="14587" width="13" style="42" customWidth="1"/>
    <col min="14588" max="14590" width="9.140625" style="42"/>
    <col min="14591" max="14591" width="10.42578125" style="42" bestFit="1" customWidth="1"/>
    <col min="14592" max="14594" width="9.140625" style="42"/>
    <col min="14595" max="14595" width="10.42578125" style="42" bestFit="1" customWidth="1"/>
    <col min="14596" max="14837" width="9.140625" style="42"/>
    <col min="14838" max="14838" width="4.85546875" style="42" customWidth="1"/>
    <col min="14839" max="14839" width="30.140625" style="42" customWidth="1"/>
    <col min="14840" max="14841" width="8.85546875" style="42" customWidth="1"/>
    <col min="14842" max="14842" width="11.140625" style="42" customWidth="1"/>
    <col min="14843" max="14843" width="13" style="42" customWidth="1"/>
    <col min="14844" max="14846" width="9.140625" style="42"/>
    <col min="14847" max="14847" width="10.42578125" style="42" bestFit="1" customWidth="1"/>
    <col min="14848" max="14850" width="9.140625" style="42"/>
    <col min="14851" max="14851" width="10.42578125" style="42" bestFit="1" customWidth="1"/>
    <col min="14852" max="15093" width="9.140625" style="42"/>
    <col min="15094" max="15094" width="4.85546875" style="42" customWidth="1"/>
    <col min="15095" max="15095" width="30.140625" style="42" customWidth="1"/>
    <col min="15096" max="15097" width="8.85546875" style="42" customWidth="1"/>
    <col min="15098" max="15098" width="11.140625" style="42" customWidth="1"/>
    <col min="15099" max="15099" width="13" style="42" customWidth="1"/>
    <col min="15100" max="15102" width="9.140625" style="42"/>
    <col min="15103" max="15103" width="10.42578125" style="42" bestFit="1" customWidth="1"/>
    <col min="15104" max="15106" width="9.140625" style="42"/>
    <col min="15107" max="15107" width="10.42578125" style="42" bestFit="1" customWidth="1"/>
    <col min="15108" max="15349" width="9.140625" style="42"/>
    <col min="15350" max="15350" width="4.85546875" style="42" customWidth="1"/>
    <col min="15351" max="15351" width="30.140625" style="42" customWidth="1"/>
    <col min="15352" max="15353" width="8.85546875" style="42" customWidth="1"/>
    <col min="15354" max="15354" width="11.140625" style="42" customWidth="1"/>
    <col min="15355" max="15355" width="13" style="42" customWidth="1"/>
    <col min="15356" max="15358" width="9.140625" style="42"/>
    <col min="15359" max="15359" width="10.42578125" style="42" bestFit="1" customWidth="1"/>
    <col min="15360" max="15362" width="9.140625" style="42"/>
    <col min="15363" max="15363" width="10.42578125" style="42" bestFit="1" customWidth="1"/>
    <col min="15364" max="15605" width="9.140625" style="42"/>
    <col min="15606" max="15606" width="4.85546875" style="42" customWidth="1"/>
    <col min="15607" max="15607" width="30.140625" style="42" customWidth="1"/>
    <col min="15608" max="15609" width="8.85546875" style="42" customWidth="1"/>
    <col min="15610" max="15610" width="11.140625" style="42" customWidth="1"/>
    <col min="15611" max="15611" width="13" style="42" customWidth="1"/>
    <col min="15612" max="15614" width="9.140625" style="42"/>
    <col min="15615" max="15615" width="10.42578125" style="42" bestFit="1" customWidth="1"/>
    <col min="15616" max="15618" width="9.140625" style="42"/>
    <col min="15619" max="15619" width="10.42578125" style="42" bestFit="1" customWidth="1"/>
    <col min="15620" max="15861" width="9.140625" style="42"/>
    <col min="15862" max="15862" width="4.85546875" style="42" customWidth="1"/>
    <col min="15863" max="15863" width="30.140625" style="42" customWidth="1"/>
    <col min="15864" max="15865" width="8.85546875" style="42" customWidth="1"/>
    <col min="15866" max="15866" width="11.140625" style="42" customWidth="1"/>
    <col min="15867" max="15867" width="13" style="42" customWidth="1"/>
    <col min="15868" max="15870" width="9.140625" style="42"/>
    <col min="15871" max="15871" width="10.42578125" style="42" bestFit="1" customWidth="1"/>
    <col min="15872" max="15874" width="9.140625" style="42"/>
    <col min="15875" max="15875" width="10.42578125" style="42" bestFit="1" customWidth="1"/>
    <col min="15876" max="16117" width="9.140625" style="42"/>
    <col min="16118" max="16118" width="4.85546875" style="42" customWidth="1"/>
    <col min="16119" max="16119" width="30.140625" style="42" customWidth="1"/>
    <col min="16120" max="16121" width="8.85546875" style="42" customWidth="1"/>
    <col min="16122" max="16122" width="11.140625" style="42" customWidth="1"/>
    <col min="16123" max="16123" width="13" style="42" customWidth="1"/>
    <col min="16124" max="16126" width="9.140625" style="42"/>
    <col min="16127" max="16127" width="10.42578125" style="42" bestFit="1" customWidth="1"/>
    <col min="16128" max="16130" width="9.140625" style="42"/>
    <col min="16131" max="16131" width="10.42578125" style="42" bestFit="1" customWidth="1"/>
    <col min="16132" max="16376" width="9.140625" style="42"/>
    <col min="16377" max="16384" width="9.140625" style="42" customWidth="1"/>
  </cols>
  <sheetData>
    <row r="1" spans="1:7" ht="16.5" thickBot="1" x14ac:dyDescent="0.3">
      <c r="A1" s="204" t="s">
        <v>230</v>
      </c>
      <c r="B1" s="204"/>
      <c r="C1" s="204"/>
      <c r="D1" s="204"/>
      <c r="E1" s="204"/>
      <c r="F1" s="204"/>
      <c r="G1" s="204"/>
    </row>
    <row r="2" spans="1:7" x14ac:dyDescent="0.2">
      <c r="A2" s="40" t="s">
        <v>88</v>
      </c>
      <c r="B2" s="40" t="s">
        <v>89</v>
      </c>
      <c r="C2" s="40" t="s">
        <v>90</v>
      </c>
      <c r="D2" s="40" t="s">
        <v>91</v>
      </c>
      <c r="E2" s="40" t="s">
        <v>92</v>
      </c>
      <c r="F2" s="40" t="s">
        <v>93</v>
      </c>
      <c r="G2" s="41" t="s">
        <v>94</v>
      </c>
    </row>
    <row r="3" spans="1:7" x14ac:dyDescent="0.2">
      <c r="A3" s="43"/>
      <c r="B3" s="44"/>
      <c r="C3" s="44"/>
      <c r="D3" s="45"/>
      <c r="E3" s="46"/>
      <c r="F3" s="46"/>
    </row>
    <row r="4" spans="1:7" x14ac:dyDescent="0.2">
      <c r="A4" s="47">
        <v>1</v>
      </c>
      <c r="B4" s="48" t="s">
        <v>95</v>
      </c>
      <c r="C4" s="49"/>
      <c r="D4" s="50"/>
      <c r="E4" s="51"/>
      <c r="F4" s="51"/>
      <c r="G4" s="51"/>
    </row>
    <row r="5" spans="1:7" ht="150.75" customHeight="1" x14ac:dyDescent="0.2">
      <c r="A5" s="43" t="s">
        <v>96</v>
      </c>
      <c r="B5" s="52" t="s">
        <v>235</v>
      </c>
      <c r="C5" s="53" t="s">
        <v>97</v>
      </c>
      <c r="D5" s="54">
        <v>8</v>
      </c>
      <c r="E5" s="55">
        <v>8</v>
      </c>
      <c r="F5" s="56">
        <f t="shared" ref="F5:F14" si="0">E5*D5</f>
        <v>64</v>
      </c>
      <c r="G5" s="57"/>
    </row>
    <row r="6" spans="1:7" ht="179.25" customHeight="1" x14ac:dyDescent="0.2">
      <c r="A6" s="43" t="s">
        <v>98</v>
      </c>
      <c r="B6" s="52" t="s">
        <v>236</v>
      </c>
      <c r="C6" s="53" t="s">
        <v>97</v>
      </c>
      <c r="D6" s="54">
        <v>7</v>
      </c>
      <c r="E6" s="55">
        <v>5</v>
      </c>
      <c r="F6" s="56">
        <f t="shared" si="0"/>
        <v>35</v>
      </c>
      <c r="G6" s="57"/>
    </row>
    <row r="7" spans="1:7" ht="177" customHeight="1" x14ac:dyDescent="0.2">
      <c r="A7" s="43" t="s">
        <v>99</v>
      </c>
      <c r="B7" s="52" t="s">
        <v>237</v>
      </c>
      <c r="C7" s="53" t="s">
        <v>97</v>
      </c>
      <c r="D7" s="54">
        <v>6</v>
      </c>
      <c r="E7" s="55">
        <v>4</v>
      </c>
      <c r="F7" s="56">
        <f t="shared" si="0"/>
        <v>24</v>
      </c>
      <c r="G7" s="57"/>
    </row>
    <row r="8" spans="1:7" ht="102" x14ac:dyDescent="0.2">
      <c r="A8" s="43" t="s">
        <v>100</v>
      </c>
      <c r="B8" s="52" t="s">
        <v>252</v>
      </c>
      <c r="C8" s="53" t="s">
        <v>101</v>
      </c>
      <c r="D8" s="54">
        <v>1.5</v>
      </c>
      <c r="E8" s="55">
        <v>37</v>
      </c>
      <c r="F8" s="56">
        <f t="shared" si="0"/>
        <v>55.5</v>
      </c>
      <c r="G8" s="57"/>
    </row>
    <row r="9" spans="1:7" ht="76.5" x14ac:dyDescent="0.2">
      <c r="A9" s="43" t="s">
        <v>102</v>
      </c>
      <c r="B9" s="58" t="s">
        <v>103</v>
      </c>
      <c r="C9" s="59" t="s">
        <v>97</v>
      </c>
      <c r="D9" s="60">
        <v>4</v>
      </c>
      <c r="E9" s="61">
        <v>10</v>
      </c>
      <c r="F9" s="62">
        <f t="shared" si="0"/>
        <v>40</v>
      </c>
      <c r="G9" s="57"/>
    </row>
    <row r="10" spans="1:7" ht="76.5" x14ac:dyDescent="0.2">
      <c r="A10" s="43" t="s">
        <v>104</v>
      </c>
      <c r="B10" s="52" t="s">
        <v>248</v>
      </c>
      <c r="C10" s="53" t="s">
        <v>105</v>
      </c>
      <c r="D10" s="54">
        <v>1</v>
      </c>
      <c r="E10" s="55">
        <v>2</v>
      </c>
      <c r="F10" s="56">
        <f t="shared" si="0"/>
        <v>2</v>
      </c>
      <c r="G10" s="57"/>
    </row>
    <row r="11" spans="1:7" ht="153" x14ac:dyDescent="0.2">
      <c r="A11" s="43" t="s">
        <v>106</v>
      </c>
      <c r="B11" s="52" t="s">
        <v>238</v>
      </c>
      <c r="C11" s="53" t="s">
        <v>97</v>
      </c>
      <c r="D11" s="54">
        <v>1</v>
      </c>
      <c r="E11" s="55">
        <v>5</v>
      </c>
      <c r="F11" s="56">
        <f t="shared" si="0"/>
        <v>5</v>
      </c>
      <c r="G11" s="57"/>
    </row>
    <row r="12" spans="1:7" ht="153" x14ac:dyDescent="0.2">
      <c r="A12" s="43" t="s">
        <v>107</v>
      </c>
      <c r="B12" s="52" t="s">
        <v>239</v>
      </c>
      <c r="C12" s="53" t="s">
        <v>97</v>
      </c>
      <c r="D12" s="54">
        <v>1</v>
      </c>
      <c r="E12" s="55">
        <v>4</v>
      </c>
      <c r="F12" s="56">
        <f t="shared" si="0"/>
        <v>4</v>
      </c>
      <c r="G12" s="57"/>
    </row>
    <row r="13" spans="1:7" ht="76.349999999999994" customHeight="1" x14ac:dyDescent="0.2">
      <c r="A13" s="43" t="s">
        <v>108</v>
      </c>
      <c r="B13" s="63" t="s">
        <v>109</v>
      </c>
      <c r="C13" s="53" t="s">
        <v>97</v>
      </c>
      <c r="D13" s="54">
        <v>3</v>
      </c>
      <c r="E13" s="55">
        <v>1</v>
      </c>
      <c r="F13" s="56">
        <f t="shared" si="0"/>
        <v>3</v>
      </c>
      <c r="G13" s="57"/>
    </row>
    <row r="14" spans="1:7" ht="63.6" customHeight="1" x14ac:dyDescent="0.2">
      <c r="A14" s="43" t="s">
        <v>110</v>
      </c>
      <c r="B14" s="63" t="s">
        <v>111</v>
      </c>
      <c r="C14" s="53" t="s">
        <v>97</v>
      </c>
      <c r="D14" s="54">
        <v>2</v>
      </c>
      <c r="E14" s="55">
        <v>1.5</v>
      </c>
      <c r="F14" s="56">
        <f t="shared" si="0"/>
        <v>3</v>
      </c>
      <c r="G14" s="57"/>
    </row>
    <row r="15" spans="1:7" x14ac:dyDescent="0.2">
      <c r="A15" s="47">
        <v>2</v>
      </c>
      <c r="B15" s="64" t="s">
        <v>112</v>
      </c>
      <c r="C15" s="65"/>
      <c r="D15" s="66"/>
      <c r="E15" s="67"/>
      <c r="F15" s="68"/>
      <c r="G15" s="68"/>
    </row>
    <row r="16" spans="1:7" ht="127.5" x14ac:dyDescent="0.2">
      <c r="A16" s="43" t="s">
        <v>113</v>
      </c>
      <c r="B16" s="52" t="s">
        <v>240</v>
      </c>
      <c r="C16" s="53" t="s">
        <v>97</v>
      </c>
      <c r="D16" s="54">
        <v>4</v>
      </c>
      <c r="E16" s="55">
        <v>5.5</v>
      </c>
      <c r="F16" s="56">
        <f>E16*D16</f>
        <v>22</v>
      </c>
      <c r="G16" s="57"/>
    </row>
    <row r="17" spans="1:17" ht="168" customHeight="1" x14ac:dyDescent="0.2">
      <c r="A17" s="43" t="s">
        <v>114</v>
      </c>
      <c r="B17" s="52" t="s">
        <v>241</v>
      </c>
      <c r="C17" s="53" t="s">
        <v>97</v>
      </c>
      <c r="D17" s="54">
        <v>4</v>
      </c>
      <c r="E17" s="55">
        <v>5</v>
      </c>
      <c r="F17" s="56">
        <f>E17*D17</f>
        <v>20</v>
      </c>
      <c r="G17" s="57"/>
    </row>
    <row r="18" spans="1:17" ht="76.5" x14ac:dyDescent="0.2">
      <c r="A18" s="43" t="s">
        <v>115</v>
      </c>
      <c r="B18" s="58" t="s">
        <v>116</v>
      </c>
      <c r="C18" s="59" t="s">
        <v>97</v>
      </c>
      <c r="D18" s="60">
        <v>1</v>
      </c>
      <c r="E18" s="61">
        <v>10</v>
      </c>
      <c r="F18" s="62">
        <f t="shared" ref="F18" si="1">E18*D18</f>
        <v>10</v>
      </c>
      <c r="G18" s="57"/>
    </row>
    <row r="19" spans="1:17" ht="102" x14ac:dyDescent="0.2">
      <c r="A19" s="43" t="s">
        <v>117</v>
      </c>
      <c r="B19" s="52" t="s">
        <v>242</v>
      </c>
      <c r="C19" s="53" t="s">
        <v>101</v>
      </c>
      <c r="D19" s="54">
        <v>1</v>
      </c>
      <c r="E19" s="55">
        <v>37</v>
      </c>
      <c r="F19" s="56">
        <f>E19*D19</f>
        <v>37</v>
      </c>
      <c r="G19" s="57"/>
    </row>
    <row r="20" spans="1:17" ht="80.25" customHeight="1" x14ac:dyDescent="0.2">
      <c r="A20" s="43" t="s">
        <v>118</v>
      </c>
      <c r="B20" s="52" t="s">
        <v>119</v>
      </c>
      <c r="C20" s="53" t="s">
        <v>105</v>
      </c>
      <c r="D20" s="54">
        <v>1</v>
      </c>
      <c r="E20" s="55">
        <v>3.5</v>
      </c>
      <c r="F20" s="56">
        <f t="shared" ref="F20:F23" si="2">E20*D20</f>
        <v>3.5</v>
      </c>
      <c r="G20" s="57"/>
    </row>
    <row r="21" spans="1:17" ht="76.5" x14ac:dyDescent="0.2">
      <c r="A21" s="43" t="s">
        <v>120</v>
      </c>
      <c r="B21" s="69" t="s">
        <v>249</v>
      </c>
      <c r="C21" s="53" t="s">
        <v>101</v>
      </c>
      <c r="D21" s="54">
        <v>1</v>
      </c>
      <c r="E21" s="55">
        <v>5</v>
      </c>
      <c r="F21" s="56">
        <f t="shared" ref="F21" si="3">E21*D21</f>
        <v>5</v>
      </c>
      <c r="G21" s="57"/>
    </row>
    <row r="22" spans="1:17" ht="84" customHeight="1" x14ac:dyDescent="0.2">
      <c r="A22" s="43" t="s">
        <v>233</v>
      </c>
      <c r="B22" s="69" t="s">
        <v>250</v>
      </c>
      <c r="C22" s="53" t="s">
        <v>101</v>
      </c>
      <c r="D22" s="54">
        <v>1</v>
      </c>
      <c r="E22" s="55">
        <v>3</v>
      </c>
      <c r="F22" s="56">
        <f t="shared" si="2"/>
        <v>3</v>
      </c>
      <c r="G22" s="57"/>
    </row>
    <row r="23" spans="1:17" ht="97.7" customHeight="1" x14ac:dyDescent="0.25">
      <c r="A23" s="43" t="s">
        <v>121</v>
      </c>
      <c r="B23" s="69" t="s">
        <v>122</v>
      </c>
      <c r="C23" s="53" t="s">
        <v>105</v>
      </c>
      <c r="D23" s="54">
        <v>1</v>
      </c>
      <c r="E23" s="55">
        <v>4</v>
      </c>
      <c r="F23" s="56">
        <f t="shared" si="2"/>
        <v>4</v>
      </c>
      <c r="G23" s="57"/>
      <c r="Q23"/>
    </row>
    <row r="24" spans="1:17" x14ac:dyDescent="0.2">
      <c r="A24" s="47">
        <v>3</v>
      </c>
      <c r="B24" s="70" t="s">
        <v>123</v>
      </c>
      <c r="C24" s="49"/>
      <c r="D24" s="50"/>
      <c r="E24" s="71"/>
      <c r="F24" s="71"/>
      <c r="G24" s="71"/>
    </row>
    <row r="25" spans="1:17" ht="52.7" customHeight="1" x14ac:dyDescent="0.25">
      <c r="A25" s="43" t="s">
        <v>124</v>
      </c>
      <c r="B25" s="52" t="s">
        <v>247</v>
      </c>
      <c r="C25" s="53" t="s">
        <v>125</v>
      </c>
      <c r="D25" s="54">
        <v>1</v>
      </c>
      <c r="E25" s="72">
        <v>5</v>
      </c>
      <c r="F25" s="72">
        <f t="shared" ref="F25:F30" si="4">E25*D25</f>
        <v>5</v>
      </c>
      <c r="G25" s="57"/>
      <c r="K25"/>
    </row>
    <row r="26" spans="1:17" ht="102" x14ac:dyDescent="0.2">
      <c r="A26" s="43" t="s">
        <v>126</v>
      </c>
      <c r="B26" s="52" t="s">
        <v>246</v>
      </c>
      <c r="C26" s="53" t="s">
        <v>125</v>
      </c>
      <c r="D26" s="54">
        <v>1</v>
      </c>
      <c r="E26" s="72">
        <v>4</v>
      </c>
      <c r="F26" s="72">
        <f t="shared" si="4"/>
        <v>4</v>
      </c>
      <c r="G26" s="57"/>
    </row>
    <row r="27" spans="1:17" ht="84" customHeight="1" x14ac:dyDescent="0.2">
      <c r="A27" s="43" t="s">
        <v>127</v>
      </c>
      <c r="B27" s="52" t="s">
        <v>244</v>
      </c>
      <c r="C27" s="53" t="s">
        <v>125</v>
      </c>
      <c r="D27" s="54">
        <v>1</v>
      </c>
      <c r="E27" s="72">
        <v>6</v>
      </c>
      <c r="F27" s="72">
        <f t="shared" si="4"/>
        <v>6</v>
      </c>
      <c r="G27" s="57"/>
    </row>
    <row r="28" spans="1:17" ht="51" x14ac:dyDescent="0.2">
      <c r="A28" s="43" t="s">
        <v>128</v>
      </c>
      <c r="B28" s="52" t="s">
        <v>245</v>
      </c>
      <c r="C28" s="53" t="s">
        <v>129</v>
      </c>
      <c r="D28" s="54">
        <v>1</v>
      </c>
      <c r="E28" s="72">
        <v>1</v>
      </c>
      <c r="F28" s="72">
        <f t="shared" si="4"/>
        <v>1</v>
      </c>
      <c r="G28" s="57"/>
    </row>
    <row r="29" spans="1:17" ht="78" customHeight="1" x14ac:dyDescent="0.25">
      <c r="A29" s="73" t="s">
        <v>130</v>
      </c>
      <c r="B29" s="74" t="s">
        <v>131</v>
      </c>
      <c r="C29" s="75" t="s">
        <v>129</v>
      </c>
      <c r="D29" s="76">
        <v>1</v>
      </c>
      <c r="E29" s="77">
        <v>1.5</v>
      </c>
      <c r="F29" s="77">
        <f t="shared" si="4"/>
        <v>1.5</v>
      </c>
      <c r="G29"/>
    </row>
    <row r="30" spans="1:17" ht="78" customHeight="1" thickBot="1" x14ac:dyDescent="0.3">
      <c r="A30" s="73" t="s">
        <v>234</v>
      </c>
      <c r="B30" s="74" t="s">
        <v>243</v>
      </c>
      <c r="C30" s="75" t="s">
        <v>129</v>
      </c>
      <c r="D30" s="76">
        <v>1</v>
      </c>
      <c r="E30" s="77">
        <v>5.5</v>
      </c>
      <c r="F30" s="77">
        <f t="shared" si="4"/>
        <v>5.5</v>
      </c>
      <c r="G30"/>
    </row>
    <row r="31" spans="1:17" ht="13.5" thickBot="1" x14ac:dyDescent="0.25">
      <c r="A31" s="78"/>
      <c r="B31" s="79" t="s">
        <v>132</v>
      </c>
      <c r="C31" s="79"/>
      <c r="D31" s="79"/>
      <c r="E31" s="79"/>
      <c r="F31" s="80">
        <f>SUM(F5:F30)</f>
        <v>363</v>
      </c>
      <c r="G31" s="81"/>
    </row>
    <row r="32" spans="1:17" ht="144.75" customHeight="1" x14ac:dyDescent="0.2">
      <c r="A32" s="205" t="s">
        <v>256</v>
      </c>
      <c r="B32" s="206"/>
      <c r="C32" s="206"/>
      <c r="D32" s="206"/>
      <c r="E32" s="206"/>
      <c r="F32" s="206"/>
      <c r="G32" s="206"/>
    </row>
  </sheetData>
  <mergeCells count="2">
    <mergeCell ref="A1:G1"/>
    <mergeCell ref="A32:G32"/>
  </mergeCells>
  <printOptions horizontalCentered="1"/>
  <pageMargins left="0.45" right="0.45" top="0.5" bottom="0.75" header="0.05" footer="0.3"/>
  <pageSetup scale="53" fitToWidth="0" fitToHeight="2" orientation="portrait" r:id="rId1"/>
  <rowBreaks count="1" manualBreakCount="1">
    <brk id="1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DD96A-877E-4E8A-A2DC-922AB1C3C7F7}">
  <sheetPr>
    <tabColor rgb="FFFF0000"/>
    <pageSetUpPr fitToPage="1"/>
  </sheetPr>
  <dimension ref="A1:K31"/>
  <sheetViews>
    <sheetView view="pageBreakPreview" topLeftCell="A27" zoomScale="85" zoomScaleNormal="100" zoomScaleSheetLayoutView="85" workbookViewId="0">
      <selection activeCell="B35" sqref="B35"/>
    </sheetView>
  </sheetViews>
  <sheetFormatPr defaultRowHeight="12.75" x14ac:dyDescent="0.2"/>
  <cols>
    <col min="1" max="1" width="4.7109375" style="115" customWidth="1"/>
    <col min="2" max="2" width="90.7109375" style="115" customWidth="1"/>
    <col min="3" max="3" width="8.7109375" style="142" customWidth="1"/>
    <col min="4" max="4" width="8.7109375" style="115" customWidth="1"/>
    <col min="5" max="5" width="9.7109375" style="115" customWidth="1"/>
    <col min="6" max="6" width="13" style="115" customWidth="1"/>
    <col min="7" max="7" width="40.28515625" style="115" customWidth="1"/>
    <col min="8" max="244" width="9.140625" style="115"/>
    <col min="245" max="245" width="4.7109375" style="115" customWidth="1"/>
    <col min="246" max="246" width="30.28515625" style="115" customWidth="1"/>
    <col min="247" max="248" width="8.7109375" style="115" customWidth="1"/>
    <col min="249" max="249" width="11.28515625" style="115" customWidth="1"/>
    <col min="250" max="250" width="13" style="115" customWidth="1"/>
    <col min="251" max="255" width="9.140625" style="115"/>
    <col min="256" max="256" width="10.42578125" style="115" bestFit="1" customWidth="1"/>
    <col min="257" max="257" width="9.140625" style="115"/>
    <col min="258" max="258" width="10.42578125" style="115" bestFit="1" customWidth="1"/>
    <col min="259" max="500" width="9.140625" style="115"/>
    <col min="501" max="501" width="4.7109375" style="115" customWidth="1"/>
    <col min="502" max="502" width="30.28515625" style="115" customWidth="1"/>
    <col min="503" max="504" width="8.7109375" style="115" customWidth="1"/>
    <col min="505" max="505" width="11.28515625" style="115" customWidth="1"/>
    <col min="506" max="506" width="13" style="115" customWidth="1"/>
    <col min="507" max="511" width="9.140625" style="115"/>
    <col min="512" max="512" width="10.42578125" style="115" bestFit="1" customWidth="1"/>
    <col min="513" max="513" width="9.140625" style="115"/>
    <col min="514" max="514" width="10.42578125" style="115" bestFit="1" customWidth="1"/>
    <col min="515" max="756" width="9.140625" style="115"/>
    <col min="757" max="757" width="4.7109375" style="115" customWidth="1"/>
    <col min="758" max="758" width="30.28515625" style="115" customWidth="1"/>
    <col min="759" max="760" width="8.7109375" style="115" customWidth="1"/>
    <col min="761" max="761" width="11.28515625" style="115" customWidth="1"/>
    <col min="762" max="762" width="13" style="115" customWidth="1"/>
    <col min="763" max="767" width="9.140625" style="115"/>
    <col min="768" max="768" width="10.42578125" style="115" bestFit="1" customWidth="1"/>
    <col min="769" max="769" width="9.140625" style="115"/>
    <col min="770" max="770" width="10.42578125" style="115" bestFit="1" customWidth="1"/>
    <col min="771" max="1012" width="9.140625" style="115"/>
    <col min="1013" max="1013" width="4.7109375" style="115" customWidth="1"/>
    <col min="1014" max="1014" width="30.28515625" style="115" customWidth="1"/>
    <col min="1015" max="1016" width="8.7109375" style="115" customWidth="1"/>
    <col min="1017" max="1017" width="11.28515625" style="115" customWidth="1"/>
    <col min="1018" max="1018" width="13" style="115" customWidth="1"/>
    <col min="1019" max="1023" width="9.140625" style="115"/>
    <col min="1024" max="1024" width="10.42578125" style="115" bestFit="1" customWidth="1"/>
    <col min="1025" max="1025" width="9.140625" style="115"/>
    <col min="1026" max="1026" width="10.42578125" style="115" bestFit="1" customWidth="1"/>
    <col min="1027" max="1268" width="9.140625" style="115"/>
    <col min="1269" max="1269" width="4.7109375" style="115" customWidth="1"/>
    <col min="1270" max="1270" width="30.28515625" style="115" customWidth="1"/>
    <col min="1271" max="1272" width="8.7109375" style="115" customWidth="1"/>
    <col min="1273" max="1273" width="11.28515625" style="115" customWidth="1"/>
    <col min="1274" max="1274" width="13" style="115" customWidth="1"/>
    <col min="1275" max="1279" width="9.140625" style="115"/>
    <col min="1280" max="1280" width="10.42578125" style="115" bestFit="1" customWidth="1"/>
    <col min="1281" max="1281" width="9.140625" style="115"/>
    <col min="1282" max="1282" width="10.42578125" style="115" bestFit="1" customWidth="1"/>
    <col min="1283" max="1524" width="9.140625" style="115"/>
    <col min="1525" max="1525" width="4.7109375" style="115" customWidth="1"/>
    <col min="1526" max="1526" width="30.28515625" style="115" customWidth="1"/>
    <col min="1527" max="1528" width="8.7109375" style="115" customWidth="1"/>
    <col min="1529" max="1529" width="11.28515625" style="115" customWidth="1"/>
    <col min="1530" max="1530" width="13" style="115" customWidth="1"/>
    <col min="1531" max="1535" width="9.140625" style="115"/>
    <col min="1536" max="1536" width="10.42578125" style="115" bestFit="1" customWidth="1"/>
    <col min="1537" max="1537" width="9.140625" style="115"/>
    <col min="1538" max="1538" width="10.42578125" style="115" bestFit="1" customWidth="1"/>
    <col min="1539" max="1780" width="9.140625" style="115"/>
    <col min="1781" max="1781" width="4.7109375" style="115" customWidth="1"/>
    <col min="1782" max="1782" width="30.28515625" style="115" customWidth="1"/>
    <col min="1783" max="1784" width="8.7109375" style="115" customWidth="1"/>
    <col min="1785" max="1785" width="11.28515625" style="115" customWidth="1"/>
    <col min="1786" max="1786" width="13" style="115" customWidth="1"/>
    <col min="1787" max="1791" width="9.140625" style="115"/>
    <col min="1792" max="1792" width="10.42578125" style="115" bestFit="1" customWidth="1"/>
    <col min="1793" max="1793" width="9.140625" style="115"/>
    <col min="1794" max="1794" width="10.42578125" style="115" bestFit="1" customWidth="1"/>
    <col min="1795" max="2036" width="9.140625" style="115"/>
    <col min="2037" max="2037" width="4.7109375" style="115" customWidth="1"/>
    <col min="2038" max="2038" width="30.28515625" style="115" customWidth="1"/>
    <col min="2039" max="2040" width="8.7109375" style="115" customWidth="1"/>
    <col min="2041" max="2041" width="11.28515625" style="115" customWidth="1"/>
    <col min="2042" max="2042" width="13" style="115" customWidth="1"/>
    <col min="2043" max="2047" width="9.140625" style="115"/>
    <col min="2048" max="2048" width="10.42578125" style="115" bestFit="1" customWidth="1"/>
    <col min="2049" max="2049" width="9.140625" style="115"/>
    <col min="2050" max="2050" width="10.42578125" style="115" bestFit="1" customWidth="1"/>
    <col min="2051" max="2292" width="9.140625" style="115"/>
    <col min="2293" max="2293" width="4.7109375" style="115" customWidth="1"/>
    <col min="2294" max="2294" width="30.28515625" style="115" customWidth="1"/>
    <col min="2295" max="2296" width="8.7109375" style="115" customWidth="1"/>
    <col min="2297" max="2297" width="11.28515625" style="115" customWidth="1"/>
    <col min="2298" max="2298" width="13" style="115" customWidth="1"/>
    <col min="2299" max="2303" width="9.140625" style="115"/>
    <col min="2304" max="2304" width="10.42578125" style="115" bestFit="1" customWidth="1"/>
    <col min="2305" max="2305" width="9.140625" style="115"/>
    <col min="2306" max="2306" width="10.42578125" style="115" bestFit="1" customWidth="1"/>
    <col min="2307" max="2548" width="9.140625" style="115"/>
    <col min="2549" max="2549" width="4.7109375" style="115" customWidth="1"/>
    <col min="2550" max="2550" width="30.28515625" style="115" customWidth="1"/>
    <col min="2551" max="2552" width="8.7109375" style="115" customWidth="1"/>
    <col min="2553" max="2553" width="11.28515625" style="115" customWidth="1"/>
    <col min="2554" max="2554" width="13" style="115" customWidth="1"/>
    <col min="2555" max="2559" width="9.140625" style="115"/>
    <col min="2560" max="2560" width="10.42578125" style="115" bestFit="1" customWidth="1"/>
    <col min="2561" max="2561" width="9.140625" style="115"/>
    <col min="2562" max="2562" width="10.42578125" style="115" bestFit="1" customWidth="1"/>
    <col min="2563" max="2804" width="9.140625" style="115"/>
    <col min="2805" max="2805" width="4.7109375" style="115" customWidth="1"/>
    <col min="2806" max="2806" width="30.28515625" style="115" customWidth="1"/>
    <col min="2807" max="2808" width="8.7109375" style="115" customWidth="1"/>
    <col min="2809" max="2809" width="11.28515625" style="115" customWidth="1"/>
    <col min="2810" max="2810" width="13" style="115" customWidth="1"/>
    <col min="2811" max="2815" width="9.140625" style="115"/>
    <col min="2816" max="2816" width="10.42578125" style="115" bestFit="1" customWidth="1"/>
    <col min="2817" max="2817" width="9.140625" style="115"/>
    <col min="2818" max="2818" width="10.42578125" style="115" bestFit="1" customWidth="1"/>
    <col min="2819" max="3060" width="9.140625" style="115"/>
    <col min="3061" max="3061" width="4.7109375" style="115" customWidth="1"/>
    <col min="3062" max="3062" width="30.28515625" style="115" customWidth="1"/>
    <col min="3063" max="3064" width="8.7109375" style="115" customWidth="1"/>
    <col min="3065" max="3065" width="11.28515625" style="115" customWidth="1"/>
    <col min="3066" max="3066" width="13" style="115" customWidth="1"/>
    <col min="3067" max="3071" width="9.140625" style="115"/>
    <col min="3072" max="3072" width="10.42578125" style="115" bestFit="1" customWidth="1"/>
    <col min="3073" max="3073" width="9.140625" style="115"/>
    <col min="3074" max="3074" width="10.42578125" style="115" bestFit="1" customWidth="1"/>
    <col min="3075" max="3316" width="9.140625" style="115"/>
    <col min="3317" max="3317" width="4.7109375" style="115" customWidth="1"/>
    <col min="3318" max="3318" width="30.28515625" style="115" customWidth="1"/>
    <col min="3319" max="3320" width="8.7109375" style="115" customWidth="1"/>
    <col min="3321" max="3321" width="11.28515625" style="115" customWidth="1"/>
    <col min="3322" max="3322" width="13" style="115" customWidth="1"/>
    <col min="3323" max="3327" width="9.140625" style="115"/>
    <col min="3328" max="3328" width="10.42578125" style="115" bestFit="1" customWidth="1"/>
    <col min="3329" max="3329" width="9.140625" style="115"/>
    <col min="3330" max="3330" width="10.42578125" style="115" bestFit="1" customWidth="1"/>
    <col min="3331" max="3572" width="9.140625" style="115"/>
    <col min="3573" max="3573" width="4.7109375" style="115" customWidth="1"/>
    <col min="3574" max="3574" width="30.28515625" style="115" customWidth="1"/>
    <col min="3575" max="3576" width="8.7109375" style="115" customWidth="1"/>
    <col min="3577" max="3577" width="11.28515625" style="115" customWidth="1"/>
    <col min="3578" max="3578" width="13" style="115" customWidth="1"/>
    <col min="3579" max="3583" width="9.140625" style="115"/>
    <col min="3584" max="3584" width="10.42578125" style="115" bestFit="1" customWidth="1"/>
    <col min="3585" max="3585" width="9.140625" style="115"/>
    <col min="3586" max="3586" width="10.42578125" style="115" bestFit="1" customWidth="1"/>
    <col min="3587" max="3828" width="9.140625" style="115"/>
    <col min="3829" max="3829" width="4.7109375" style="115" customWidth="1"/>
    <col min="3830" max="3830" width="30.28515625" style="115" customWidth="1"/>
    <col min="3831" max="3832" width="8.7109375" style="115" customWidth="1"/>
    <col min="3833" max="3833" width="11.28515625" style="115" customWidth="1"/>
    <col min="3834" max="3834" width="13" style="115" customWidth="1"/>
    <col min="3835" max="3839" width="9.140625" style="115"/>
    <col min="3840" max="3840" width="10.42578125" style="115" bestFit="1" customWidth="1"/>
    <col min="3841" max="3841" width="9.140625" style="115"/>
    <col min="3842" max="3842" width="10.42578125" style="115" bestFit="1" customWidth="1"/>
    <col min="3843" max="4084" width="9.140625" style="115"/>
    <col min="4085" max="4085" width="4.7109375" style="115" customWidth="1"/>
    <col min="4086" max="4086" width="30.28515625" style="115" customWidth="1"/>
    <col min="4087" max="4088" width="8.7109375" style="115" customWidth="1"/>
    <col min="4089" max="4089" width="11.28515625" style="115" customWidth="1"/>
    <col min="4090" max="4090" width="13" style="115" customWidth="1"/>
    <col min="4091" max="4095" width="9.140625" style="115"/>
    <col min="4096" max="4096" width="10.42578125" style="115" bestFit="1" customWidth="1"/>
    <col min="4097" max="4097" width="9.140625" style="115"/>
    <col min="4098" max="4098" width="10.42578125" style="115" bestFit="1" customWidth="1"/>
    <col min="4099" max="4340" width="9.140625" style="115"/>
    <col min="4341" max="4341" width="4.7109375" style="115" customWidth="1"/>
    <col min="4342" max="4342" width="30.28515625" style="115" customWidth="1"/>
    <col min="4343" max="4344" width="8.7109375" style="115" customWidth="1"/>
    <col min="4345" max="4345" width="11.28515625" style="115" customWidth="1"/>
    <col min="4346" max="4346" width="13" style="115" customWidth="1"/>
    <col min="4347" max="4351" width="9.140625" style="115"/>
    <col min="4352" max="4352" width="10.42578125" style="115" bestFit="1" customWidth="1"/>
    <col min="4353" max="4353" width="9.140625" style="115"/>
    <col min="4354" max="4354" width="10.42578125" style="115" bestFit="1" customWidth="1"/>
    <col min="4355" max="4596" width="9.140625" style="115"/>
    <col min="4597" max="4597" width="4.7109375" style="115" customWidth="1"/>
    <col min="4598" max="4598" width="30.28515625" style="115" customWidth="1"/>
    <col min="4599" max="4600" width="8.7109375" style="115" customWidth="1"/>
    <col min="4601" max="4601" width="11.28515625" style="115" customWidth="1"/>
    <col min="4602" max="4602" width="13" style="115" customWidth="1"/>
    <col min="4603" max="4607" width="9.140625" style="115"/>
    <col min="4608" max="4608" width="10.42578125" style="115" bestFit="1" customWidth="1"/>
    <col min="4609" max="4609" width="9.140625" style="115"/>
    <col min="4610" max="4610" width="10.42578125" style="115" bestFit="1" customWidth="1"/>
    <col min="4611" max="4852" width="9.140625" style="115"/>
    <col min="4853" max="4853" width="4.7109375" style="115" customWidth="1"/>
    <col min="4854" max="4854" width="30.28515625" style="115" customWidth="1"/>
    <col min="4855" max="4856" width="8.7109375" style="115" customWidth="1"/>
    <col min="4857" max="4857" width="11.28515625" style="115" customWidth="1"/>
    <col min="4858" max="4858" width="13" style="115" customWidth="1"/>
    <col min="4859" max="4863" width="9.140625" style="115"/>
    <col min="4864" max="4864" width="10.42578125" style="115" bestFit="1" customWidth="1"/>
    <col min="4865" max="4865" width="9.140625" style="115"/>
    <col min="4866" max="4866" width="10.42578125" style="115" bestFit="1" customWidth="1"/>
    <col min="4867" max="5108" width="9.140625" style="115"/>
    <col min="5109" max="5109" width="4.7109375" style="115" customWidth="1"/>
    <col min="5110" max="5110" width="30.28515625" style="115" customWidth="1"/>
    <col min="5111" max="5112" width="8.7109375" style="115" customWidth="1"/>
    <col min="5113" max="5113" width="11.28515625" style="115" customWidth="1"/>
    <col min="5114" max="5114" width="13" style="115" customWidth="1"/>
    <col min="5115" max="5119" width="9.140625" style="115"/>
    <col min="5120" max="5120" width="10.42578125" style="115" bestFit="1" customWidth="1"/>
    <col min="5121" max="5121" width="9.140625" style="115"/>
    <col min="5122" max="5122" width="10.42578125" style="115" bestFit="1" customWidth="1"/>
    <col min="5123" max="5364" width="9.140625" style="115"/>
    <col min="5365" max="5365" width="4.7109375" style="115" customWidth="1"/>
    <col min="5366" max="5366" width="30.28515625" style="115" customWidth="1"/>
    <col min="5367" max="5368" width="8.7109375" style="115" customWidth="1"/>
    <col min="5369" max="5369" width="11.28515625" style="115" customWidth="1"/>
    <col min="5370" max="5370" width="13" style="115" customWidth="1"/>
    <col min="5371" max="5375" width="9.140625" style="115"/>
    <col min="5376" max="5376" width="10.42578125" style="115" bestFit="1" customWidth="1"/>
    <col min="5377" max="5377" width="9.140625" style="115"/>
    <col min="5378" max="5378" width="10.42578125" style="115" bestFit="1" customWidth="1"/>
    <col min="5379" max="5620" width="9.140625" style="115"/>
    <col min="5621" max="5621" width="4.7109375" style="115" customWidth="1"/>
    <col min="5622" max="5622" width="30.28515625" style="115" customWidth="1"/>
    <col min="5623" max="5624" width="8.7109375" style="115" customWidth="1"/>
    <col min="5625" max="5625" width="11.28515625" style="115" customWidth="1"/>
    <col min="5626" max="5626" width="13" style="115" customWidth="1"/>
    <col min="5627" max="5631" width="9.140625" style="115"/>
    <col min="5632" max="5632" width="10.42578125" style="115" bestFit="1" customWidth="1"/>
    <col min="5633" max="5633" width="9.140625" style="115"/>
    <col min="5634" max="5634" width="10.42578125" style="115" bestFit="1" customWidth="1"/>
    <col min="5635" max="5876" width="9.140625" style="115"/>
    <col min="5877" max="5877" width="4.7109375" style="115" customWidth="1"/>
    <col min="5878" max="5878" width="30.28515625" style="115" customWidth="1"/>
    <col min="5879" max="5880" width="8.7109375" style="115" customWidth="1"/>
    <col min="5881" max="5881" width="11.28515625" style="115" customWidth="1"/>
    <col min="5882" max="5882" width="13" style="115" customWidth="1"/>
    <col min="5883" max="5887" width="9.140625" style="115"/>
    <col min="5888" max="5888" width="10.42578125" style="115" bestFit="1" customWidth="1"/>
    <col min="5889" max="5889" width="9.140625" style="115"/>
    <col min="5890" max="5890" width="10.42578125" style="115" bestFit="1" customWidth="1"/>
    <col min="5891" max="6132" width="9.140625" style="115"/>
    <col min="6133" max="6133" width="4.7109375" style="115" customWidth="1"/>
    <col min="6134" max="6134" width="30.28515625" style="115" customWidth="1"/>
    <col min="6135" max="6136" width="8.7109375" style="115" customWidth="1"/>
    <col min="6137" max="6137" width="11.28515625" style="115" customWidth="1"/>
    <col min="6138" max="6138" width="13" style="115" customWidth="1"/>
    <col min="6139" max="6143" width="9.140625" style="115"/>
    <col min="6144" max="6144" width="10.42578125" style="115" bestFit="1" customWidth="1"/>
    <col min="6145" max="6145" width="9.140625" style="115"/>
    <col min="6146" max="6146" width="10.42578125" style="115" bestFit="1" customWidth="1"/>
    <col min="6147" max="6388" width="9.140625" style="115"/>
    <col min="6389" max="6389" width="4.7109375" style="115" customWidth="1"/>
    <col min="6390" max="6390" width="30.28515625" style="115" customWidth="1"/>
    <col min="6391" max="6392" width="8.7109375" style="115" customWidth="1"/>
    <col min="6393" max="6393" width="11.28515625" style="115" customWidth="1"/>
    <col min="6394" max="6394" width="13" style="115" customWidth="1"/>
    <col min="6395" max="6399" width="9.140625" style="115"/>
    <col min="6400" max="6400" width="10.42578125" style="115" bestFit="1" customWidth="1"/>
    <col min="6401" max="6401" width="9.140625" style="115"/>
    <col min="6402" max="6402" width="10.42578125" style="115" bestFit="1" customWidth="1"/>
    <col min="6403" max="6644" width="9.140625" style="115"/>
    <col min="6645" max="6645" width="4.7109375" style="115" customWidth="1"/>
    <col min="6646" max="6646" width="30.28515625" style="115" customWidth="1"/>
    <col min="6647" max="6648" width="8.7109375" style="115" customWidth="1"/>
    <col min="6649" max="6649" width="11.28515625" style="115" customWidth="1"/>
    <col min="6650" max="6650" width="13" style="115" customWidth="1"/>
    <col min="6651" max="6655" width="9.140625" style="115"/>
    <col min="6656" max="6656" width="10.42578125" style="115" bestFit="1" customWidth="1"/>
    <col min="6657" max="6657" width="9.140625" style="115"/>
    <col min="6658" max="6658" width="10.42578125" style="115" bestFit="1" customWidth="1"/>
    <col min="6659" max="6900" width="9.140625" style="115"/>
    <col min="6901" max="6901" width="4.7109375" style="115" customWidth="1"/>
    <col min="6902" max="6902" width="30.28515625" style="115" customWidth="1"/>
    <col min="6903" max="6904" width="8.7109375" style="115" customWidth="1"/>
    <col min="6905" max="6905" width="11.28515625" style="115" customWidth="1"/>
    <col min="6906" max="6906" width="13" style="115" customWidth="1"/>
    <col min="6907" max="6911" width="9.140625" style="115"/>
    <col min="6912" max="6912" width="10.42578125" style="115" bestFit="1" customWidth="1"/>
    <col min="6913" max="6913" width="9.140625" style="115"/>
    <col min="6914" max="6914" width="10.42578125" style="115" bestFit="1" customWidth="1"/>
    <col min="6915" max="7156" width="9.140625" style="115"/>
    <col min="7157" max="7157" width="4.7109375" style="115" customWidth="1"/>
    <col min="7158" max="7158" width="30.28515625" style="115" customWidth="1"/>
    <col min="7159" max="7160" width="8.7109375" style="115" customWidth="1"/>
    <col min="7161" max="7161" width="11.28515625" style="115" customWidth="1"/>
    <col min="7162" max="7162" width="13" style="115" customWidth="1"/>
    <col min="7163" max="7167" width="9.140625" style="115"/>
    <col min="7168" max="7168" width="10.42578125" style="115" bestFit="1" customWidth="1"/>
    <col min="7169" max="7169" width="9.140625" style="115"/>
    <col min="7170" max="7170" width="10.42578125" style="115" bestFit="1" customWidth="1"/>
    <col min="7171" max="7412" width="9.140625" style="115"/>
    <col min="7413" max="7413" width="4.7109375" style="115" customWidth="1"/>
    <col min="7414" max="7414" width="30.28515625" style="115" customWidth="1"/>
    <col min="7415" max="7416" width="8.7109375" style="115" customWidth="1"/>
    <col min="7417" max="7417" width="11.28515625" style="115" customWidth="1"/>
    <col min="7418" max="7418" width="13" style="115" customWidth="1"/>
    <col min="7419" max="7423" width="9.140625" style="115"/>
    <col min="7424" max="7424" width="10.42578125" style="115" bestFit="1" customWidth="1"/>
    <col min="7425" max="7425" width="9.140625" style="115"/>
    <col min="7426" max="7426" width="10.42578125" style="115" bestFit="1" customWidth="1"/>
    <col min="7427" max="7668" width="9.140625" style="115"/>
    <col min="7669" max="7669" width="4.7109375" style="115" customWidth="1"/>
    <col min="7670" max="7670" width="30.28515625" style="115" customWidth="1"/>
    <col min="7671" max="7672" width="8.7109375" style="115" customWidth="1"/>
    <col min="7673" max="7673" width="11.28515625" style="115" customWidth="1"/>
    <col min="7674" max="7674" width="13" style="115" customWidth="1"/>
    <col min="7675" max="7679" width="9.140625" style="115"/>
    <col min="7680" max="7680" width="10.42578125" style="115" bestFit="1" customWidth="1"/>
    <col min="7681" max="7681" width="9.140625" style="115"/>
    <col min="7682" max="7682" width="10.42578125" style="115" bestFit="1" customWidth="1"/>
    <col min="7683" max="7924" width="9.140625" style="115"/>
    <col min="7925" max="7925" width="4.7109375" style="115" customWidth="1"/>
    <col min="7926" max="7926" width="30.28515625" style="115" customWidth="1"/>
    <col min="7927" max="7928" width="8.7109375" style="115" customWidth="1"/>
    <col min="7929" max="7929" width="11.28515625" style="115" customWidth="1"/>
    <col min="7930" max="7930" width="13" style="115" customWidth="1"/>
    <col min="7931" max="7935" width="9.140625" style="115"/>
    <col min="7936" max="7936" width="10.42578125" style="115" bestFit="1" customWidth="1"/>
    <col min="7937" max="7937" width="9.140625" style="115"/>
    <col min="7938" max="7938" width="10.42578125" style="115" bestFit="1" customWidth="1"/>
    <col min="7939" max="8180" width="9.140625" style="115"/>
    <col min="8181" max="8181" width="4.7109375" style="115" customWidth="1"/>
    <col min="8182" max="8182" width="30.28515625" style="115" customWidth="1"/>
    <col min="8183" max="8184" width="8.7109375" style="115" customWidth="1"/>
    <col min="8185" max="8185" width="11.28515625" style="115" customWidth="1"/>
    <col min="8186" max="8186" width="13" style="115" customWidth="1"/>
    <col min="8187" max="8191" width="9.140625" style="115"/>
    <col min="8192" max="8192" width="10.42578125" style="115" bestFit="1" customWidth="1"/>
    <col min="8193" max="8193" width="9.140625" style="115"/>
    <col min="8194" max="8194" width="10.42578125" style="115" bestFit="1" customWidth="1"/>
    <col min="8195" max="8436" width="9.140625" style="115"/>
    <col min="8437" max="8437" width="4.7109375" style="115" customWidth="1"/>
    <col min="8438" max="8438" width="30.28515625" style="115" customWidth="1"/>
    <col min="8439" max="8440" width="8.7109375" style="115" customWidth="1"/>
    <col min="8441" max="8441" width="11.28515625" style="115" customWidth="1"/>
    <col min="8442" max="8442" width="13" style="115" customWidth="1"/>
    <col min="8443" max="8447" width="9.140625" style="115"/>
    <col min="8448" max="8448" width="10.42578125" style="115" bestFit="1" customWidth="1"/>
    <col min="8449" max="8449" width="9.140625" style="115"/>
    <col min="8450" max="8450" width="10.42578125" style="115" bestFit="1" customWidth="1"/>
    <col min="8451" max="8692" width="9.140625" style="115"/>
    <col min="8693" max="8693" width="4.7109375" style="115" customWidth="1"/>
    <col min="8694" max="8694" width="30.28515625" style="115" customWidth="1"/>
    <col min="8695" max="8696" width="8.7109375" style="115" customWidth="1"/>
    <col min="8697" max="8697" width="11.28515625" style="115" customWidth="1"/>
    <col min="8698" max="8698" width="13" style="115" customWidth="1"/>
    <col min="8699" max="8703" width="9.140625" style="115"/>
    <col min="8704" max="8704" width="10.42578125" style="115" bestFit="1" customWidth="1"/>
    <col min="8705" max="8705" width="9.140625" style="115"/>
    <col min="8706" max="8706" width="10.42578125" style="115" bestFit="1" customWidth="1"/>
    <col min="8707" max="8948" width="9.140625" style="115"/>
    <col min="8949" max="8949" width="4.7109375" style="115" customWidth="1"/>
    <col min="8950" max="8950" width="30.28515625" style="115" customWidth="1"/>
    <col min="8951" max="8952" width="8.7109375" style="115" customWidth="1"/>
    <col min="8953" max="8953" width="11.28515625" style="115" customWidth="1"/>
    <col min="8954" max="8954" width="13" style="115" customWidth="1"/>
    <col min="8955" max="8959" width="9.140625" style="115"/>
    <col min="8960" max="8960" width="10.42578125" style="115" bestFit="1" customWidth="1"/>
    <col min="8961" max="8961" width="9.140625" style="115"/>
    <col min="8962" max="8962" width="10.42578125" style="115" bestFit="1" customWidth="1"/>
    <col min="8963" max="9204" width="9.140625" style="115"/>
    <col min="9205" max="9205" width="4.7109375" style="115" customWidth="1"/>
    <col min="9206" max="9206" width="30.28515625" style="115" customWidth="1"/>
    <col min="9207" max="9208" width="8.7109375" style="115" customWidth="1"/>
    <col min="9209" max="9209" width="11.28515625" style="115" customWidth="1"/>
    <col min="9210" max="9210" width="13" style="115" customWidth="1"/>
    <col min="9211" max="9215" width="9.140625" style="115"/>
    <col min="9216" max="9216" width="10.42578125" style="115" bestFit="1" customWidth="1"/>
    <col min="9217" max="9217" width="9.140625" style="115"/>
    <col min="9218" max="9218" width="10.42578125" style="115" bestFit="1" customWidth="1"/>
    <col min="9219" max="9460" width="9.140625" style="115"/>
    <col min="9461" max="9461" width="4.7109375" style="115" customWidth="1"/>
    <col min="9462" max="9462" width="30.28515625" style="115" customWidth="1"/>
    <col min="9463" max="9464" width="8.7109375" style="115" customWidth="1"/>
    <col min="9465" max="9465" width="11.28515625" style="115" customWidth="1"/>
    <col min="9466" max="9466" width="13" style="115" customWidth="1"/>
    <col min="9467" max="9471" width="9.140625" style="115"/>
    <col min="9472" max="9472" width="10.42578125" style="115" bestFit="1" customWidth="1"/>
    <col min="9473" max="9473" width="9.140625" style="115"/>
    <col min="9474" max="9474" width="10.42578125" style="115" bestFit="1" customWidth="1"/>
    <col min="9475" max="9716" width="9.140625" style="115"/>
    <col min="9717" max="9717" width="4.7109375" style="115" customWidth="1"/>
    <col min="9718" max="9718" width="30.28515625" style="115" customWidth="1"/>
    <col min="9719" max="9720" width="8.7109375" style="115" customWidth="1"/>
    <col min="9721" max="9721" width="11.28515625" style="115" customWidth="1"/>
    <col min="9722" max="9722" width="13" style="115" customWidth="1"/>
    <col min="9723" max="9727" width="9.140625" style="115"/>
    <col min="9728" max="9728" width="10.42578125" style="115" bestFit="1" customWidth="1"/>
    <col min="9729" max="9729" width="9.140625" style="115"/>
    <col min="9730" max="9730" width="10.42578125" style="115" bestFit="1" customWidth="1"/>
    <col min="9731" max="9972" width="9.140625" style="115"/>
    <col min="9973" max="9973" width="4.7109375" style="115" customWidth="1"/>
    <col min="9974" max="9974" width="30.28515625" style="115" customWidth="1"/>
    <col min="9975" max="9976" width="8.7109375" style="115" customWidth="1"/>
    <col min="9977" max="9977" width="11.28515625" style="115" customWidth="1"/>
    <col min="9978" max="9978" width="13" style="115" customWidth="1"/>
    <col min="9979" max="9983" width="9.140625" style="115"/>
    <col min="9984" max="9984" width="10.42578125" style="115" bestFit="1" customWidth="1"/>
    <col min="9985" max="9985" width="9.140625" style="115"/>
    <col min="9986" max="9986" width="10.42578125" style="115" bestFit="1" customWidth="1"/>
    <col min="9987" max="10228" width="9.140625" style="115"/>
    <col min="10229" max="10229" width="4.7109375" style="115" customWidth="1"/>
    <col min="10230" max="10230" width="30.28515625" style="115" customWidth="1"/>
    <col min="10231" max="10232" width="8.7109375" style="115" customWidth="1"/>
    <col min="10233" max="10233" width="11.28515625" style="115" customWidth="1"/>
    <col min="10234" max="10234" width="13" style="115" customWidth="1"/>
    <col min="10235" max="10239" width="9.140625" style="115"/>
    <col min="10240" max="10240" width="10.42578125" style="115" bestFit="1" customWidth="1"/>
    <col min="10241" max="10241" width="9.140625" style="115"/>
    <col min="10242" max="10242" width="10.42578125" style="115" bestFit="1" customWidth="1"/>
    <col min="10243" max="10484" width="9.140625" style="115"/>
    <col min="10485" max="10485" width="4.7109375" style="115" customWidth="1"/>
    <col min="10486" max="10486" width="30.28515625" style="115" customWidth="1"/>
    <col min="10487" max="10488" width="8.7109375" style="115" customWidth="1"/>
    <col min="10489" max="10489" width="11.28515625" style="115" customWidth="1"/>
    <col min="10490" max="10490" width="13" style="115" customWidth="1"/>
    <col min="10491" max="10495" width="9.140625" style="115"/>
    <col min="10496" max="10496" width="10.42578125" style="115" bestFit="1" customWidth="1"/>
    <col min="10497" max="10497" width="9.140625" style="115"/>
    <col min="10498" max="10498" width="10.42578125" style="115" bestFit="1" customWidth="1"/>
    <col min="10499" max="10740" width="9.140625" style="115"/>
    <col min="10741" max="10741" width="4.7109375" style="115" customWidth="1"/>
    <col min="10742" max="10742" width="30.28515625" style="115" customWidth="1"/>
    <col min="10743" max="10744" width="8.7109375" style="115" customWidth="1"/>
    <col min="10745" max="10745" width="11.28515625" style="115" customWidth="1"/>
    <col min="10746" max="10746" width="13" style="115" customWidth="1"/>
    <col min="10747" max="10751" width="9.140625" style="115"/>
    <col min="10752" max="10752" width="10.42578125" style="115" bestFit="1" customWidth="1"/>
    <col min="10753" max="10753" width="9.140625" style="115"/>
    <col min="10754" max="10754" width="10.42578125" style="115" bestFit="1" customWidth="1"/>
    <col min="10755" max="10996" width="9.140625" style="115"/>
    <col min="10997" max="10997" width="4.7109375" style="115" customWidth="1"/>
    <col min="10998" max="10998" width="30.28515625" style="115" customWidth="1"/>
    <col min="10999" max="11000" width="8.7109375" style="115" customWidth="1"/>
    <col min="11001" max="11001" width="11.28515625" style="115" customWidth="1"/>
    <col min="11002" max="11002" width="13" style="115" customWidth="1"/>
    <col min="11003" max="11007" width="9.140625" style="115"/>
    <col min="11008" max="11008" width="10.42578125" style="115" bestFit="1" customWidth="1"/>
    <col min="11009" max="11009" width="9.140625" style="115"/>
    <col min="11010" max="11010" width="10.42578125" style="115" bestFit="1" customWidth="1"/>
    <col min="11011" max="11252" width="9.140625" style="115"/>
    <col min="11253" max="11253" width="4.7109375" style="115" customWidth="1"/>
    <col min="11254" max="11254" width="30.28515625" style="115" customWidth="1"/>
    <col min="11255" max="11256" width="8.7109375" style="115" customWidth="1"/>
    <col min="11257" max="11257" width="11.28515625" style="115" customWidth="1"/>
    <col min="11258" max="11258" width="13" style="115" customWidth="1"/>
    <col min="11259" max="11263" width="9.140625" style="115"/>
    <col min="11264" max="11264" width="10.42578125" style="115" bestFit="1" customWidth="1"/>
    <col min="11265" max="11265" width="9.140625" style="115"/>
    <col min="11266" max="11266" width="10.42578125" style="115" bestFit="1" customWidth="1"/>
    <col min="11267" max="11508" width="9.140625" style="115"/>
    <col min="11509" max="11509" width="4.7109375" style="115" customWidth="1"/>
    <col min="11510" max="11510" width="30.28515625" style="115" customWidth="1"/>
    <col min="11511" max="11512" width="8.7109375" style="115" customWidth="1"/>
    <col min="11513" max="11513" width="11.28515625" style="115" customWidth="1"/>
    <col min="11514" max="11514" width="13" style="115" customWidth="1"/>
    <col min="11515" max="11519" width="9.140625" style="115"/>
    <col min="11520" max="11520" width="10.42578125" style="115" bestFit="1" customWidth="1"/>
    <col min="11521" max="11521" width="9.140625" style="115"/>
    <col min="11522" max="11522" width="10.42578125" style="115" bestFit="1" customWidth="1"/>
    <col min="11523" max="11764" width="9.140625" style="115"/>
    <col min="11765" max="11765" width="4.7109375" style="115" customWidth="1"/>
    <col min="11766" max="11766" width="30.28515625" style="115" customWidth="1"/>
    <col min="11767" max="11768" width="8.7109375" style="115" customWidth="1"/>
    <col min="11769" max="11769" width="11.28515625" style="115" customWidth="1"/>
    <col min="11770" max="11770" width="13" style="115" customWidth="1"/>
    <col min="11771" max="11775" width="9.140625" style="115"/>
    <col min="11776" max="11776" width="10.42578125" style="115" bestFit="1" customWidth="1"/>
    <col min="11777" max="11777" width="9.140625" style="115"/>
    <col min="11778" max="11778" width="10.42578125" style="115" bestFit="1" customWidth="1"/>
    <col min="11779" max="12020" width="9.140625" style="115"/>
    <col min="12021" max="12021" width="4.7109375" style="115" customWidth="1"/>
    <col min="12022" max="12022" width="30.28515625" style="115" customWidth="1"/>
    <col min="12023" max="12024" width="8.7109375" style="115" customWidth="1"/>
    <col min="12025" max="12025" width="11.28515625" style="115" customWidth="1"/>
    <col min="12026" max="12026" width="13" style="115" customWidth="1"/>
    <col min="12027" max="12031" width="9.140625" style="115"/>
    <col min="12032" max="12032" width="10.42578125" style="115" bestFit="1" customWidth="1"/>
    <col min="12033" max="12033" width="9.140625" style="115"/>
    <col min="12034" max="12034" width="10.42578125" style="115" bestFit="1" customWidth="1"/>
    <col min="12035" max="12276" width="9.140625" style="115"/>
    <col min="12277" max="12277" width="4.7109375" style="115" customWidth="1"/>
    <col min="12278" max="12278" width="30.28515625" style="115" customWidth="1"/>
    <col min="12279" max="12280" width="8.7109375" style="115" customWidth="1"/>
    <col min="12281" max="12281" width="11.28515625" style="115" customWidth="1"/>
    <col min="12282" max="12282" width="13" style="115" customWidth="1"/>
    <col min="12283" max="12287" width="9.140625" style="115"/>
    <col min="12288" max="12288" width="10.42578125" style="115" bestFit="1" customWidth="1"/>
    <col min="12289" max="12289" width="9.140625" style="115"/>
    <col min="12290" max="12290" width="10.42578125" style="115" bestFit="1" customWidth="1"/>
    <col min="12291" max="12532" width="9.140625" style="115"/>
    <col min="12533" max="12533" width="4.7109375" style="115" customWidth="1"/>
    <col min="12534" max="12534" width="30.28515625" style="115" customWidth="1"/>
    <col min="12535" max="12536" width="8.7109375" style="115" customWidth="1"/>
    <col min="12537" max="12537" width="11.28515625" style="115" customWidth="1"/>
    <col min="12538" max="12538" width="13" style="115" customWidth="1"/>
    <col min="12539" max="12543" width="9.140625" style="115"/>
    <col min="12544" max="12544" width="10.42578125" style="115" bestFit="1" customWidth="1"/>
    <col min="12545" max="12545" width="9.140625" style="115"/>
    <col min="12546" max="12546" width="10.42578125" style="115" bestFit="1" customWidth="1"/>
    <col min="12547" max="12788" width="9.140625" style="115"/>
    <col min="12789" max="12789" width="4.7109375" style="115" customWidth="1"/>
    <col min="12790" max="12790" width="30.28515625" style="115" customWidth="1"/>
    <col min="12791" max="12792" width="8.7109375" style="115" customWidth="1"/>
    <col min="12793" max="12793" width="11.28515625" style="115" customWidth="1"/>
    <col min="12794" max="12794" width="13" style="115" customWidth="1"/>
    <col min="12795" max="12799" width="9.140625" style="115"/>
    <col min="12800" max="12800" width="10.42578125" style="115" bestFit="1" customWidth="1"/>
    <col min="12801" max="12801" width="9.140625" style="115"/>
    <col min="12802" max="12802" width="10.42578125" style="115" bestFit="1" customWidth="1"/>
    <col min="12803" max="13044" width="9.140625" style="115"/>
    <col min="13045" max="13045" width="4.7109375" style="115" customWidth="1"/>
    <col min="13046" max="13046" width="30.28515625" style="115" customWidth="1"/>
    <col min="13047" max="13048" width="8.7109375" style="115" customWidth="1"/>
    <col min="13049" max="13049" width="11.28515625" style="115" customWidth="1"/>
    <col min="13050" max="13050" width="13" style="115" customWidth="1"/>
    <col min="13051" max="13055" width="9.140625" style="115"/>
    <col min="13056" max="13056" width="10.42578125" style="115" bestFit="1" customWidth="1"/>
    <col min="13057" max="13057" width="9.140625" style="115"/>
    <col min="13058" max="13058" width="10.42578125" style="115" bestFit="1" customWidth="1"/>
    <col min="13059" max="13300" width="9.140625" style="115"/>
    <col min="13301" max="13301" width="4.7109375" style="115" customWidth="1"/>
    <col min="13302" max="13302" width="30.28515625" style="115" customWidth="1"/>
    <col min="13303" max="13304" width="8.7109375" style="115" customWidth="1"/>
    <col min="13305" max="13305" width="11.28515625" style="115" customWidth="1"/>
    <col min="13306" max="13306" width="13" style="115" customWidth="1"/>
    <col min="13307" max="13311" width="9.140625" style="115"/>
    <col min="13312" max="13312" width="10.42578125" style="115" bestFit="1" customWidth="1"/>
    <col min="13313" max="13313" width="9.140625" style="115"/>
    <col min="13314" max="13314" width="10.42578125" style="115" bestFit="1" customWidth="1"/>
    <col min="13315" max="13556" width="9.140625" style="115"/>
    <col min="13557" max="13557" width="4.7109375" style="115" customWidth="1"/>
    <col min="13558" max="13558" width="30.28515625" style="115" customWidth="1"/>
    <col min="13559" max="13560" width="8.7109375" style="115" customWidth="1"/>
    <col min="13561" max="13561" width="11.28515625" style="115" customWidth="1"/>
    <col min="13562" max="13562" width="13" style="115" customWidth="1"/>
    <col min="13563" max="13567" width="9.140625" style="115"/>
    <col min="13568" max="13568" width="10.42578125" style="115" bestFit="1" customWidth="1"/>
    <col min="13569" max="13569" width="9.140625" style="115"/>
    <col min="13570" max="13570" width="10.42578125" style="115" bestFit="1" customWidth="1"/>
    <col min="13571" max="13812" width="9.140625" style="115"/>
    <col min="13813" max="13813" width="4.7109375" style="115" customWidth="1"/>
    <col min="13814" max="13814" width="30.28515625" style="115" customWidth="1"/>
    <col min="13815" max="13816" width="8.7109375" style="115" customWidth="1"/>
    <col min="13817" max="13817" width="11.28515625" style="115" customWidth="1"/>
    <col min="13818" max="13818" width="13" style="115" customWidth="1"/>
    <col min="13819" max="13823" width="9.140625" style="115"/>
    <col min="13824" max="13824" width="10.42578125" style="115" bestFit="1" customWidth="1"/>
    <col min="13825" max="13825" width="9.140625" style="115"/>
    <col min="13826" max="13826" width="10.42578125" style="115" bestFit="1" customWidth="1"/>
    <col min="13827" max="14068" width="9.140625" style="115"/>
    <col min="14069" max="14069" width="4.7109375" style="115" customWidth="1"/>
    <col min="14070" max="14070" width="30.28515625" style="115" customWidth="1"/>
    <col min="14071" max="14072" width="8.7109375" style="115" customWidth="1"/>
    <col min="14073" max="14073" width="11.28515625" style="115" customWidth="1"/>
    <col min="14074" max="14074" width="13" style="115" customWidth="1"/>
    <col min="14075" max="14079" width="9.140625" style="115"/>
    <col min="14080" max="14080" width="10.42578125" style="115" bestFit="1" customWidth="1"/>
    <col min="14081" max="14081" width="9.140625" style="115"/>
    <col min="14082" max="14082" width="10.42578125" style="115" bestFit="1" customWidth="1"/>
    <col min="14083" max="14324" width="9.140625" style="115"/>
    <col min="14325" max="14325" width="4.7109375" style="115" customWidth="1"/>
    <col min="14326" max="14326" width="30.28515625" style="115" customWidth="1"/>
    <col min="14327" max="14328" width="8.7109375" style="115" customWidth="1"/>
    <col min="14329" max="14329" width="11.28515625" style="115" customWidth="1"/>
    <col min="14330" max="14330" width="13" style="115" customWidth="1"/>
    <col min="14331" max="14335" width="9.140625" style="115"/>
    <col min="14336" max="14336" width="10.42578125" style="115" bestFit="1" customWidth="1"/>
    <col min="14337" max="14337" width="9.140625" style="115"/>
    <col min="14338" max="14338" width="10.42578125" style="115" bestFit="1" customWidth="1"/>
    <col min="14339" max="14580" width="9.140625" style="115"/>
    <col min="14581" max="14581" width="4.7109375" style="115" customWidth="1"/>
    <col min="14582" max="14582" width="30.28515625" style="115" customWidth="1"/>
    <col min="14583" max="14584" width="8.7109375" style="115" customWidth="1"/>
    <col min="14585" max="14585" width="11.28515625" style="115" customWidth="1"/>
    <col min="14586" max="14586" width="13" style="115" customWidth="1"/>
    <col min="14587" max="14591" width="9.140625" style="115"/>
    <col min="14592" max="14592" width="10.42578125" style="115" bestFit="1" customWidth="1"/>
    <col min="14593" max="14593" width="9.140625" style="115"/>
    <col min="14594" max="14594" width="10.42578125" style="115" bestFit="1" customWidth="1"/>
    <col min="14595" max="14836" width="9.140625" style="115"/>
    <col min="14837" max="14837" width="4.7109375" style="115" customWidth="1"/>
    <col min="14838" max="14838" width="30.28515625" style="115" customWidth="1"/>
    <col min="14839" max="14840" width="8.7109375" style="115" customWidth="1"/>
    <col min="14841" max="14841" width="11.28515625" style="115" customWidth="1"/>
    <col min="14842" max="14842" width="13" style="115" customWidth="1"/>
    <col min="14843" max="14847" width="9.140625" style="115"/>
    <col min="14848" max="14848" width="10.42578125" style="115" bestFit="1" customWidth="1"/>
    <col min="14849" max="14849" width="9.140625" style="115"/>
    <col min="14850" max="14850" width="10.42578125" style="115" bestFit="1" customWidth="1"/>
    <col min="14851" max="15092" width="9.140625" style="115"/>
    <col min="15093" max="15093" width="4.7109375" style="115" customWidth="1"/>
    <col min="15094" max="15094" width="30.28515625" style="115" customWidth="1"/>
    <col min="15095" max="15096" width="8.7109375" style="115" customWidth="1"/>
    <col min="15097" max="15097" width="11.28515625" style="115" customWidth="1"/>
    <col min="15098" max="15098" width="13" style="115" customWidth="1"/>
    <col min="15099" max="15103" width="9.140625" style="115"/>
    <col min="15104" max="15104" width="10.42578125" style="115" bestFit="1" customWidth="1"/>
    <col min="15105" max="15105" width="9.140625" style="115"/>
    <col min="15106" max="15106" width="10.42578125" style="115" bestFit="1" customWidth="1"/>
    <col min="15107" max="15348" width="9.140625" style="115"/>
    <col min="15349" max="15349" width="4.7109375" style="115" customWidth="1"/>
    <col min="15350" max="15350" width="30.28515625" style="115" customWidth="1"/>
    <col min="15351" max="15352" width="8.7109375" style="115" customWidth="1"/>
    <col min="15353" max="15353" width="11.28515625" style="115" customWidth="1"/>
    <col min="15354" max="15354" width="13" style="115" customWidth="1"/>
    <col min="15355" max="15359" width="9.140625" style="115"/>
    <col min="15360" max="15360" width="10.42578125" style="115" bestFit="1" customWidth="1"/>
    <col min="15361" max="15361" width="9.140625" style="115"/>
    <col min="15362" max="15362" width="10.42578125" style="115" bestFit="1" customWidth="1"/>
    <col min="15363" max="15604" width="9.140625" style="115"/>
    <col min="15605" max="15605" width="4.7109375" style="115" customWidth="1"/>
    <col min="15606" max="15606" width="30.28515625" style="115" customWidth="1"/>
    <col min="15607" max="15608" width="8.7109375" style="115" customWidth="1"/>
    <col min="15609" max="15609" width="11.28515625" style="115" customWidth="1"/>
    <col min="15610" max="15610" width="13" style="115" customWidth="1"/>
    <col min="15611" max="15615" width="9.140625" style="115"/>
    <col min="15616" max="15616" width="10.42578125" style="115" bestFit="1" customWidth="1"/>
    <col min="15617" max="15617" width="9.140625" style="115"/>
    <col min="15618" max="15618" width="10.42578125" style="115" bestFit="1" customWidth="1"/>
    <col min="15619" max="15860" width="9.140625" style="115"/>
    <col min="15861" max="15861" width="4.7109375" style="115" customWidth="1"/>
    <col min="15862" max="15862" width="30.28515625" style="115" customWidth="1"/>
    <col min="15863" max="15864" width="8.7109375" style="115" customWidth="1"/>
    <col min="15865" max="15865" width="11.28515625" style="115" customWidth="1"/>
    <col min="15866" max="15866" width="13" style="115" customWidth="1"/>
    <col min="15867" max="15871" width="9.140625" style="115"/>
    <col min="15872" max="15872" width="10.42578125" style="115" bestFit="1" customWidth="1"/>
    <col min="15873" max="15873" width="9.140625" style="115"/>
    <col min="15874" max="15874" width="10.42578125" style="115" bestFit="1" customWidth="1"/>
    <col min="15875" max="16116" width="9.140625" style="115"/>
    <col min="16117" max="16117" width="4.7109375" style="115" customWidth="1"/>
    <col min="16118" max="16118" width="30.28515625" style="115" customWidth="1"/>
    <col min="16119" max="16120" width="8.7109375" style="115" customWidth="1"/>
    <col min="16121" max="16121" width="11.28515625" style="115" customWidth="1"/>
    <col min="16122" max="16122" width="13" style="115" customWidth="1"/>
    <col min="16123" max="16127" width="9.140625" style="115"/>
    <col min="16128" max="16128" width="10.42578125" style="115" bestFit="1" customWidth="1"/>
    <col min="16129" max="16129" width="9.140625" style="115"/>
    <col min="16130" max="16130" width="10.42578125" style="115" bestFit="1" customWidth="1"/>
    <col min="16131" max="16384" width="9.140625" style="115"/>
  </cols>
  <sheetData>
    <row r="1" spans="1:7" s="42" customFormat="1" ht="16.5" thickBot="1" x14ac:dyDescent="0.3">
      <c r="A1" s="204" t="s">
        <v>231</v>
      </c>
      <c r="B1" s="204"/>
      <c r="C1" s="204"/>
      <c r="D1" s="204"/>
      <c r="E1" s="204"/>
      <c r="F1" s="204"/>
      <c r="G1" s="204"/>
    </row>
    <row r="2" spans="1:7" ht="25.5" x14ac:dyDescent="0.2">
      <c r="A2" s="111" t="s">
        <v>88</v>
      </c>
      <c r="B2" s="40" t="s">
        <v>89</v>
      </c>
      <c r="C2" s="40" t="s">
        <v>90</v>
      </c>
      <c r="D2" s="112" t="s">
        <v>91</v>
      </c>
      <c r="E2" s="113" t="s">
        <v>92</v>
      </c>
      <c r="F2" s="114" t="s">
        <v>93</v>
      </c>
      <c r="G2" s="114" t="s">
        <v>94</v>
      </c>
    </row>
    <row r="3" spans="1:7" x14ac:dyDescent="0.2">
      <c r="A3" s="116">
        <v>1</v>
      </c>
      <c r="B3" s="48" t="s">
        <v>95</v>
      </c>
      <c r="C3" s="117"/>
      <c r="D3" s="118"/>
      <c r="E3" s="119"/>
      <c r="F3" s="119"/>
      <c r="G3" s="119"/>
    </row>
    <row r="4" spans="1:7" ht="121.5" customHeight="1" x14ac:dyDescent="0.2">
      <c r="A4" s="120" t="s">
        <v>96</v>
      </c>
      <c r="B4" s="52" t="s">
        <v>235</v>
      </c>
      <c r="C4" s="121" t="s">
        <v>97</v>
      </c>
      <c r="D4" s="60">
        <v>10</v>
      </c>
      <c r="E4" s="122">
        <v>8</v>
      </c>
      <c r="F4" s="72">
        <f t="shared" ref="F4:F13" si="0">E4*D4</f>
        <v>80</v>
      </c>
    </row>
    <row r="5" spans="1:7" ht="127.5" x14ac:dyDescent="0.2">
      <c r="A5" s="120" t="s">
        <v>98</v>
      </c>
      <c r="B5" s="52" t="s">
        <v>236</v>
      </c>
      <c r="C5" s="121" t="s">
        <v>97</v>
      </c>
      <c r="D5" s="60">
        <v>7</v>
      </c>
      <c r="E5" s="122">
        <v>5</v>
      </c>
      <c r="F5" s="123">
        <f t="shared" si="0"/>
        <v>35</v>
      </c>
      <c r="G5" s="124"/>
    </row>
    <row r="6" spans="1:7" ht="127.5" x14ac:dyDescent="0.2">
      <c r="A6" s="120" t="s">
        <v>99</v>
      </c>
      <c r="B6" s="52" t="s">
        <v>237</v>
      </c>
      <c r="C6" s="121" t="s">
        <v>97</v>
      </c>
      <c r="D6" s="60">
        <v>6</v>
      </c>
      <c r="E6" s="122">
        <v>4</v>
      </c>
      <c r="F6" s="123">
        <f t="shared" si="0"/>
        <v>24</v>
      </c>
      <c r="G6" s="124"/>
    </row>
    <row r="7" spans="1:7" ht="102" x14ac:dyDescent="0.2">
      <c r="A7" s="120" t="s">
        <v>100</v>
      </c>
      <c r="B7" s="52" t="s">
        <v>252</v>
      </c>
      <c r="C7" s="121" t="s">
        <v>210</v>
      </c>
      <c r="D7" s="60">
        <v>1.5</v>
      </c>
      <c r="E7" s="122">
        <v>37</v>
      </c>
      <c r="F7" s="123">
        <f t="shared" si="0"/>
        <v>55.5</v>
      </c>
      <c r="G7" s="124"/>
    </row>
    <row r="8" spans="1:7" ht="75" customHeight="1" x14ac:dyDescent="0.2">
      <c r="A8" s="120" t="s">
        <v>102</v>
      </c>
      <c r="B8" s="58" t="s">
        <v>211</v>
      </c>
      <c r="C8" s="125" t="s">
        <v>97</v>
      </c>
      <c r="D8" s="60">
        <v>5</v>
      </c>
      <c r="E8" s="126">
        <v>10</v>
      </c>
      <c r="F8" s="123">
        <f t="shared" si="0"/>
        <v>50</v>
      </c>
    </row>
    <row r="9" spans="1:7" ht="76.5" x14ac:dyDescent="0.2">
      <c r="A9" s="120" t="s">
        <v>104</v>
      </c>
      <c r="B9" s="52" t="s">
        <v>248</v>
      </c>
      <c r="C9" s="121" t="s">
        <v>105</v>
      </c>
      <c r="D9" s="60">
        <v>1</v>
      </c>
      <c r="E9" s="122">
        <v>2</v>
      </c>
      <c r="F9" s="123">
        <f t="shared" si="0"/>
        <v>2</v>
      </c>
    </row>
    <row r="10" spans="1:7" ht="140.25" x14ac:dyDescent="0.2">
      <c r="A10" s="207" t="s">
        <v>106</v>
      </c>
      <c r="B10" s="52" t="s">
        <v>238</v>
      </c>
      <c r="C10" s="127" t="s">
        <v>97</v>
      </c>
      <c r="D10" s="128">
        <v>1</v>
      </c>
      <c r="E10" s="129">
        <v>5</v>
      </c>
      <c r="F10" s="130">
        <f t="shared" si="0"/>
        <v>5</v>
      </c>
    </row>
    <row r="11" spans="1:7" ht="140.25" x14ac:dyDescent="0.2">
      <c r="A11" s="208"/>
      <c r="B11" s="52" t="s">
        <v>239</v>
      </c>
      <c r="C11" s="127" t="s">
        <v>97</v>
      </c>
      <c r="D11" s="128">
        <v>1</v>
      </c>
      <c r="E11" s="129">
        <v>4</v>
      </c>
      <c r="F11" s="130">
        <f t="shared" si="0"/>
        <v>4</v>
      </c>
    </row>
    <row r="12" spans="1:7" ht="81" customHeight="1" x14ac:dyDescent="0.2">
      <c r="A12" s="120" t="s">
        <v>107</v>
      </c>
      <c r="B12" s="131" t="s">
        <v>109</v>
      </c>
      <c r="C12" s="127" t="s">
        <v>97</v>
      </c>
      <c r="D12" s="128">
        <v>3</v>
      </c>
      <c r="E12" s="129">
        <v>1</v>
      </c>
      <c r="F12" s="130">
        <f t="shared" si="0"/>
        <v>3</v>
      </c>
    </row>
    <row r="13" spans="1:7" ht="68.45" customHeight="1" x14ac:dyDescent="0.2">
      <c r="A13" s="120" t="s">
        <v>108</v>
      </c>
      <c r="B13" s="131" t="s">
        <v>111</v>
      </c>
      <c r="C13" s="127" t="s">
        <v>97</v>
      </c>
      <c r="D13" s="128">
        <v>2</v>
      </c>
      <c r="E13" s="129">
        <v>1.5</v>
      </c>
      <c r="F13" s="130">
        <f t="shared" si="0"/>
        <v>3</v>
      </c>
    </row>
    <row r="14" spans="1:7" x14ac:dyDescent="0.2">
      <c r="A14" s="116">
        <v>2</v>
      </c>
      <c r="B14" s="64" t="s">
        <v>112</v>
      </c>
      <c r="C14" s="132"/>
      <c r="D14" s="133"/>
      <c r="E14" s="134"/>
      <c r="F14" s="135"/>
    </row>
    <row r="15" spans="1:7" ht="114.75" x14ac:dyDescent="0.2">
      <c r="A15" s="136" t="s">
        <v>113</v>
      </c>
      <c r="B15" s="52" t="s">
        <v>240</v>
      </c>
      <c r="C15" s="121" t="s">
        <v>97</v>
      </c>
      <c r="D15" s="60">
        <v>4</v>
      </c>
      <c r="E15" s="122">
        <v>6</v>
      </c>
      <c r="F15" s="123">
        <f t="shared" ref="F15:F19" si="1">E15*D15</f>
        <v>24</v>
      </c>
    </row>
    <row r="16" spans="1:7" ht="127.5" x14ac:dyDescent="0.2">
      <c r="A16" s="137" t="s">
        <v>114</v>
      </c>
      <c r="B16" s="52" t="s">
        <v>251</v>
      </c>
      <c r="C16" s="121" t="s">
        <v>97</v>
      </c>
      <c r="D16" s="60">
        <v>1</v>
      </c>
      <c r="E16" s="122">
        <v>11</v>
      </c>
      <c r="F16" s="123">
        <f t="shared" si="1"/>
        <v>11</v>
      </c>
    </row>
    <row r="17" spans="1:11" ht="75.599999999999994" customHeight="1" x14ac:dyDescent="0.2">
      <c r="A17" s="120" t="s">
        <v>115</v>
      </c>
      <c r="B17" s="58" t="s">
        <v>116</v>
      </c>
      <c r="C17" s="121" t="s">
        <v>97</v>
      </c>
      <c r="D17" s="60">
        <v>1</v>
      </c>
      <c r="E17" s="122">
        <v>10</v>
      </c>
      <c r="F17" s="123">
        <f t="shared" si="1"/>
        <v>10</v>
      </c>
    </row>
    <row r="18" spans="1:11" ht="102" x14ac:dyDescent="0.2">
      <c r="A18" s="120" t="s">
        <v>117</v>
      </c>
      <c r="B18" s="52" t="s">
        <v>242</v>
      </c>
      <c r="C18" s="121" t="s">
        <v>210</v>
      </c>
      <c r="D18" s="60">
        <v>1</v>
      </c>
      <c r="E18" s="122">
        <v>37</v>
      </c>
      <c r="F18" s="123">
        <f t="shared" si="1"/>
        <v>37</v>
      </c>
    </row>
    <row r="19" spans="1:11" ht="89.25" x14ac:dyDescent="0.2">
      <c r="A19" s="120" t="s">
        <v>118</v>
      </c>
      <c r="B19" s="69" t="s">
        <v>212</v>
      </c>
      <c r="C19" s="53" t="s">
        <v>105</v>
      </c>
      <c r="D19" s="54">
        <v>0.5</v>
      </c>
      <c r="E19" s="72">
        <v>4</v>
      </c>
      <c r="F19" s="123">
        <f t="shared" si="1"/>
        <v>2</v>
      </c>
      <c r="G19" s="138"/>
    </row>
    <row r="20" spans="1:11" ht="76.5" x14ac:dyDescent="0.2">
      <c r="A20" s="120" t="s">
        <v>120</v>
      </c>
      <c r="B20" s="69" t="s">
        <v>249</v>
      </c>
      <c r="C20" s="125" t="s">
        <v>210</v>
      </c>
      <c r="D20" s="125">
        <v>1</v>
      </c>
      <c r="E20" s="122">
        <v>5</v>
      </c>
      <c r="F20" s="123">
        <f>E20*D20</f>
        <v>5</v>
      </c>
    </row>
    <row r="21" spans="1:11" ht="89.45" customHeight="1" x14ac:dyDescent="0.2">
      <c r="A21" s="120" t="s">
        <v>213</v>
      </c>
      <c r="B21" s="69" t="s">
        <v>250</v>
      </c>
      <c r="C21" s="125" t="s">
        <v>210</v>
      </c>
      <c r="D21" s="125">
        <v>1</v>
      </c>
      <c r="E21" s="122">
        <v>3</v>
      </c>
      <c r="F21" s="123">
        <f>E21*D21</f>
        <v>3</v>
      </c>
    </row>
    <row r="22" spans="1:11" ht="81" customHeight="1" x14ac:dyDescent="0.2">
      <c r="A22" s="120" t="s">
        <v>121</v>
      </c>
      <c r="B22" s="52" t="s">
        <v>119</v>
      </c>
      <c r="C22" s="125" t="s">
        <v>105</v>
      </c>
      <c r="D22" s="125">
        <v>1</v>
      </c>
      <c r="E22" s="122">
        <v>3</v>
      </c>
      <c r="F22" s="123">
        <f>E22*D22</f>
        <v>3</v>
      </c>
      <c r="G22" s="139"/>
    </row>
    <row r="23" spans="1:11" s="42" customFormat="1" x14ac:dyDescent="0.2">
      <c r="A23" s="47">
        <v>3</v>
      </c>
      <c r="B23" s="70" t="s">
        <v>123</v>
      </c>
      <c r="C23" s="49"/>
      <c r="D23" s="50"/>
      <c r="E23" s="71"/>
      <c r="F23" s="71"/>
      <c r="G23" s="71"/>
    </row>
    <row r="24" spans="1:11" s="42" customFormat="1" ht="52.7" customHeight="1" x14ac:dyDescent="0.25">
      <c r="A24" s="43" t="s">
        <v>124</v>
      </c>
      <c r="B24" s="52" t="s">
        <v>247</v>
      </c>
      <c r="C24" s="53" t="s">
        <v>125</v>
      </c>
      <c r="D24" s="54">
        <v>1</v>
      </c>
      <c r="E24" s="72">
        <v>5</v>
      </c>
      <c r="F24" s="72">
        <f t="shared" ref="F24:F29" si="2">E24*D24</f>
        <v>5</v>
      </c>
      <c r="G24" s="57"/>
      <c r="K24"/>
    </row>
    <row r="25" spans="1:11" s="42" customFormat="1" ht="54" customHeight="1" x14ac:dyDescent="0.2">
      <c r="A25" s="43" t="s">
        <v>126</v>
      </c>
      <c r="B25" s="52" t="s">
        <v>246</v>
      </c>
      <c r="C25" s="53" t="s">
        <v>125</v>
      </c>
      <c r="D25" s="54">
        <v>1</v>
      </c>
      <c r="E25" s="72">
        <v>4</v>
      </c>
      <c r="F25" s="72">
        <f t="shared" si="2"/>
        <v>4</v>
      </c>
      <c r="G25" s="57"/>
    </row>
    <row r="26" spans="1:11" s="42" customFormat="1" ht="84" customHeight="1" x14ac:dyDescent="0.2">
      <c r="A26" s="43" t="s">
        <v>127</v>
      </c>
      <c r="B26" s="52" t="s">
        <v>244</v>
      </c>
      <c r="C26" s="53" t="s">
        <v>125</v>
      </c>
      <c r="D26" s="54">
        <v>1</v>
      </c>
      <c r="E26" s="72">
        <v>6</v>
      </c>
      <c r="F26" s="72">
        <f t="shared" si="2"/>
        <v>6</v>
      </c>
      <c r="G26" s="57"/>
    </row>
    <row r="27" spans="1:11" s="42" customFormat="1" ht="51" x14ac:dyDescent="0.2">
      <c r="A27" s="43" t="s">
        <v>128</v>
      </c>
      <c r="B27" s="52" t="s">
        <v>245</v>
      </c>
      <c r="C27" s="53" t="s">
        <v>129</v>
      </c>
      <c r="D27" s="54">
        <v>1</v>
      </c>
      <c r="E27" s="72">
        <v>1</v>
      </c>
      <c r="F27" s="72">
        <f t="shared" si="2"/>
        <v>1</v>
      </c>
      <c r="G27" s="57"/>
    </row>
    <row r="28" spans="1:11" s="42" customFormat="1" ht="87" customHeight="1" x14ac:dyDescent="0.25">
      <c r="A28" s="73" t="s">
        <v>130</v>
      </c>
      <c r="B28" s="74" t="s">
        <v>131</v>
      </c>
      <c r="C28" s="75" t="s">
        <v>129</v>
      </c>
      <c r="D28" s="76">
        <v>1</v>
      </c>
      <c r="E28" s="77">
        <v>1.5</v>
      </c>
      <c r="F28" s="77">
        <f t="shared" si="2"/>
        <v>1.5</v>
      </c>
      <c r="G28"/>
    </row>
    <row r="29" spans="1:11" s="42" customFormat="1" ht="78" customHeight="1" thickBot="1" x14ac:dyDescent="0.3">
      <c r="A29" s="73" t="s">
        <v>130</v>
      </c>
      <c r="B29" s="74" t="s">
        <v>243</v>
      </c>
      <c r="C29" s="75" t="s">
        <v>129</v>
      </c>
      <c r="D29" s="76">
        <v>1</v>
      </c>
      <c r="E29" s="77">
        <v>5.5</v>
      </c>
      <c r="F29" s="77">
        <f t="shared" si="2"/>
        <v>5.5</v>
      </c>
      <c r="G29"/>
    </row>
    <row r="30" spans="1:11" ht="13.5" thickBot="1" x14ac:dyDescent="0.25">
      <c r="A30" s="140"/>
      <c r="B30" s="209" t="s">
        <v>214</v>
      </c>
      <c r="C30" s="210"/>
      <c r="D30" s="210"/>
      <c r="E30" s="210"/>
      <c r="F30" s="141">
        <f>SUM(F4:F22)</f>
        <v>356.5</v>
      </c>
    </row>
    <row r="31" spans="1:11" ht="146.25" customHeight="1" x14ac:dyDescent="0.2">
      <c r="A31" s="205" t="s">
        <v>256</v>
      </c>
      <c r="B31" s="206"/>
      <c r="C31" s="206"/>
      <c r="D31" s="206"/>
      <c r="E31" s="206"/>
      <c r="F31" s="206"/>
      <c r="G31" s="206"/>
    </row>
  </sheetData>
  <mergeCells count="4">
    <mergeCell ref="A10:A11"/>
    <mergeCell ref="B30:E30"/>
    <mergeCell ref="A1:G1"/>
    <mergeCell ref="A31:G31"/>
  </mergeCells>
  <printOptions horizontalCentered="1"/>
  <pageMargins left="0.45" right="0.45" top="0.5" bottom="0.5" header="0.05" footer="0.05"/>
  <pageSetup scale="58" fitToWidth="0" fitToHeight="2" orientation="portrait" r:id="rId1"/>
  <rowBreaks count="2" manualBreakCount="2">
    <brk id="5" max="6" man="1"/>
    <brk id="13"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62B4-A4F2-4D3A-A2EF-C4E4303498A1}">
  <dimension ref="A1:G14"/>
  <sheetViews>
    <sheetView view="pageBreakPreview" topLeftCell="A5" zoomScale="60" zoomScaleNormal="115" workbookViewId="0">
      <selection activeCell="J16" sqref="J16"/>
    </sheetView>
  </sheetViews>
  <sheetFormatPr defaultColWidth="8.85546875" defaultRowHeight="15" x14ac:dyDescent="0.25"/>
  <cols>
    <col min="2" max="2" width="81.85546875" customWidth="1"/>
    <col min="6" max="6" width="10.85546875" customWidth="1"/>
    <col min="7" max="7" width="36.42578125" customWidth="1"/>
  </cols>
  <sheetData>
    <row r="1" spans="1:7" ht="16.5" thickBot="1" x14ac:dyDescent="0.3">
      <c r="A1" s="212" t="s">
        <v>232</v>
      </c>
      <c r="B1" s="212"/>
      <c r="C1" s="212"/>
      <c r="D1" s="212"/>
      <c r="E1" s="212"/>
      <c r="F1" s="212"/>
      <c r="G1" s="212"/>
    </row>
    <row r="2" spans="1:7" ht="25.5" x14ac:dyDescent="0.25">
      <c r="A2" s="143" t="s">
        <v>88</v>
      </c>
      <c r="B2" s="144" t="s">
        <v>216</v>
      </c>
      <c r="C2" s="144" t="s">
        <v>90</v>
      </c>
      <c r="D2" s="145" t="s">
        <v>91</v>
      </c>
      <c r="E2" s="146" t="s">
        <v>92</v>
      </c>
      <c r="F2" s="146" t="s">
        <v>93</v>
      </c>
      <c r="G2" s="146" t="s">
        <v>217</v>
      </c>
    </row>
    <row r="3" spans="1:7" x14ac:dyDescent="0.25">
      <c r="A3" s="147"/>
      <c r="B3" s="148" t="s">
        <v>218</v>
      </c>
      <c r="C3" s="148"/>
      <c r="D3" s="149"/>
      <c r="E3" s="150"/>
      <c r="F3" s="150"/>
      <c r="G3" s="151"/>
    </row>
    <row r="4" spans="1:7" ht="71.25" customHeight="1" x14ac:dyDescent="0.25">
      <c r="A4" s="147">
        <v>1</v>
      </c>
      <c r="B4" s="152" t="s">
        <v>219</v>
      </c>
      <c r="C4" s="153" t="s">
        <v>97</v>
      </c>
      <c r="D4" s="154">
        <v>3</v>
      </c>
      <c r="E4" s="122">
        <v>10</v>
      </c>
      <c r="F4" s="155">
        <f t="shared" ref="F4:F11" si="0">E4*D4</f>
        <v>30</v>
      </c>
      <c r="G4" s="151"/>
    </row>
    <row r="5" spans="1:7" ht="76.5" x14ac:dyDescent="0.25">
      <c r="A5" s="147">
        <v>2</v>
      </c>
      <c r="B5" s="156" t="s">
        <v>220</v>
      </c>
      <c r="C5" s="157" t="s">
        <v>105</v>
      </c>
      <c r="D5" s="158">
        <v>1</v>
      </c>
      <c r="E5" s="159">
        <v>2</v>
      </c>
      <c r="F5" s="155">
        <f t="shared" si="0"/>
        <v>2</v>
      </c>
      <c r="G5" s="151"/>
    </row>
    <row r="6" spans="1:7" ht="76.5" x14ac:dyDescent="0.25">
      <c r="A6" s="147">
        <v>3</v>
      </c>
      <c r="B6" s="69" t="s">
        <v>250</v>
      </c>
      <c r="C6" s="157" t="s">
        <v>101</v>
      </c>
      <c r="D6" s="158">
        <v>1</v>
      </c>
      <c r="E6" s="72">
        <v>3</v>
      </c>
      <c r="F6" s="155">
        <f t="shared" si="0"/>
        <v>3</v>
      </c>
      <c r="G6" s="151"/>
    </row>
    <row r="7" spans="1:7" ht="51" x14ac:dyDescent="0.25">
      <c r="A7" s="147">
        <v>4</v>
      </c>
      <c r="B7" s="160" t="s">
        <v>221</v>
      </c>
      <c r="C7" s="157" t="s">
        <v>97</v>
      </c>
      <c r="D7" s="158">
        <v>20</v>
      </c>
      <c r="E7" s="159">
        <v>0.25</v>
      </c>
      <c r="F7" s="155">
        <f t="shared" si="0"/>
        <v>5</v>
      </c>
      <c r="G7" s="151"/>
    </row>
    <row r="8" spans="1:7" ht="51" x14ac:dyDescent="0.25">
      <c r="A8" s="147">
        <v>8</v>
      </c>
      <c r="B8" s="52" t="s">
        <v>245</v>
      </c>
      <c r="C8" s="157" t="s">
        <v>129</v>
      </c>
      <c r="D8" s="158">
        <v>1</v>
      </c>
      <c r="E8" s="72">
        <v>1</v>
      </c>
      <c r="F8" s="155">
        <f t="shared" si="0"/>
        <v>1</v>
      </c>
      <c r="G8" s="151"/>
    </row>
    <row r="9" spans="1:7" ht="76.5" x14ac:dyDescent="0.25">
      <c r="A9" s="147">
        <v>9</v>
      </c>
      <c r="B9" s="74" t="s">
        <v>243</v>
      </c>
      <c r="C9" s="157" t="s">
        <v>129</v>
      </c>
      <c r="D9" s="158">
        <v>1</v>
      </c>
      <c r="E9" s="72">
        <v>5</v>
      </c>
      <c r="F9" s="155">
        <f t="shared" si="0"/>
        <v>5</v>
      </c>
    </row>
    <row r="10" spans="1:7" ht="148.5" customHeight="1" x14ac:dyDescent="0.25">
      <c r="A10" s="147">
        <v>10</v>
      </c>
      <c r="B10" s="52" t="s">
        <v>253</v>
      </c>
      <c r="C10" s="157" t="s">
        <v>97</v>
      </c>
      <c r="D10" s="158">
        <v>5</v>
      </c>
      <c r="E10" s="72">
        <v>8</v>
      </c>
      <c r="F10" s="155">
        <f t="shared" si="0"/>
        <v>40</v>
      </c>
      <c r="G10" s="151"/>
    </row>
    <row r="11" spans="1:7" ht="156.75" customHeight="1" x14ac:dyDescent="0.25">
      <c r="A11" s="147">
        <v>11</v>
      </c>
      <c r="B11" s="52" t="s">
        <v>254</v>
      </c>
      <c r="C11" s="157" t="s">
        <v>97</v>
      </c>
      <c r="D11" s="158">
        <v>5</v>
      </c>
      <c r="E11" s="72">
        <v>4</v>
      </c>
      <c r="F11" s="155">
        <f t="shared" si="0"/>
        <v>20</v>
      </c>
      <c r="G11" s="151"/>
    </row>
    <row r="12" spans="1:7" x14ac:dyDescent="0.25">
      <c r="A12" s="161"/>
      <c r="B12" s="156"/>
      <c r="C12" s="157"/>
      <c r="D12" s="158"/>
      <c r="E12" s="159"/>
      <c r="F12" s="159"/>
      <c r="G12" s="151"/>
    </row>
    <row r="13" spans="1:7" x14ac:dyDescent="0.25">
      <c r="A13" s="161"/>
      <c r="B13" s="211" t="s">
        <v>222</v>
      </c>
      <c r="C13" s="211"/>
      <c r="D13" s="211"/>
      <c r="E13" s="211"/>
      <c r="F13" s="162">
        <f>SUM(F4:F11)</f>
        <v>106</v>
      </c>
      <c r="G13" s="151"/>
    </row>
    <row r="14" spans="1:7" ht="36" customHeight="1" x14ac:dyDescent="0.25">
      <c r="A14" s="213" t="s">
        <v>255</v>
      </c>
      <c r="B14" s="213"/>
      <c r="C14" s="213"/>
      <c r="D14" s="213"/>
      <c r="E14" s="213"/>
      <c r="F14" s="213"/>
      <c r="G14" s="213"/>
    </row>
  </sheetData>
  <mergeCells count="3">
    <mergeCell ref="B13:E13"/>
    <mergeCell ref="A1:G1"/>
    <mergeCell ref="A14:G14"/>
  </mergeCells>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Activty Matrix</vt:lpstr>
      <vt:lpstr>1</vt:lpstr>
      <vt:lpstr>2</vt:lpstr>
      <vt:lpstr>3</vt:lpstr>
      <vt:lpstr>4</vt:lpstr>
      <vt:lpstr>5</vt:lpstr>
      <vt:lpstr>6</vt:lpstr>
      <vt:lpstr>7</vt:lpstr>
      <vt:lpstr>'1'!Print_Area</vt:lpstr>
      <vt:lpstr>'4'!Print_Area</vt:lpstr>
      <vt:lpstr>'5'!Print_Area</vt:lpstr>
      <vt:lpstr>'6'!Print_Area</vt:lpstr>
      <vt:lpstr>'7'!Print_Area</vt:lpstr>
      <vt:lpstr>'1'!Print_Titles</vt:lpstr>
      <vt:lpstr>'5'!Print_Titles</vt:lpstr>
      <vt:lpst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Aiman Al-Zoraiky</cp:lastModifiedBy>
  <cp:lastPrinted>2024-02-14T06:51:52Z</cp:lastPrinted>
  <dcterms:created xsi:type="dcterms:W3CDTF">2020-04-29T08:46:20Z</dcterms:created>
  <dcterms:modified xsi:type="dcterms:W3CDTF">2024-03-03T08:43:55Z</dcterms:modified>
</cp:coreProperties>
</file>