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hcr365-my.sharepoint.com/personal/alsobari_unhcr_org/Documents/Desktop/"/>
    </mc:Choice>
  </mc:AlternateContent>
  <xr:revisionPtr revIDLastSave="0" documentId="8_{F091C4E1-8179-41BE-BAF6-0FD62EC4CA74}" xr6:coauthVersionLast="47" xr6:coauthVersionMax="47" xr10:uidLastSave="{00000000-0000-0000-0000-000000000000}"/>
  <bookViews>
    <workbookView xWindow="-110" yWindow="-110" windowWidth="19420" windowHeight="10300" xr2:uid="{69EBF34B-872B-4327-A912-5E22F7DA4F15}"/>
  </bookViews>
  <sheets>
    <sheet name="Shelter Cluster HNRP 2025" sheetId="1" r:id="rId1"/>
  </sheets>
  <externalReferences>
    <externalReference r:id="rId2"/>
  </externalReferences>
  <definedNames>
    <definedName name="_xlnm._FilterDatabase" localSheetId="0" hidden="1">'Shelter Cluster HNRP 2025'!$A$7:$V$195</definedName>
    <definedName name="Diff_severity3">[1]Threshold!$C$10</definedName>
    <definedName name="Diff_severity4">[1]Threshold!$C$9</definedName>
    <definedName name="Targ_severity5">[1]Threshold!$C$8</definedName>
    <definedName name="Targ_vs_PiN">[1]Threshold!$C$7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O4" i="1"/>
  <c r="U2" i="1"/>
  <c r="U4" i="1" s="1"/>
  <c r="T2" i="1"/>
  <c r="T4" i="1" s="1"/>
  <c r="S2" i="1"/>
  <c r="S4" i="1" s="1"/>
  <c r="R2" i="1"/>
  <c r="R4" i="1" s="1"/>
  <c r="Q2" i="1"/>
  <c r="P2" i="1"/>
  <c r="P4" i="1" s="1"/>
  <c r="O2" i="1"/>
  <c r="N2" i="1"/>
  <c r="N4" i="1" s="1"/>
  <c r="M2" i="1"/>
  <c r="M4" i="1" s="1"/>
  <c r="L2" i="1"/>
  <c r="L4" i="1" s="1"/>
  <c r="K2" i="1"/>
  <c r="K4" i="1" s="1"/>
  <c r="K5" i="1" s="1"/>
</calcChain>
</file>

<file path=xl/sharedStrings.xml><?xml version="1.0" encoding="utf-8"?>
<sst xmlns="http://schemas.openxmlformats.org/spreadsheetml/2006/main" count="925" uniqueCount="437">
  <si>
    <t>Sum activity</t>
  </si>
  <si>
    <t>Unit cost</t>
  </si>
  <si>
    <t>Cost of activity</t>
  </si>
  <si>
    <t>Reprioirtization Budget</t>
  </si>
  <si>
    <t>Provision of NFIs</t>
  </si>
  <si>
    <t>Provision of Emergency Shelters</t>
  </si>
  <si>
    <t xml:space="preserve">State </t>
  </si>
  <si>
    <t>Admin 1 P-Code</t>
  </si>
  <si>
    <t>Locality</t>
  </si>
  <si>
    <t>Admin 2 P-Code</t>
  </si>
  <si>
    <t>Total Population</t>
  </si>
  <si>
    <t>Sum of Cluster PiN</t>
  </si>
  <si>
    <t>Cluster Severity</t>
  </si>
  <si>
    <t>Intercluser Severity</t>
  </si>
  <si>
    <t>Reprioritization Localities (Yes/No)</t>
  </si>
  <si>
    <t>Cluster Overall Target (People)</t>
  </si>
  <si>
    <t>Number of households that received NFI kits</t>
  </si>
  <si>
    <t>Number of households that received cash/vouchers for NFIs</t>
  </si>
  <si>
    <t>Number of households that received ESKs</t>
  </si>
  <si>
    <t>Number of households that received tents</t>
  </si>
  <si>
    <r>
      <t>Number of households that received cash/vouchers for emergency</t>
    </r>
    <r>
      <rPr>
        <sz val="11"/>
        <color theme="0"/>
        <rFont val="Arial Narrow"/>
        <family val="2"/>
      </rPr>
      <t>/repaired</t>
    </r>
    <r>
      <rPr>
        <sz val="11"/>
        <color theme="1"/>
        <rFont val="Arial Narrow"/>
        <family val="2"/>
      </rPr>
      <t xml:space="preserve"> shelter</t>
    </r>
  </si>
  <si>
    <t>Number of households accommodated in newly established communal shelters</t>
  </si>
  <si>
    <t>Number of households that benefited from collective centre rehabilitation</t>
  </si>
  <si>
    <t>Number of households that received cash/vouchers for rent</t>
  </si>
  <si>
    <t>Number of households that benefited from site development</t>
  </si>
  <si>
    <t>Number of household  receiving support to construct transitional shelter</t>
  </si>
  <si>
    <t>Number of individuals  receiving support for Safe shelter initiatives</t>
  </si>
  <si>
    <t>Aj Jazirah</t>
  </si>
  <si>
    <t>SD15</t>
  </si>
  <si>
    <t>Al Hasahisa</t>
  </si>
  <si>
    <t>SD15034</t>
  </si>
  <si>
    <t>Yes</t>
  </si>
  <si>
    <t>Al Kamlin</t>
  </si>
  <si>
    <t>SD15035</t>
  </si>
  <si>
    <t>Al Manaqil</t>
  </si>
  <si>
    <t>SD15036</t>
  </si>
  <si>
    <t>Al Qurashi</t>
  </si>
  <si>
    <t>SD15037</t>
  </si>
  <si>
    <t>Janub Aj Jazirah</t>
  </si>
  <si>
    <t>SD15031</t>
  </si>
  <si>
    <t>Medani Al Kubra</t>
  </si>
  <si>
    <t>SD15030</t>
  </si>
  <si>
    <t>Sharg Aj Jazirah</t>
  </si>
  <si>
    <t>SD15033</t>
  </si>
  <si>
    <t>Um Algura</t>
  </si>
  <si>
    <t>SD15032</t>
  </si>
  <si>
    <t>Blue Nile</t>
  </si>
  <si>
    <t>SD08</t>
  </si>
  <si>
    <t>Al Kurmuk</t>
  </si>
  <si>
    <t>SD08106</t>
  </si>
  <si>
    <t>Ar Rusayris</t>
  </si>
  <si>
    <t>SD08107</t>
  </si>
  <si>
    <t>At Tadamon - BN</t>
  </si>
  <si>
    <t>SD08108</t>
  </si>
  <si>
    <t>Baw</t>
  </si>
  <si>
    <t>SD08104</t>
  </si>
  <si>
    <t>Ed Damazine</t>
  </si>
  <si>
    <t>SD08105</t>
  </si>
  <si>
    <t>Geisan</t>
  </si>
  <si>
    <t>SD08109</t>
  </si>
  <si>
    <t>Wad Al Mahi</t>
  </si>
  <si>
    <t>SD08110</t>
  </si>
  <si>
    <t>Central Darfur</t>
  </si>
  <si>
    <t>SD06</t>
  </si>
  <si>
    <t>Azum</t>
  </si>
  <si>
    <t>SD06110</t>
  </si>
  <si>
    <t>Bendasi</t>
  </si>
  <si>
    <t>SD06112</t>
  </si>
  <si>
    <t>Gharb Jabal Marrah</t>
  </si>
  <si>
    <t>SD06131</t>
  </si>
  <si>
    <t>Mukjar</t>
  </si>
  <si>
    <t>SD06130</t>
  </si>
  <si>
    <t>Shamal Jabal Marrah</t>
  </si>
  <si>
    <t>SD06132</t>
  </si>
  <si>
    <t>Um Dukhun</t>
  </si>
  <si>
    <t>SD06135</t>
  </si>
  <si>
    <t>Wadi Salih</t>
  </si>
  <si>
    <t>SD06137</t>
  </si>
  <si>
    <t>Wasat Jabal Marrah</t>
  </si>
  <si>
    <t>SD06139</t>
  </si>
  <si>
    <t>Zalingi</t>
  </si>
  <si>
    <t>SD06138</t>
  </si>
  <si>
    <t>East Darfur</t>
  </si>
  <si>
    <t>SD05</t>
  </si>
  <si>
    <t>Abu Jabrah</t>
  </si>
  <si>
    <t>SD05140</t>
  </si>
  <si>
    <t>Abu Karinka</t>
  </si>
  <si>
    <t>SD05155</t>
  </si>
  <si>
    <t>Ad Du'ayn</t>
  </si>
  <si>
    <t>SD05142</t>
  </si>
  <si>
    <t>Adila</t>
  </si>
  <si>
    <t>SD05139</t>
  </si>
  <si>
    <t>Al Firdous</t>
  </si>
  <si>
    <t>SD05152</t>
  </si>
  <si>
    <t>Assalaya</t>
  </si>
  <si>
    <t>SD05163</t>
  </si>
  <si>
    <t>Bahr Al Arab</t>
  </si>
  <si>
    <t>SD05160</t>
  </si>
  <si>
    <t>Shia'ria</t>
  </si>
  <si>
    <t>SD05148</t>
  </si>
  <si>
    <t>Yassin</t>
  </si>
  <si>
    <t>SD05165</t>
  </si>
  <si>
    <t>Gedaref</t>
  </si>
  <si>
    <t>SD12</t>
  </si>
  <si>
    <t>Al Butanah</t>
  </si>
  <si>
    <t>SD12073</t>
  </si>
  <si>
    <t>Al Fao</t>
  </si>
  <si>
    <t>SD12074</t>
  </si>
  <si>
    <t>Al Fashaga</t>
  </si>
  <si>
    <t>SD12075</t>
  </si>
  <si>
    <t>Al Galabat Al Gharbyah - Kassab</t>
  </si>
  <si>
    <t>SD12078</t>
  </si>
  <si>
    <t>Al Mafaza</t>
  </si>
  <si>
    <t>SD12082</t>
  </si>
  <si>
    <t>Al Qureisha</t>
  </si>
  <si>
    <t>SD12076</t>
  </si>
  <si>
    <t>Ar Rahad</t>
  </si>
  <si>
    <t>SD12084</t>
  </si>
  <si>
    <t>Basundah</t>
  </si>
  <si>
    <t>SD12077</t>
  </si>
  <si>
    <t>Gala'a Al Nahal</t>
  </si>
  <si>
    <t>SD12079</t>
  </si>
  <si>
    <t>Galabat Ash-Shargiah</t>
  </si>
  <si>
    <t>SD12083</t>
  </si>
  <si>
    <t>Madeinat Al Gedaref</t>
  </si>
  <si>
    <t>SD12080</t>
  </si>
  <si>
    <t>Wasat Al Gedaref</t>
  </si>
  <si>
    <t>SD12081</t>
  </si>
  <si>
    <t>Kassala</t>
  </si>
  <si>
    <t>SD11</t>
  </si>
  <si>
    <t>Halfa Aj Jadeedah</t>
  </si>
  <si>
    <t>SD11052</t>
  </si>
  <si>
    <t>Madeinat Kassala</t>
  </si>
  <si>
    <t>SD11053</t>
  </si>
  <si>
    <t>Reifi Aroma</t>
  </si>
  <si>
    <t>SD11055</t>
  </si>
  <si>
    <t>Reifi Gharb Kassala</t>
  </si>
  <si>
    <t>SD11054</t>
  </si>
  <si>
    <t>Reifi Hamashkureib</t>
  </si>
  <si>
    <t>SD11058</t>
  </si>
  <si>
    <t>Reifi Kassla</t>
  </si>
  <si>
    <t>SD11056</t>
  </si>
  <si>
    <t>Reifi Khashm Elgirba</t>
  </si>
  <si>
    <t>SD11060</t>
  </si>
  <si>
    <t>Reifi Nahr Atbara</t>
  </si>
  <si>
    <t>SD11062</t>
  </si>
  <si>
    <t>Reifi Shamal Ad Delta</t>
  </si>
  <si>
    <t>SD11057</t>
  </si>
  <si>
    <t>Reifi Telkok</t>
  </si>
  <si>
    <t>SD11059</t>
  </si>
  <si>
    <t>Reifi Wad Elhilaiw</t>
  </si>
  <si>
    <t>SD11061</t>
  </si>
  <si>
    <t>Khartoum</t>
  </si>
  <si>
    <t>SD01</t>
  </si>
  <si>
    <t>Bahri</t>
  </si>
  <si>
    <t>SD01003</t>
  </si>
  <si>
    <t>Jebel Awlia</t>
  </si>
  <si>
    <t>SD01001</t>
  </si>
  <si>
    <t>Karrari</t>
  </si>
  <si>
    <t>SD01005</t>
  </si>
  <si>
    <t>SD01007</t>
  </si>
  <si>
    <t>Sharg An Neel</t>
  </si>
  <si>
    <t>SD01004</t>
  </si>
  <si>
    <t>Um Bada</t>
  </si>
  <si>
    <t>SD01002</t>
  </si>
  <si>
    <t>Um Durman</t>
  </si>
  <si>
    <t>SD01006</t>
  </si>
  <si>
    <t>North Darfur</t>
  </si>
  <si>
    <t>SD02</t>
  </si>
  <si>
    <t>Al Fasher</t>
  </si>
  <si>
    <t>SD02114</t>
  </si>
  <si>
    <t>Al Koma</t>
  </si>
  <si>
    <t>SD02116</t>
  </si>
  <si>
    <t>Al Lait</t>
  </si>
  <si>
    <t>SD02169</t>
  </si>
  <si>
    <t>Al Malha</t>
  </si>
  <si>
    <t>SD02117</t>
  </si>
  <si>
    <t>As Serief</t>
  </si>
  <si>
    <t>SD02118</t>
  </si>
  <si>
    <t>At Tawisha</t>
  </si>
  <si>
    <t>SD02119</t>
  </si>
  <si>
    <t>At Tina</t>
  </si>
  <si>
    <t>SD02171</t>
  </si>
  <si>
    <t>Dar As Salam</t>
  </si>
  <si>
    <t>SD02113</t>
  </si>
  <si>
    <t>Kebkabiya</t>
  </si>
  <si>
    <t>SD02124</t>
  </si>
  <si>
    <t>Kelemando</t>
  </si>
  <si>
    <t>SD02126</t>
  </si>
  <si>
    <t>Kernoi</t>
  </si>
  <si>
    <t>SD02168</t>
  </si>
  <si>
    <t>Kutum</t>
  </si>
  <si>
    <t>SD02128</t>
  </si>
  <si>
    <t>Melit</t>
  </si>
  <si>
    <t>SD02129</t>
  </si>
  <si>
    <t>Saraf Omra</t>
  </si>
  <si>
    <t>SD02133</t>
  </si>
  <si>
    <t>Tawila</t>
  </si>
  <si>
    <t>SD02170</t>
  </si>
  <si>
    <t>Um Baru</t>
  </si>
  <si>
    <t>SD02120</t>
  </si>
  <si>
    <t>Um Kadadah</t>
  </si>
  <si>
    <t>SD02136</t>
  </si>
  <si>
    <t>North Kordofan</t>
  </si>
  <si>
    <t>SD13</t>
  </si>
  <si>
    <t>SD13030</t>
  </si>
  <si>
    <t>Bara</t>
  </si>
  <si>
    <t>SD13026</t>
  </si>
  <si>
    <t>Gebrat Al Sheikh</t>
  </si>
  <si>
    <t>SD13027</t>
  </si>
  <si>
    <t>Gharb Bara</t>
  </si>
  <si>
    <t>SD13029</t>
  </si>
  <si>
    <t>Sheikan</t>
  </si>
  <si>
    <t>SD13024</t>
  </si>
  <si>
    <t>Soudari</t>
  </si>
  <si>
    <t>SD13025</t>
  </si>
  <si>
    <t>Um Dam Haj Ahmed</t>
  </si>
  <si>
    <t>SD13028</t>
  </si>
  <si>
    <t>Um Rawaba</t>
  </si>
  <si>
    <t>SD13023</t>
  </si>
  <si>
    <t>Northern</t>
  </si>
  <si>
    <t>SD17</t>
  </si>
  <si>
    <t>Ad Dabbah</t>
  </si>
  <si>
    <t>SD17019</t>
  </si>
  <si>
    <t>Al Burgaig</t>
  </si>
  <si>
    <t>SD17016</t>
  </si>
  <si>
    <t>Al Golid</t>
  </si>
  <si>
    <t>SD17018</t>
  </si>
  <si>
    <t>Delgo</t>
  </si>
  <si>
    <t>SD17015</t>
  </si>
  <si>
    <t>Dongola</t>
  </si>
  <si>
    <t>SD17017</t>
  </si>
  <si>
    <t>Halfa</t>
  </si>
  <si>
    <t>SD17014</t>
  </si>
  <si>
    <t>Merwoe</t>
  </si>
  <si>
    <t>SD17020</t>
  </si>
  <si>
    <t>Red Sea</t>
  </si>
  <si>
    <t>SD10</t>
  </si>
  <si>
    <t>Agig</t>
  </si>
  <si>
    <t>SD10072</t>
  </si>
  <si>
    <t>Al Ganab</t>
  </si>
  <si>
    <t>SD10069</t>
  </si>
  <si>
    <t>Dordieb</t>
  </si>
  <si>
    <t>SD10063</t>
  </si>
  <si>
    <t>Hala'ib</t>
  </si>
  <si>
    <t>SD10066</t>
  </si>
  <si>
    <t>Haya</t>
  </si>
  <si>
    <t>SD10070</t>
  </si>
  <si>
    <t>Jubayt Elma'aadin</t>
  </si>
  <si>
    <t>SD10067</t>
  </si>
  <si>
    <t>Port Sudan</t>
  </si>
  <si>
    <t>SD10064</t>
  </si>
  <si>
    <t>Sawakin</t>
  </si>
  <si>
    <t>SD10068</t>
  </si>
  <si>
    <t>Sinkat</t>
  </si>
  <si>
    <t>SD10071</t>
  </si>
  <si>
    <t>Tawkar</t>
  </si>
  <si>
    <t>SD10065</t>
  </si>
  <si>
    <t>River Nile</t>
  </si>
  <si>
    <t>SD16</t>
  </si>
  <si>
    <t>Abu Hamad</t>
  </si>
  <si>
    <t>SD16008</t>
  </si>
  <si>
    <t>Ad Damar</t>
  </si>
  <si>
    <t>SD16011</t>
  </si>
  <si>
    <t>Al Buhaira</t>
  </si>
  <si>
    <t>SD16014</t>
  </si>
  <si>
    <t>Al Matama</t>
  </si>
  <si>
    <t>SD16009</t>
  </si>
  <si>
    <t>Atbara</t>
  </si>
  <si>
    <t>SD16012</t>
  </si>
  <si>
    <t>Barbar</t>
  </si>
  <si>
    <t>SD16013</t>
  </si>
  <si>
    <t>Shendi</t>
  </si>
  <si>
    <t>SD16010</t>
  </si>
  <si>
    <t>Sennar</t>
  </si>
  <si>
    <t>SD14</t>
  </si>
  <si>
    <t>Abu Hujar</t>
  </si>
  <si>
    <t>SD14037</t>
  </si>
  <si>
    <t>Ad Dali</t>
  </si>
  <si>
    <t>SD14039</t>
  </si>
  <si>
    <t>Ad Dinder</t>
  </si>
  <si>
    <t>SD14040</t>
  </si>
  <si>
    <t>As Suki</t>
  </si>
  <si>
    <t>SD14041</t>
  </si>
  <si>
    <t>SD14038</t>
  </si>
  <si>
    <t>Sharg Sennar</t>
  </si>
  <si>
    <t>SD14042</t>
  </si>
  <si>
    <t>Sinja</t>
  </si>
  <si>
    <t>SD14043</t>
  </si>
  <si>
    <t>South Darfur</t>
  </si>
  <si>
    <t>SD03</t>
  </si>
  <si>
    <t>Al Radoum</t>
  </si>
  <si>
    <t>SD03141</t>
  </si>
  <si>
    <t>Al Wihda</t>
  </si>
  <si>
    <t>SD03150</t>
  </si>
  <si>
    <t>As Salam - SD</t>
  </si>
  <si>
    <t>SD03166</t>
  </si>
  <si>
    <t>As Sunta</t>
  </si>
  <si>
    <t>SD03156</t>
  </si>
  <si>
    <t>Beliel</t>
  </si>
  <si>
    <t>SD03162</t>
  </si>
  <si>
    <t>Buram</t>
  </si>
  <si>
    <t>SD03161</t>
  </si>
  <si>
    <t>Damso</t>
  </si>
  <si>
    <t>SD03172</t>
  </si>
  <si>
    <t>Ed Al Fursan</t>
  </si>
  <si>
    <t>SD03143</t>
  </si>
  <si>
    <t>Gereida</t>
  </si>
  <si>
    <t>SD03153</t>
  </si>
  <si>
    <t>Kas</t>
  </si>
  <si>
    <t>SD03144</t>
  </si>
  <si>
    <t>Kateila</t>
  </si>
  <si>
    <t>SD03159</t>
  </si>
  <si>
    <t>Kubum</t>
  </si>
  <si>
    <t>SD03157</t>
  </si>
  <si>
    <t>Mershing</t>
  </si>
  <si>
    <t>SD03145</t>
  </si>
  <si>
    <t>Nitega</t>
  </si>
  <si>
    <t>SD03151</t>
  </si>
  <si>
    <t>Nyala Janoub</t>
  </si>
  <si>
    <t>SD03167</t>
  </si>
  <si>
    <t>Nyala Shimal</t>
  </si>
  <si>
    <t>SD03164</t>
  </si>
  <si>
    <t>Rehaid Albirdi</t>
  </si>
  <si>
    <t>SD03158</t>
  </si>
  <si>
    <t>Sharg Aj Jabal</t>
  </si>
  <si>
    <t>SD03147</t>
  </si>
  <si>
    <t>Shattaya</t>
  </si>
  <si>
    <t>SD03154</t>
  </si>
  <si>
    <t>Tulus</t>
  </si>
  <si>
    <t>SD03149</t>
  </si>
  <si>
    <t>Um Dafoug</t>
  </si>
  <si>
    <t>SD03146</t>
  </si>
  <si>
    <t>South Kordofan</t>
  </si>
  <si>
    <t>SD07</t>
  </si>
  <si>
    <t>Abassiya</t>
  </si>
  <si>
    <t>SD07090</t>
  </si>
  <si>
    <t>Abu Jubayhah</t>
  </si>
  <si>
    <t>SD07088</t>
  </si>
  <si>
    <t>Abu Kershola</t>
  </si>
  <si>
    <t>SD07104</t>
  </si>
  <si>
    <t>Al Buram</t>
  </si>
  <si>
    <t>SD07099</t>
  </si>
  <si>
    <t>Al Leri</t>
  </si>
  <si>
    <t>SD07105</t>
  </si>
  <si>
    <t>Al Quoz</t>
  </si>
  <si>
    <t>SD07094</t>
  </si>
  <si>
    <t>Ar Rashad</t>
  </si>
  <si>
    <t>SD07093</t>
  </si>
  <si>
    <t>Ar Reif Ash Shargi</t>
  </si>
  <si>
    <t>SD07097</t>
  </si>
  <si>
    <t>At Tadamon - SK</t>
  </si>
  <si>
    <t>SD07106</t>
  </si>
  <si>
    <t>Delami</t>
  </si>
  <si>
    <t>SD07107</t>
  </si>
  <si>
    <t>Dilling</t>
  </si>
  <si>
    <t>SD07095</t>
  </si>
  <si>
    <t>Ghadeer</t>
  </si>
  <si>
    <t>SD07108</t>
  </si>
  <si>
    <t>Habila - SK</t>
  </si>
  <si>
    <t>SD07103</t>
  </si>
  <si>
    <t>Heiban</t>
  </si>
  <si>
    <t>SD07096</t>
  </si>
  <si>
    <t>Kadugli</t>
  </si>
  <si>
    <t>SD07098</t>
  </si>
  <si>
    <t>Talawdi</t>
  </si>
  <si>
    <t>SD07089</t>
  </si>
  <si>
    <t>Um Durein</t>
  </si>
  <si>
    <t>SD07091</t>
  </si>
  <si>
    <t>West Darfur</t>
  </si>
  <si>
    <t>SD04</t>
  </si>
  <si>
    <t>Ag Geneina</t>
  </si>
  <si>
    <t>SD04115</t>
  </si>
  <si>
    <t>Beida</t>
  </si>
  <si>
    <t>SD04111</t>
  </si>
  <si>
    <t>Foro Baranga</t>
  </si>
  <si>
    <t>SD04121</t>
  </si>
  <si>
    <t>Habila - WD</t>
  </si>
  <si>
    <t>SD04122</t>
  </si>
  <si>
    <t>Jebel Moon</t>
  </si>
  <si>
    <t>SD04123</t>
  </si>
  <si>
    <t>Kereneik</t>
  </si>
  <si>
    <t>SD04125</t>
  </si>
  <si>
    <t>Kulbus</t>
  </si>
  <si>
    <t>SD04127</t>
  </si>
  <si>
    <t>Sirba</t>
  </si>
  <si>
    <t>SD04134</t>
  </si>
  <si>
    <t>West Kordofan</t>
  </si>
  <si>
    <t>SD18</t>
  </si>
  <si>
    <t>Abu Zabad</t>
  </si>
  <si>
    <t>SD18028</t>
  </si>
  <si>
    <t>Abyei</t>
  </si>
  <si>
    <t>SD18087</t>
  </si>
  <si>
    <t>Al Dibab</t>
  </si>
  <si>
    <t>SD18103</t>
  </si>
  <si>
    <t>Al Idia</t>
  </si>
  <si>
    <t>SD18104</t>
  </si>
  <si>
    <t>Al Khiwai</t>
  </si>
  <si>
    <t>SD18105</t>
  </si>
  <si>
    <t>Al Lagowa</t>
  </si>
  <si>
    <t>SD18102</t>
  </si>
  <si>
    <t>Al Meiram</t>
  </si>
  <si>
    <t>SD18106</t>
  </si>
  <si>
    <t>An Nuhud</t>
  </si>
  <si>
    <t>SD18022</t>
  </si>
  <si>
    <t>As Salam - WK</t>
  </si>
  <si>
    <t>SD18086</t>
  </si>
  <si>
    <t>As Sunut</t>
  </si>
  <si>
    <t>SD18092</t>
  </si>
  <si>
    <t>Babanusa</t>
  </si>
  <si>
    <t>SD18100</t>
  </si>
  <si>
    <t>Ghubaish</t>
  </si>
  <si>
    <t>SD18021</t>
  </si>
  <si>
    <t>Keilak</t>
  </si>
  <si>
    <t>SD18085</t>
  </si>
  <si>
    <t>Wad Bandah</t>
  </si>
  <si>
    <t>SD18029</t>
  </si>
  <si>
    <t>White Nile</t>
  </si>
  <si>
    <t>SD09</t>
  </si>
  <si>
    <t>Ad Diwaim</t>
  </si>
  <si>
    <t>SD09044</t>
  </si>
  <si>
    <t>Aj Jabalain</t>
  </si>
  <si>
    <t>SD09051</t>
  </si>
  <si>
    <t>Al Gitaina</t>
  </si>
  <si>
    <t>SD09050</t>
  </si>
  <si>
    <t>As Salam / Ar Rawat</t>
  </si>
  <si>
    <t>SD09049</t>
  </si>
  <si>
    <t>Guli</t>
  </si>
  <si>
    <t>SD09052</t>
  </si>
  <si>
    <t>Kosti</t>
  </si>
  <si>
    <t>SD09047</t>
  </si>
  <si>
    <t>Rabak</t>
  </si>
  <si>
    <t>SD09046</t>
  </si>
  <si>
    <t>Tendalti</t>
  </si>
  <si>
    <t>SD09048</t>
  </si>
  <si>
    <t>Um Rimta</t>
  </si>
  <si>
    <t>SD09045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</si>
</sst>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2" borderId="0" xfId="0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3" fillId="3" borderId="0" xfId="1" applyNumberFormat="1" applyFont="1" applyFill="1"/>
    <xf numFmtId="164" fontId="3" fillId="2" borderId="0" xfId="1" applyNumberFormat="1" applyFont="1" applyFill="1"/>
    <xf numFmtId="0" fontId="4" fillId="4" borderId="0" xfId="0" applyFont="1" applyFill="1"/>
    <xf numFmtId="164" fontId="5" fillId="4" borderId="0" xfId="1" applyNumberFormat="1" applyFont="1" applyFill="1"/>
    <xf numFmtId="164" fontId="3" fillId="0" borderId="0" xfId="1" applyNumberFormat="1" applyFont="1"/>
    <xf numFmtId="44" fontId="3" fillId="0" borderId="0" xfId="1" applyFont="1" applyAlignment="1">
      <alignment horizontal="center"/>
    </xf>
    <xf numFmtId="44" fontId="3" fillId="2" borderId="0" xfId="1" applyFont="1" applyFill="1"/>
    <xf numFmtId="44" fontId="2" fillId="0" borderId="0" xfId="1" applyFont="1"/>
    <xf numFmtId="0" fontId="2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" fontId="2" fillId="0" borderId="0" xfId="0" applyNumberFormat="1" applyFont="1"/>
    <xf numFmtId="1" fontId="2" fillId="2" borderId="0" xfId="0" applyNumberFormat="1" applyFont="1" applyFill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hcr365.sharepoint.com/teams/mena-sdnas-SudanShelterandNFI/Shared%20Documents/Sudan%20Shelter%20and%20NFI/Shelter%20and%20NFI%20Cluster/14.%20Humaniatrian%20Planning%20Cycle/HPC%202025/Shelter%20NFI_Cluster%20HNRP%202025.xlsx" TargetMode="External"/><Relationship Id="rId1" Type="http://schemas.openxmlformats.org/officeDocument/2006/relationships/externalLinkPath" Target="https://unhcr365.sharepoint.com/teams/mena-sdnas-SudanShelterandNFI/Shared%20Documents/Sudan%20Shelter%20and%20NFI/Shelter%20and%20NFI%20Cluster/14.%20Humaniatrian%20Planning%20Cycle/HPC%202025/Shelter%20NFI_Cluster%20HNR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O_Reference"/>
      <sheetName val="Activities and requirements"/>
      <sheetName val="Sheet3"/>
      <sheetName val="Cluster Target"/>
      <sheetName val="Shelter Cluster HNRP 2025"/>
      <sheetName val="Sheet1"/>
      <sheetName val="2024 Response Performance"/>
      <sheetName val="Thresh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1</v>
          </cell>
        </row>
        <row r="8">
          <cell r="C8">
            <v>1</v>
          </cell>
        </row>
        <row r="9">
          <cell r="C9">
            <v>0.3</v>
          </cell>
        </row>
        <row r="10">
          <cell r="C10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1050-D34D-4331-A30F-A1840ACAE2F2}">
  <sheetPr filterMode="1"/>
  <dimension ref="A2:V195"/>
  <sheetViews>
    <sheetView tabSelected="1" topLeftCell="G1" workbookViewId="0">
      <selection activeCell="K9" sqref="K9"/>
    </sheetView>
  </sheetViews>
  <sheetFormatPr defaultRowHeight="14" x14ac:dyDescent="0.3"/>
  <cols>
    <col min="1" max="8" width="8.7265625" style="1"/>
    <col min="9" max="9" width="12.7265625" style="1" customWidth="1"/>
    <col min="10" max="10" width="18.453125" style="1" customWidth="1"/>
    <col min="11" max="21" width="15.6328125" style="1" customWidth="1"/>
    <col min="22" max="22" width="14.26953125" style="1" bestFit="1" customWidth="1"/>
    <col min="23" max="16384" width="8.7265625" style="1"/>
  </cols>
  <sheetData>
    <row r="2" spans="1:22" x14ac:dyDescent="0.3">
      <c r="J2" s="1" t="s">
        <v>0</v>
      </c>
      <c r="K2" s="2">
        <f>SUBTOTAL(109,K8:K195)</f>
        <v>295286.59999999998</v>
      </c>
      <c r="L2" s="2">
        <f t="shared" ref="L2:U2" si="0">SUBTOTAL(109,L8:L195)</f>
        <v>73822.399999999994</v>
      </c>
      <c r="M2" s="2">
        <f>SUBTOTAL(109,M8:M195)</f>
        <v>41017</v>
      </c>
      <c r="N2" s="2">
        <f>SUBTOTAL(109,N8:N195)</f>
        <v>20502</v>
      </c>
      <c r="O2" s="2">
        <f>SUBTOTAL(109,O8:O195)</f>
        <v>70656</v>
      </c>
      <c r="P2" s="3">
        <f t="shared" si="0"/>
        <v>11910</v>
      </c>
      <c r="Q2" s="3">
        <f t="shared" si="0"/>
        <v>15884</v>
      </c>
      <c r="R2" s="3">
        <f t="shared" si="0"/>
        <v>37598</v>
      </c>
      <c r="S2" s="3">
        <f t="shared" si="0"/>
        <v>2222.7577436207121</v>
      </c>
      <c r="T2" s="3">
        <f t="shared" si="0"/>
        <v>5190.9999339055794</v>
      </c>
      <c r="U2" s="3">
        <f t="shared" si="0"/>
        <v>10925.293070310801</v>
      </c>
    </row>
    <row r="3" spans="1:22" x14ac:dyDescent="0.3">
      <c r="J3" s="1" t="s">
        <v>1</v>
      </c>
      <c r="K3" s="4">
        <v>200</v>
      </c>
      <c r="L3" s="4">
        <v>200</v>
      </c>
      <c r="M3" s="4">
        <v>650</v>
      </c>
      <c r="N3" s="4">
        <v>550</v>
      </c>
      <c r="O3" s="4">
        <v>650</v>
      </c>
      <c r="P3" s="5">
        <v>650</v>
      </c>
      <c r="Q3" s="5">
        <v>500</v>
      </c>
      <c r="R3" s="5">
        <v>800</v>
      </c>
      <c r="S3" s="5">
        <v>2466.2921348300001</v>
      </c>
      <c r="T3" s="5">
        <v>1250</v>
      </c>
      <c r="U3" s="5">
        <v>133</v>
      </c>
    </row>
    <row r="4" spans="1:22" x14ac:dyDescent="0.3">
      <c r="J4" s="1" t="s">
        <v>2</v>
      </c>
      <c r="K4" s="6">
        <f>K2*K3</f>
        <v>59057319.999999993</v>
      </c>
      <c r="L4" s="6">
        <f t="shared" ref="L4:U4" si="1">L2*L3</f>
        <v>14764479.999999998</v>
      </c>
      <c r="M4" s="6">
        <f>M2*M3</f>
        <v>26661050</v>
      </c>
      <c r="N4" s="6">
        <f>N2*N3</f>
        <v>11276100</v>
      </c>
      <c r="O4" s="6">
        <f>O2*O3</f>
        <v>45926400</v>
      </c>
      <c r="P4" s="7">
        <f t="shared" si="1"/>
        <v>7741500</v>
      </c>
      <c r="Q4" s="7">
        <f t="shared" si="1"/>
        <v>7942000</v>
      </c>
      <c r="R4" s="7">
        <f t="shared" si="1"/>
        <v>30078400</v>
      </c>
      <c r="S4" s="7">
        <f t="shared" si="1"/>
        <v>5481969.9407242397</v>
      </c>
      <c r="T4" s="7">
        <f t="shared" si="1"/>
        <v>6488749.9173819739</v>
      </c>
      <c r="U4" s="7">
        <f t="shared" si="1"/>
        <v>1453063.9783513367</v>
      </c>
      <c r="V4" s="4"/>
    </row>
    <row r="5" spans="1:22" x14ac:dyDescent="0.3">
      <c r="J5" s="8" t="s">
        <v>3</v>
      </c>
      <c r="K5" s="9">
        <f>K4+L4+N4+M4+O4</f>
        <v>157685350</v>
      </c>
      <c r="L5" s="4"/>
      <c r="M5" s="10"/>
      <c r="N5" s="10"/>
      <c r="O5" s="10"/>
      <c r="P5" s="7"/>
      <c r="Q5" s="7"/>
      <c r="R5" s="7"/>
      <c r="S5" s="7"/>
      <c r="T5" s="7"/>
      <c r="U5" s="7"/>
      <c r="V5" s="4"/>
    </row>
    <row r="6" spans="1:22" x14ac:dyDescent="0.3">
      <c r="K6" s="11" t="s">
        <v>4</v>
      </c>
      <c r="L6" s="11"/>
      <c r="M6" s="11" t="s">
        <v>5</v>
      </c>
      <c r="N6" s="11"/>
      <c r="O6" s="11"/>
      <c r="P6" s="12"/>
      <c r="Q6" s="12"/>
      <c r="R6" s="12"/>
      <c r="S6" s="12"/>
      <c r="T6" s="12"/>
      <c r="U6" s="12"/>
      <c r="V6" s="13"/>
    </row>
    <row r="7" spans="1:22" s="14" customFormat="1" ht="84.5" customHeight="1" x14ac:dyDescent="0.35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5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4" t="s">
        <v>20</v>
      </c>
      <c r="P7" s="16" t="s">
        <v>21</v>
      </c>
      <c r="Q7" s="16" t="s">
        <v>22</v>
      </c>
      <c r="R7" s="16" t="s">
        <v>23</v>
      </c>
      <c r="S7" s="16" t="s">
        <v>24</v>
      </c>
      <c r="T7" s="16" t="s">
        <v>25</v>
      </c>
      <c r="U7" s="16" t="s">
        <v>26</v>
      </c>
    </row>
    <row r="8" spans="1:22" x14ac:dyDescent="0.3">
      <c r="A8" s="1" t="s">
        <v>27</v>
      </c>
      <c r="B8" s="1" t="s">
        <v>28</v>
      </c>
      <c r="C8" s="1" t="s">
        <v>29</v>
      </c>
      <c r="D8" s="1" t="s">
        <v>30</v>
      </c>
      <c r="E8" s="1">
        <v>892464</v>
      </c>
      <c r="F8" s="1">
        <v>203181</v>
      </c>
      <c r="G8" s="1">
        <v>4</v>
      </c>
      <c r="H8" s="1">
        <v>4</v>
      </c>
      <c r="I8" s="1" t="s">
        <v>31</v>
      </c>
      <c r="J8" s="17">
        <v>1243.3800000000001</v>
      </c>
      <c r="K8" s="17">
        <v>179</v>
      </c>
      <c r="L8" s="17">
        <v>44</v>
      </c>
      <c r="M8" s="17">
        <v>25</v>
      </c>
      <c r="N8" s="17">
        <v>13</v>
      </c>
      <c r="O8" s="17">
        <v>49</v>
      </c>
      <c r="P8" s="18">
        <v>6</v>
      </c>
      <c r="Q8" s="18">
        <v>8</v>
      </c>
      <c r="R8" s="18">
        <v>20</v>
      </c>
      <c r="S8" s="18">
        <v>0</v>
      </c>
      <c r="T8" s="18">
        <v>2</v>
      </c>
      <c r="U8" s="18">
        <v>0</v>
      </c>
    </row>
    <row r="9" spans="1:22" x14ac:dyDescent="0.3">
      <c r="A9" s="1" t="s">
        <v>27</v>
      </c>
      <c r="B9" s="1" t="s">
        <v>28</v>
      </c>
      <c r="C9" s="1" t="s">
        <v>32</v>
      </c>
      <c r="D9" s="1" t="s">
        <v>33</v>
      </c>
      <c r="E9" s="1">
        <v>659707</v>
      </c>
      <c r="F9" s="1">
        <v>150190</v>
      </c>
      <c r="G9" s="1">
        <v>4</v>
      </c>
      <c r="H9" s="1">
        <v>4</v>
      </c>
      <c r="I9" s="1" t="s">
        <v>31</v>
      </c>
      <c r="J9" s="17">
        <v>2118.3000000000002</v>
      </c>
      <c r="K9" s="17">
        <v>305</v>
      </c>
      <c r="L9" s="17">
        <v>76</v>
      </c>
      <c r="M9" s="17">
        <v>43</v>
      </c>
      <c r="N9" s="17">
        <v>21</v>
      </c>
      <c r="O9" s="17">
        <v>83</v>
      </c>
      <c r="P9" s="18">
        <v>10</v>
      </c>
      <c r="Q9" s="18">
        <v>14</v>
      </c>
      <c r="R9" s="18">
        <v>34</v>
      </c>
      <c r="S9" s="18">
        <v>0</v>
      </c>
      <c r="T9" s="18">
        <v>4</v>
      </c>
      <c r="U9" s="18">
        <v>0</v>
      </c>
    </row>
    <row r="10" spans="1:22" x14ac:dyDescent="0.3">
      <c r="A10" s="1" t="s">
        <v>27</v>
      </c>
      <c r="B10" s="1" t="s">
        <v>28</v>
      </c>
      <c r="C10" s="1" t="s">
        <v>34</v>
      </c>
      <c r="D10" s="1" t="s">
        <v>35</v>
      </c>
      <c r="E10" s="1">
        <v>885401</v>
      </c>
      <c r="F10" s="1">
        <v>121124</v>
      </c>
      <c r="G10" s="1">
        <v>3</v>
      </c>
      <c r="H10" s="1">
        <v>4</v>
      </c>
      <c r="I10" s="1" t="s">
        <v>31</v>
      </c>
      <c r="J10" s="17">
        <v>4830</v>
      </c>
      <c r="K10" s="17">
        <v>696</v>
      </c>
      <c r="L10" s="17">
        <v>174</v>
      </c>
      <c r="M10" s="17">
        <v>97</v>
      </c>
      <c r="N10" s="17">
        <v>48</v>
      </c>
      <c r="O10" s="17">
        <v>191</v>
      </c>
      <c r="P10" s="18">
        <v>24</v>
      </c>
      <c r="Q10" s="18">
        <v>32</v>
      </c>
      <c r="R10" s="18">
        <v>77</v>
      </c>
      <c r="S10" s="18">
        <v>0</v>
      </c>
      <c r="T10" s="18">
        <v>10</v>
      </c>
      <c r="U10" s="18">
        <v>37.669527532706297</v>
      </c>
    </row>
    <row r="11" spans="1:22" x14ac:dyDescent="0.3">
      <c r="A11" s="1" t="s">
        <v>27</v>
      </c>
      <c r="B11" s="1" t="s">
        <v>28</v>
      </c>
      <c r="C11" s="1" t="s">
        <v>36</v>
      </c>
      <c r="D11" s="1" t="s">
        <v>37</v>
      </c>
      <c r="E11" s="1">
        <v>587810</v>
      </c>
      <c r="F11" s="1">
        <v>88992</v>
      </c>
      <c r="G11" s="1">
        <v>3</v>
      </c>
      <c r="H11" s="1">
        <v>4</v>
      </c>
      <c r="I11" s="1" t="s">
        <v>31</v>
      </c>
      <c r="J11" s="17">
        <v>2383.2600000000002</v>
      </c>
      <c r="K11" s="17">
        <v>344</v>
      </c>
      <c r="L11" s="17">
        <v>85</v>
      </c>
      <c r="M11" s="17">
        <v>48</v>
      </c>
      <c r="N11" s="17">
        <v>23</v>
      </c>
      <c r="O11" s="17">
        <v>95</v>
      </c>
      <c r="P11" s="18">
        <v>12</v>
      </c>
      <c r="Q11" s="18">
        <v>16</v>
      </c>
      <c r="R11" s="18">
        <v>38</v>
      </c>
      <c r="S11" s="18">
        <v>0</v>
      </c>
      <c r="T11" s="18">
        <v>6</v>
      </c>
      <c r="U11" s="18">
        <v>0</v>
      </c>
    </row>
    <row r="12" spans="1:22" x14ac:dyDescent="0.3">
      <c r="A12" s="1" t="s">
        <v>27</v>
      </c>
      <c r="B12" s="1" t="s">
        <v>28</v>
      </c>
      <c r="C12" s="1" t="s">
        <v>38</v>
      </c>
      <c r="D12" s="1" t="s">
        <v>39</v>
      </c>
      <c r="E12" s="1">
        <v>803396</v>
      </c>
      <c r="F12" s="1">
        <v>182903</v>
      </c>
      <c r="G12" s="1">
        <v>4</v>
      </c>
      <c r="H12" s="1">
        <v>4</v>
      </c>
      <c r="I12" s="1" t="s">
        <v>31</v>
      </c>
      <c r="J12" s="17">
        <v>801.78000000000009</v>
      </c>
      <c r="K12" s="17">
        <v>116</v>
      </c>
      <c r="L12" s="17">
        <v>29</v>
      </c>
      <c r="M12" s="17">
        <v>16</v>
      </c>
      <c r="N12" s="17">
        <v>8</v>
      </c>
      <c r="O12" s="17">
        <v>31</v>
      </c>
      <c r="P12" s="18">
        <v>4</v>
      </c>
      <c r="Q12" s="18">
        <v>5</v>
      </c>
      <c r="R12" s="18">
        <v>13</v>
      </c>
      <c r="S12" s="18">
        <v>0</v>
      </c>
      <c r="T12" s="18">
        <v>2</v>
      </c>
      <c r="U12" s="18">
        <v>0</v>
      </c>
    </row>
    <row r="13" spans="1:22" x14ac:dyDescent="0.3">
      <c r="A13" s="1" t="s">
        <v>27</v>
      </c>
      <c r="B13" s="1" t="s">
        <v>28</v>
      </c>
      <c r="C13" s="1" t="s">
        <v>40</v>
      </c>
      <c r="D13" s="1" t="s">
        <v>41</v>
      </c>
      <c r="E13" s="1">
        <v>257118</v>
      </c>
      <c r="F13" s="1">
        <v>70244</v>
      </c>
      <c r="G13" s="1">
        <v>4</v>
      </c>
      <c r="H13" s="1">
        <v>4</v>
      </c>
      <c r="I13" s="1" t="s">
        <v>31</v>
      </c>
      <c r="J13" s="17">
        <v>754.86</v>
      </c>
      <c r="K13" s="17">
        <v>109</v>
      </c>
      <c r="L13" s="17">
        <v>28</v>
      </c>
      <c r="M13" s="17">
        <v>15</v>
      </c>
      <c r="N13" s="17">
        <v>7</v>
      </c>
      <c r="O13" s="17">
        <v>30</v>
      </c>
      <c r="P13" s="18">
        <v>4</v>
      </c>
      <c r="Q13" s="18">
        <v>5</v>
      </c>
      <c r="R13" s="18">
        <v>12</v>
      </c>
      <c r="S13" s="18">
        <v>0</v>
      </c>
      <c r="T13" s="18">
        <v>2</v>
      </c>
      <c r="U13" s="18">
        <v>0</v>
      </c>
    </row>
    <row r="14" spans="1:22" x14ac:dyDescent="0.3">
      <c r="A14" s="1" t="s">
        <v>27</v>
      </c>
      <c r="B14" s="1" t="s">
        <v>28</v>
      </c>
      <c r="C14" s="1" t="s">
        <v>42</v>
      </c>
      <c r="D14" s="1" t="s">
        <v>43</v>
      </c>
      <c r="E14" s="1">
        <v>664108</v>
      </c>
      <c r="F14" s="1">
        <v>151192</v>
      </c>
      <c r="G14" s="1">
        <v>4</v>
      </c>
      <c r="H14" s="1">
        <v>4</v>
      </c>
      <c r="I14" s="1" t="s">
        <v>31</v>
      </c>
      <c r="J14" s="17">
        <v>1029.48</v>
      </c>
      <c r="K14" s="17">
        <v>147</v>
      </c>
      <c r="L14" s="17">
        <v>37</v>
      </c>
      <c r="M14" s="17">
        <v>21</v>
      </c>
      <c r="N14" s="17">
        <v>9</v>
      </c>
      <c r="O14" s="17">
        <v>40</v>
      </c>
      <c r="P14" s="18">
        <v>5</v>
      </c>
      <c r="Q14" s="18">
        <v>7</v>
      </c>
      <c r="R14" s="18">
        <v>16</v>
      </c>
      <c r="S14" s="18">
        <v>0</v>
      </c>
      <c r="T14" s="18">
        <v>2</v>
      </c>
      <c r="U14" s="18">
        <v>0</v>
      </c>
    </row>
    <row r="15" spans="1:22" x14ac:dyDescent="0.3">
      <c r="A15" s="1" t="s">
        <v>27</v>
      </c>
      <c r="B15" s="1" t="s">
        <v>28</v>
      </c>
      <c r="C15" s="1" t="s">
        <v>44</v>
      </c>
      <c r="D15" s="1" t="s">
        <v>45</v>
      </c>
      <c r="E15" s="1">
        <v>364745</v>
      </c>
      <c r="F15" s="1">
        <v>83039</v>
      </c>
      <c r="G15" s="1">
        <v>4</v>
      </c>
      <c r="H15" s="1">
        <v>4</v>
      </c>
      <c r="I15" s="1" t="s">
        <v>31</v>
      </c>
      <c r="J15" s="17">
        <v>1066.74</v>
      </c>
      <c r="K15" s="17">
        <v>153</v>
      </c>
      <c r="L15" s="17">
        <v>39</v>
      </c>
      <c r="M15" s="17">
        <v>21</v>
      </c>
      <c r="N15" s="17">
        <v>11</v>
      </c>
      <c r="O15" s="17">
        <v>42</v>
      </c>
      <c r="P15" s="18">
        <v>5</v>
      </c>
      <c r="Q15" s="18">
        <v>7</v>
      </c>
      <c r="R15" s="18">
        <v>17</v>
      </c>
      <c r="S15" s="18">
        <v>0</v>
      </c>
      <c r="T15" s="18">
        <v>2</v>
      </c>
      <c r="U15" s="18">
        <v>0</v>
      </c>
    </row>
    <row r="16" spans="1:22" x14ac:dyDescent="0.3">
      <c r="A16" s="1" t="s">
        <v>46</v>
      </c>
      <c r="B16" s="1" t="s">
        <v>47</v>
      </c>
      <c r="C16" s="1" t="s">
        <v>48</v>
      </c>
      <c r="D16" s="1" t="s">
        <v>49</v>
      </c>
      <c r="E16" s="1">
        <v>81093</v>
      </c>
      <c r="F16" s="1">
        <v>34262</v>
      </c>
      <c r="G16" s="1">
        <v>3</v>
      </c>
      <c r="H16" s="1">
        <v>4</v>
      </c>
      <c r="I16" s="1" t="s">
        <v>31</v>
      </c>
      <c r="J16" s="17">
        <v>8138.8</v>
      </c>
      <c r="K16" s="17">
        <v>1173</v>
      </c>
      <c r="L16" s="17">
        <v>293</v>
      </c>
      <c r="M16" s="17">
        <v>164</v>
      </c>
      <c r="N16" s="17">
        <v>81</v>
      </c>
      <c r="O16" s="17">
        <v>313</v>
      </c>
      <c r="P16" s="18">
        <v>41</v>
      </c>
      <c r="Q16" s="18">
        <v>55</v>
      </c>
      <c r="R16" s="18">
        <v>135</v>
      </c>
      <c r="S16" s="18">
        <v>0</v>
      </c>
      <c r="T16" s="18">
        <v>18</v>
      </c>
      <c r="U16" s="18">
        <v>37.669527532706297</v>
      </c>
    </row>
    <row r="17" spans="1:21" hidden="1" x14ac:dyDescent="0.3">
      <c r="A17" s="1" t="s">
        <v>46</v>
      </c>
      <c r="B17" s="1" t="s">
        <v>47</v>
      </c>
      <c r="C17" s="1" t="s">
        <v>50</v>
      </c>
      <c r="D17" s="1" t="s">
        <v>51</v>
      </c>
      <c r="E17" s="1">
        <v>128320</v>
      </c>
      <c r="F17" s="1">
        <v>18969</v>
      </c>
      <c r="G17" s="1">
        <v>2</v>
      </c>
      <c r="H17" s="1">
        <v>3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</row>
    <row r="18" spans="1:21" x14ac:dyDescent="0.3">
      <c r="A18" s="1" t="s">
        <v>46</v>
      </c>
      <c r="B18" s="1" t="s">
        <v>47</v>
      </c>
      <c r="C18" s="1" t="s">
        <v>52</v>
      </c>
      <c r="D18" s="1" t="s">
        <v>53</v>
      </c>
      <c r="E18" s="1">
        <v>84344</v>
      </c>
      <c r="F18" s="1">
        <v>35441</v>
      </c>
      <c r="G18" s="1">
        <v>3</v>
      </c>
      <c r="H18" s="1">
        <v>4</v>
      </c>
      <c r="I18" s="1" t="s">
        <v>31</v>
      </c>
      <c r="J18" s="17">
        <v>2100.4</v>
      </c>
      <c r="K18" s="17">
        <v>302</v>
      </c>
      <c r="L18" s="17">
        <v>76</v>
      </c>
      <c r="M18" s="17">
        <v>43</v>
      </c>
      <c r="N18" s="17">
        <v>20</v>
      </c>
      <c r="O18" s="17">
        <v>78</v>
      </c>
      <c r="P18" s="18">
        <v>11</v>
      </c>
      <c r="Q18" s="18">
        <v>15</v>
      </c>
      <c r="R18" s="18">
        <v>36</v>
      </c>
      <c r="S18" s="18">
        <v>0</v>
      </c>
      <c r="T18" s="18">
        <v>4</v>
      </c>
      <c r="U18" s="18">
        <v>0</v>
      </c>
    </row>
    <row r="19" spans="1:21" x14ac:dyDescent="0.3">
      <c r="A19" s="1" t="s">
        <v>46</v>
      </c>
      <c r="B19" s="1" t="s">
        <v>47</v>
      </c>
      <c r="C19" s="1" t="s">
        <v>54</v>
      </c>
      <c r="D19" s="1" t="s">
        <v>55</v>
      </c>
      <c r="E19" s="1">
        <v>106326</v>
      </c>
      <c r="F19" s="1">
        <v>89931</v>
      </c>
      <c r="G19" s="1">
        <v>4</v>
      </c>
      <c r="H19" s="1">
        <v>4</v>
      </c>
      <c r="I19" s="1" t="s">
        <v>31</v>
      </c>
      <c r="J19" s="17">
        <v>5378</v>
      </c>
      <c r="K19" s="17">
        <v>774</v>
      </c>
      <c r="L19" s="17">
        <v>194</v>
      </c>
      <c r="M19" s="17">
        <v>108</v>
      </c>
      <c r="N19" s="17">
        <v>54</v>
      </c>
      <c r="O19" s="17">
        <v>191</v>
      </c>
      <c r="P19" s="18">
        <v>30</v>
      </c>
      <c r="Q19" s="18">
        <v>40</v>
      </c>
      <c r="R19" s="18">
        <v>97</v>
      </c>
      <c r="S19" s="18">
        <v>0</v>
      </c>
      <c r="T19" s="18">
        <v>12</v>
      </c>
      <c r="U19" s="18">
        <v>37.669527532706297</v>
      </c>
    </row>
    <row r="20" spans="1:21" x14ac:dyDescent="0.3">
      <c r="A20" s="1" t="s">
        <v>46</v>
      </c>
      <c r="B20" s="1" t="s">
        <v>47</v>
      </c>
      <c r="C20" s="1" t="s">
        <v>56</v>
      </c>
      <c r="D20" s="1" t="s">
        <v>57</v>
      </c>
      <c r="E20" s="1">
        <v>277768</v>
      </c>
      <c r="F20" s="1">
        <v>154324</v>
      </c>
      <c r="G20" s="1">
        <v>3</v>
      </c>
      <c r="H20" s="1">
        <v>3</v>
      </c>
      <c r="I20" s="1" t="s">
        <v>31</v>
      </c>
      <c r="J20" s="17">
        <v>18249.599999999999</v>
      </c>
      <c r="K20" s="17">
        <v>2628</v>
      </c>
      <c r="L20" s="17">
        <v>657</v>
      </c>
      <c r="M20" s="17">
        <v>365</v>
      </c>
      <c r="N20" s="17">
        <v>183</v>
      </c>
      <c r="O20" s="17">
        <v>641</v>
      </c>
      <c r="P20" s="18">
        <v>102</v>
      </c>
      <c r="Q20" s="18">
        <v>136</v>
      </c>
      <c r="R20" s="18">
        <v>333</v>
      </c>
      <c r="S20" s="18">
        <v>0</v>
      </c>
      <c r="T20" s="18">
        <v>44</v>
      </c>
      <c r="U20" s="18">
        <v>75.339055065412595</v>
      </c>
    </row>
    <row r="21" spans="1:21" hidden="1" x14ac:dyDescent="0.3">
      <c r="A21" s="1" t="s">
        <v>46</v>
      </c>
      <c r="B21" s="1" t="s">
        <v>47</v>
      </c>
      <c r="C21" s="1" t="s">
        <v>58</v>
      </c>
      <c r="D21" s="1" t="s">
        <v>59</v>
      </c>
      <c r="E21" s="1">
        <v>77407</v>
      </c>
      <c r="F21" s="1">
        <v>45640</v>
      </c>
      <c r="G21" s="1">
        <v>3</v>
      </c>
      <c r="H21" s="1">
        <v>3</v>
      </c>
      <c r="J21" s="1">
        <v>5475.8</v>
      </c>
      <c r="K21" s="1">
        <v>788</v>
      </c>
      <c r="L21" s="1">
        <v>197</v>
      </c>
      <c r="M21" s="1">
        <v>109</v>
      </c>
      <c r="N21" s="1">
        <v>55</v>
      </c>
      <c r="O21" s="1">
        <v>195</v>
      </c>
      <c r="P21" s="1">
        <v>30</v>
      </c>
      <c r="Q21" s="1">
        <v>40</v>
      </c>
      <c r="R21" s="1">
        <v>98</v>
      </c>
      <c r="S21" s="1">
        <v>0</v>
      </c>
      <c r="T21" s="1">
        <v>14</v>
      </c>
      <c r="U21" s="1">
        <v>37.669527532706297</v>
      </c>
    </row>
    <row r="22" spans="1:21" hidden="1" x14ac:dyDescent="0.3">
      <c r="A22" s="1" t="s">
        <v>46</v>
      </c>
      <c r="B22" s="1" t="s">
        <v>47</v>
      </c>
      <c r="C22" s="1" t="s">
        <v>60</v>
      </c>
      <c r="D22" s="1" t="s">
        <v>61</v>
      </c>
      <c r="E22" s="1">
        <v>43076</v>
      </c>
      <c r="F22" s="1">
        <v>13655</v>
      </c>
      <c r="G22" s="1">
        <v>3</v>
      </c>
      <c r="H22" s="1">
        <v>3</v>
      </c>
      <c r="J22" s="1">
        <v>1022</v>
      </c>
      <c r="K22" s="1">
        <v>146</v>
      </c>
      <c r="L22" s="1">
        <v>37</v>
      </c>
      <c r="M22" s="1">
        <v>20</v>
      </c>
      <c r="N22" s="1">
        <v>10</v>
      </c>
      <c r="O22" s="1">
        <v>37</v>
      </c>
      <c r="P22" s="1">
        <v>6</v>
      </c>
      <c r="Q22" s="1">
        <v>7</v>
      </c>
      <c r="R22" s="1">
        <v>18</v>
      </c>
      <c r="S22" s="1">
        <v>0</v>
      </c>
      <c r="T22" s="1">
        <v>2</v>
      </c>
      <c r="U22" s="1">
        <v>0</v>
      </c>
    </row>
    <row r="23" spans="1:21" x14ac:dyDescent="0.3">
      <c r="A23" s="1" t="s">
        <v>62</v>
      </c>
      <c r="B23" s="1" t="s">
        <v>63</v>
      </c>
      <c r="C23" s="1" t="s">
        <v>64</v>
      </c>
      <c r="D23" s="1" t="s">
        <v>65</v>
      </c>
      <c r="E23" s="1">
        <v>67400</v>
      </c>
      <c r="F23" s="1">
        <v>57065</v>
      </c>
      <c r="G23" s="1">
        <v>3</v>
      </c>
      <c r="H23" s="1">
        <v>4</v>
      </c>
      <c r="I23" s="1" t="s">
        <v>31</v>
      </c>
      <c r="J23" s="17">
        <v>2853</v>
      </c>
      <c r="K23" s="17">
        <v>411</v>
      </c>
      <c r="L23" s="17">
        <v>103</v>
      </c>
      <c r="M23" s="17">
        <v>57</v>
      </c>
      <c r="N23" s="17">
        <v>29</v>
      </c>
      <c r="O23" s="17">
        <v>86</v>
      </c>
      <c r="P23" s="18">
        <v>19</v>
      </c>
      <c r="Q23" s="18">
        <v>26</v>
      </c>
      <c r="R23" s="18">
        <v>57</v>
      </c>
      <c r="S23" s="18">
        <v>0</v>
      </c>
      <c r="T23" s="18">
        <v>8</v>
      </c>
      <c r="U23" s="18">
        <v>0</v>
      </c>
    </row>
    <row r="24" spans="1:21" x14ac:dyDescent="0.3">
      <c r="A24" s="1" t="s">
        <v>62</v>
      </c>
      <c r="B24" s="1" t="s">
        <v>63</v>
      </c>
      <c r="C24" s="1" t="s">
        <v>66</v>
      </c>
      <c r="D24" s="1" t="s">
        <v>67</v>
      </c>
      <c r="E24" s="1">
        <v>70183</v>
      </c>
      <c r="F24" s="1">
        <v>34331</v>
      </c>
      <c r="G24" s="1">
        <v>3</v>
      </c>
      <c r="H24" s="1">
        <v>4</v>
      </c>
      <c r="I24" s="1" t="s">
        <v>31</v>
      </c>
      <c r="J24" s="17">
        <v>1029</v>
      </c>
      <c r="K24" s="17">
        <v>148</v>
      </c>
      <c r="L24" s="17">
        <v>37</v>
      </c>
      <c r="M24" s="17">
        <v>20</v>
      </c>
      <c r="N24" s="17">
        <v>11</v>
      </c>
      <c r="O24" s="17">
        <v>36</v>
      </c>
      <c r="P24" s="18">
        <v>6</v>
      </c>
      <c r="Q24" s="18">
        <v>8</v>
      </c>
      <c r="R24" s="18">
        <v>19</v>
      </c>
      <c r="S24" s="18">
        <v>0</v>
      </c>
      <c r="T24" s="18">
        <v>2</v>
      </c>
      <c r="U24" s="18">
        <v>0</v>
      </c>
    </row>
    <row r="25" spans="1:21" x14ac:dyDescent="0.3">
      <c r="A25" s="1" t="s">
        <v>62</v>
      </c>
      <c r="B25" s="1" t="s">
        <v>63</v>
      </c>
      <c r="C25" s="1" t="s">
        <v>68</v>
      </c>
      <c r="D25" s="1" t="s">
        <v>69</v>
      </c>
      <c r="E25" s="1">
        <v>114859</v>
      </c>
      <c r="F25" s="1">
        <v>45728</v>
      </c>
      <c r="G25" s="1">
        <v>3</v>
      </c>
      <c r="H25" s="1">
        <v>4</v>
      </c>
      <c r="I25" s="1" t="s">
        <v>31</v>
      </c>
      <c r="J25" s="17">
        <v>15787.2</v>
      </c>
      <c r="K25" s="17">
        <v>2273</v>
      </c>
      <c r="L25" s="17">
        <v>569</v>
      </c>
      <c r="M25" s="17">
        <v>316</v>
      </c>
      <c r="N25" s="17">
        <v>158</v>
      </c>
      <c r="O25" s="17">
        <v>553</v>
      </c>
      <c r="P25" s="18">
        <v>89</v>
      </c>
      <c r="Q25" s="18">
        <v>118</v>
      </c>
      <c r="R25" s="18">
        <v>289</v>
      </c>
      <c r="S25" s="18">
        <v>0</v>
      </c>
      <c r="T25" s="18">
        <v>38</v>
      </c>
      <c r="U25" s="18">
        <v>75.339055065412595</v>
      </c>
    </row>
    <row r="26" spans="1:21" x14ac:dyDescent="0.3">
      <c r="A26" s="1" t="s">
        <v>62</v>
      </c>
      <c r="B26" s="1" t="s">
        <v>63</v>
      </c>
      <c r="C26" s="1" t="s">
        <v>70</v>
      </c>
      <c r="D26" s="1" t="s">
        <v>71</v>
      </c>
      <c r="E26" s="1">
        <v>44682</v>
      </c>
      <c r="F26" s="1">
        <v>9368</v>
      </c>
      <c r="G26" s="1">
        <v>3</v>
      </c>
      <c r="H26" s="1">
        <v>4</v>
      </c>
      <c r="I26" s="1" t="s">
        <v>31</v>
      </c>
      <c r="J26" s="17">
        <v>2893.2</v>
      </c>
      <c r="K26" s="17">
        <v>416</v>
      </c>
      <c r="L26" s="17">
        <v>104</v>
      </c>
      <c r="M26" s="17">
        <v>58</v>
      </c>
      <c r="N26" s="17">
        <v>29</v>
      </c>
      <c r="O26" s="17">
        <v>101</v>
      </c>
      <c r="P26" s="18">
        <v>16</v>
      </c>
      <c r="Q26" s="18">
        <v>22</v>
      </c>
      <c r="R26" s="18">
        <v>53</v>
      </c>
      <c r="S26" s="18">
        <v>0</v>
      </c>
      <c r="T26" s="18">
        <v>8</v>
      </c>
      <c r="U26" s="18">
        <v>0</v>
      </c>
    </row>
    <row r="27" spans="1:21" x14ac:dyDescent="0.3">
      <c r="A27" s="1" t="s">
        <v>62</v>
      </c>
      <c r="B27" s="1" t="s">
        <v>63</v>
      </c>
      <c r="C27" s="1" t="s">
        <v>72</v>
      </c>
      <c r="D27" s="1" t="s">
        <v>73</v>
      </c>
      <c r="E27" s="1">
        <v>131357</v>
      </c>
      <c r="F27" s="1">
        <v>70815</v>
      </c>
      <c r="G27" s="1">
        <v>3</v>
      </c>
      <c r="H27" s="1">
        <v>4</v>
      </c>
      <c r="I27" s="1" t="s">
        <v>31</v>
      </c>
      <c r="J27" s="17">
        <v>14163</v>
      </c>
      <c r="K27" s="17">
        <v>2039</v>
      </c>
      <c r="L27" s="17">
        <v>510</v>
      </c>
      <c r="M27" s="17">
        <v>283</v>
      </c>
      <c r="N27" s="17">
        <v>142</v>
      </c>
      <c r="O27" s="17">
        <v>425</v>
      </c>
      <c r="P27" s="18">
        <v>96</v>
      </c>
      <c r="Q27" s="18">
        <v>127</v>
      </c>
      <c r="R27" s="18">
        <v>283</v>
      </c>
      <c r="S27" s="18">
        <v>0</v>
      </c>
      <c r="T27" s="18">
        <v>42</v>
      </c>
      <c r="U27" s="18">
        <v>75.339055065412595</v>
      </c>
    </row>
    <row r="28" spans="1:21" x14ac:dyDescent="0.3">
      <c r="A28" s="1" t="s">
        <v>62</v>
      </c>
      <c r="B28" s="1" t="s">
        <v>63</v>
      </c>
      <c r="C28" s="1" t="s">
        <v>74</v>
      </c>
      <c r="D28" s="1" t="s">
        <v>75</v>
      </c>
      <c r="E28" s="1">
        <v>99785</v>
      </c>
      <c r="F28" s="1">
        <v>48748</v>
      </c>
      <c r="G28" s="1">
        <v>3</v>
      </c>
      <c r="H28" s="1">
        <v>4</v>
      </c>
      <c r="I28" s="1" t="s">
        <v>31</v>
      </c>
      <c r="J28" s="17">
        <v>3636</v>
      </c>
      <c r="K28" s="17">
        <v>523</v>
      </c>
      <c r="L28" s="17">
        <v>131</v>
      </c>
      <c r="M28" s="17">
        <v>73</v>
      </c>
      <c r="N28" s="17">
        <v>36</v>
      </c>
      <c r="O28" s="17">
        <v>127</v>
      </c>
      <c r="P28" s="18">
        <v>20</v>
      </c>
      <c r="Q28" s="18">
        <v>27</v>
      </c>
      <c r="R28" s="18">
        <v>67</v>
      </c>
      <c r="S28" s="18">
        <v>0</v>
      </c>
      <c r="T28" s="18">
        <v>8</v>
      </c>
      <c r="U28" s="18">
        <v>0</v>
      </c>
    </row>
    <row r="29" spans="1:21" x14ac:dyDescent="0.3">
      <c r="A29" s="1" t="s">
        <v>62</v>
      </c>
      <c r="B29" s="1" t="s">
        <v>63</v>
      </c>
      <c r="C29" s="1" t="s">
        <v>76</v>
      </c>
      <c r="D29" s="1" t="s">
        <v>77</v>
      </c>
      <c r="E29" s="1">
        <v>85993</v>
      </c>
      <c r="F29" s="1">
        <v>34456</v>
      </c>
      <c r="G29" s="1">
        <v>3</v>
      </c>
      <c r="H29" s="1">
        <v>4</v>
      </c>
      <c r="I29" s="1" t="s">
        <v>31</v>
      </c>
      <c r="J29" s="17">
        <v>13782</v>
      </c>
      <c r="K29" s="17">
        <v>1985</v>
      </c>
      <c r="L29" s="17">
        <v>496</v>
      </c>
      <c r="M29" s="17">
        <v>276</v>
      </c>
      <c r="N29" s="17">
        <v>138</v>
      </c>
      <c r="O29" s="17">
        <v>413</v>
      </c>
      <c r="P29" s="18">
        <v>93</v>
      </c>
      <c r="Q29" s="18">
        <v>124</v>
      </c>
      <c r="R29" s="18">
        <v>276</v>
      </c>
      <c r="S29" s="18">
        <v>0</v>
      </c>
      <c r="T29" s="18">
        <v>40</v>
      </c>
      <c r="U29" s="18">
        <v>75.339055065412595</v>
      </c>
    </row>
    <row r="30" spans="1:21" x14ac:dyDescent="0.3">
      <c r="A30" s="1" t="s">
        <v>62</v>
      </c>
      <c r="B30" s="1" t="s">
        <v>63</v>
      </c>
      <c r="C30" s="1" t="s">
        <v>78</v>
      </c>
      <c r="D30" s="1" t="s">
        <v>79</v>
      </c>
      <c r="E30" s="1">
        <v>169210</v>
      </c>
      <c r="F30" s="1">
        <v>139538</v>
      </c>
      <c r="G30" s="1">
        <v>3</v>
      </c>
      <c r="H30" s="1">
        <v>4</v>
      </c>
      <c r="I30" s="1" t="s">
        <v>31</v>
      </c>
      <c r="J30" s="17">
        <v>83723</v>
      </c>
      <c r="K30" s="17">
        <v>12056</v>
      </c>
      <c r="L30" s="17">
        <v>3014</v>
      </c>
      <c r="M30" s="17">
        <v>1674</v>
      </c>
      <c r="N30" s="17">
        <v>837</v>
      </c>
      <c r="O30" s="17">
        <v>2512</v>
      </c>
      <c r="P30" s="18">
        <v>565</v>
      </c>
      <c r="Q30" s="18">
        <v>754</v>
      </c>
      <c r="R30" s="18">
        <v>1674</v>
      </c>
      <c r="S30" s="18">
        <v>0</v>
      </c>
      <c r="T30" s="18">
        <v>246</v>
      </c>
      <c r="U30" s="18">
        <v>527.37338545788816</v>
      </c>
    </row>
    <row r="31" spans="1:21" x14ac:dyDescent="0.3">
      <c r="A31" s="1" t="s">
        <v>62</v>
      </c>
      <c r="B31" s="1" t="s">
        <v>63</v>
      </c>
      <c r="C31" s="1" t="s">
        <v>80</v>
      </c>
      <c r="D31" s="1" t="s">
        <v>81</v>
      </c>
      <c r="E31" s="1">
        <v>216688</v>
      </c>
      <c r="F31" s="1">
        <v>138246</v>
      </c>
      <c r="G31" s="1">
        <v>4</v>
      </c>
      <c r="H31" s="1">
        <v>4</v>
      </c>
      <c r="I31" s="1" t="s">
        <v>31</v>
      </c>
      <c r="J31" s="17">
        <v>27649</v>
      </c>
      <c r="K31" s="17">
        <v>3981</v>
      </c>
      <c r="L31" s="17">
        <v>995</v>
      </c>
      <c r="M31" s="17">
        <v>553</v>
      </c>
      <c r="N31" s="17">
        <v>276</v>
      </c>
      <c r="O31" s="17">
        <v>829</v>
      </c>
      <c r="P31" s="18">
        <v>187</v>
      </c>
      <c r="Q31" s="18">
        <v>249</v>
      </c>
      <c r="R31" s="18">
        <v>553</v>
      </c>
      <c r="S31" s="18">
        <v>0</v>
      </c>
      <c r="T31" s="18">
        <v>82</v>
      </c>
      <c r="U31" s="18">
        <v>150.67811013082519</v>
      </c>
    </row>
    <row r="32" spans="1:21" hidden="1" x14ac:dyDescent="0.3">
      <c r="A32" s="1" t="s">
        <v>82</v>
      </c>
      <c r="B32" s="1" t="s">
        <v>83</v>
      </c>
      <c r="C32" s="1" t="s">
        <v>84</v>
      </c>
      <c r="D32" s="1" t="s">
        <v>85</v>
      </c>
      <c r="E32" s="1">
        <v>184276</v>
      </c>
      <c r="F32" s="1">
        <v>82870</v>
      </c>
      <c r="G32" s="1">
        <v>3</v>
      </c>
      <c r="H32" s="1">
        <v>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</row>
    <row r="33" spans="1:21" hidden="1" x14ac:dyDescent="0.3">
      <c r="A33" s="1" t="s">
        <v>82</v>
      </c>
      <c r="B33" s="1" t="s">
        <v>83</v>
      </c>
      <c r="C33" s="1" t="s">
        <v>86</v>
      </c>
      <c r="D33" s="1" t="s">
        <v>87</v>
      </c>
      <c r="E33" s="1">
        <v>316946</v>
      </c>
      <c r="F33" s="1">
        <v>68180</v>
      </c>
      <c r="G33" s="1">
        <v>3</v>
      </c>
      <c r="H33" s="1">
        <v>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</row>
    <row r="34" spans="1:21" x14ac:dyDescent="0.3">
      <c r="A34" s="1" t="s">
        <v>82</v>
      </c>
      <c r="B34" s="1" t="s">
        <v>83</v>
      </c>
      <c r="C34" s="1" t="s">
        <v>88</v>
      </c>
      <c r="D34" s="1" t="s">
        <v>89</v>
      </c>
      <c r="E34" s="1">
        <v>262419</v>
      </c>
      <c r="F34" s="1">
        <v>179229</v>
      </c>
      <c r="G34" s="1">
        <v>3</v>
      </c>
      <c r="H34" s="1">
        <v>3</v>
      </c>
      <c r="I34" s="1" t="s">
        <v>31</v>
      </c>
      <c r="J34" s="17">
        <v>65655.600000000006</v>
      </c>
      <c r="K34" s="17">
        <v>9455</v>
      </c>
      <c r="L34" s="17">
        <v>2364</v>
      </c>
      <c r="M34" s="17">
        <v>1313</v>
      </c>
      <c r="N34" s="17">
        <v>656</v>
      </c>
      <c r="O34" s="17">
        <v>2298</v>
      </c>
      <c r="P34" s="18">
        <v>369</v>
      </c>
      <c r="Q34" s="18">
        <v>492</v>
      </c>
      <c r="R34" s="18">
        <v>1203</v>
      </c>
      <c r="S34" s="18">
        <v>0</v>
      </c>
      <c r="T34" s="18">
        <v>160</v>
      </c>
      <c r="U34" s="18">
        <v>339.02574779435668</v>
      </c>
    </row>
    <row r="35" spans="1:21" hidden="1" x14ac:dyDescent="0.3">
      <c r="A35" s="1" t="s">
        <v>82</v>
      </c>
      <c r="B35" s="1" t="s">
        <v>83</v>
      </c>
      <c r="C35" s="1" t="s">
        <v>90</v>
      </c>
      <c r="D35" s="1" t="s">
        <v>91</v>
      </c>
      <c r="E35" s="1">
        <v>262708</v>
      </c>
      <c r="F35" s="1">
        <v>56837</v>
      </c>
      <c r="G35" s="1">
        <v>3</v>
      </c>
      <c r="H35" s="1">
        <v>3</v>
      </c>
      <c r="J35" s="1">
        <v>3165.7200000000003</v>
      </c>
      <c r="K35" s="1">
        <v>455</v>
      </c>
      <c r="L35" s="1">
        <v>115</v>
      </c>
      <c r="M35" s="1">
        <v>63</v>
      </c>
      <c r="N35" s="1">
        <v>32</v>
      </c>
      <c r="O35" s="1">
        <v>126</v>
      </c>
      <c r="P35" s="1">
        <v>15</v>
      </c>
      <c r="Q35" s="1">
        <v>21</v>
      </c>
      <c r="R35" s="1">
        <v>51</v>
      </c>
      <c r="S35" s="1">
        <v>0</v>
      </c>
      <c r="T35" s="1">
        <v>6</v>
      </c>
      <c r="U35" s="1">
        <v>0</v>
      </c>
    </row>
    <row r="36" spans="1:21" x14ac:dyDescent="0.3">
      <c r="A36" s="1" t="s">
        <v>82</v>
      </c>
      <c r="B36" s="1" t="s">
        <v>83</v>
      </c>
      <c r="C36" s="1" t="s">
        <v>92</v>
      </c>
      <c r="D36" s="1" t="s">
        <v>93</v>
      </c>
      <c r="E36" s="1">
        <v>229776</v>
      </c>
      <c r="F36" s="1">
        <v>65219</v>
      </c>
      <c r="G36" s="1">
        <v>3</v>
      </c>
      <c r="H36" s="1">
        <v>3</v>
      </c>
      <c r="I36" s="1" t="s">
        <v>31</v>
      </c>
      <c r="J36" s="17">
        <v>3754.5</v>
      </c>
      <c r="K36" s="17">
        <v>540</v>
      </c>
      <c r="L36" s="17">
        <v>135</v>
      </c>
      <c r="M36" s="17">
        <v>75</v>
      </c>
      <c r="N36" s="17">
        <v>37</v>
      </c>
      <c r="O36" s="17">
        <v>135</v>
      </c>
      <c r="P36" s="18">
        <v>20</v>
      </c>
      <c r="Q36" s="18">
        <v>27</v>
      </c>
      <c r="R36" s="18">
        <v>67</v>
      </c>
      <c r="S36" s="18">
        <v>0</v>
      </c>
      <c r="T36" s="18">
        <v>8</v>
      </c>
      <c r="U36" s="18">
        <v>0</v>
      </c>
    </row>
    <row r="37" spans="1:21" hidden="1" x14ac:dyDescent="0.3">
      <c r="A37" s="1" t="s">
        <v>82</v>
      </c>
      <c r="B37" s="1" t="s">
        <v>83</v>
      </c>
      <c r="C37" s="1" t="s">
        <v>94</v>
      </c>
      <c r="D37" s="1" t="s">
        <v>95</v>
      </c>
      <c r="E37" s="1">
        <v>262335</v>
      </c>
      <c r="F37" s="1">
        <v>47058</v>
      </c>
      <c r="G37" s="1">
        <v>3</v>
      </c>
      <c r="H37" s="1">
        <v>3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</row>
    <row r="38" spans="1:21" hidden="1" x14ac:dyDescent="0.3">
      <c r="A38" s="1" t="s">
        <v>82</v>
      </c>
      <c r="B38" s="1" t="s">
        <v>83</v>
      </c>
      <c r="C38" s="1" t="s">
        <v>96</v>
      </c>
      <c r="D38" s="1" t="s">
        <v>97</v>
      </c>
      <c r="E38" s="1">
        <v>370070</v>
      </c>
      <c r="F38" s="1">
        <v>116552</v>
      </c>
      <c r="G38" s="1">
        <v>3</v>
      </c>
      <c r="H38" s="1">
        <v>3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</row>
    <row r="39" spans="1:21" x14ac:dyDescent="0.3">
      <c r="A39" s="1" t="s">
        <v>82</v>
      </c>
      <c r="B39" s="1" t="s">
        <v>83</v>
      </c>
      <c r="C39" s="1" t="s">
        <v>98</v>
      </c>
      <c r="D39" s="1" t="s">
        <v>99</v>
      </c>
      <c r="E39" s="1">
        <v>312693</v>
      </c>
      <c r="F39" s="1">
        <v>224293</v>
      </c>
      <c r="G39" s="1">
        <v>3</v>
      </c>
      <c r="H39" s="1">
        <v>5</v>
      </c>
      <c r="I39" s="1" t="s">
        <v>31</v>
      </c>
      <c r="J39" s="17">
        <v>9920.16</v>
      </c>
      <c r="K39" s="17">
        <v>1428</v>
      </c>
      <c r="L39" s="17">
        <v>358</v>
      </c>
      <c r="M39" s="17">
        <v>198</v>
      </c>
      <c r="N39" s="17">
        <v>100</v>
      </c>
      <c r="O39" s="17">
        <v>347</v>
      </c>
      <c r="P39" s="18">
        <v>56</v>
      </c>
      <c r="Q39" s="18">
        <v>74</v>
      </c>
      <c r="R39" s="18">
        <v>182</v>
      </c>
      <c r="S39" s="18">
        <v>0</v>
      </c>
      <c r="T39" s="18">
        <v>24</v>
      </c>
      <c r="U39" s="18">
        <v>37.669527532706297</v>
      </c>
    </row>
    <row r="40" spans="1:21" x14ac:dyDescent="0.3">
      <c r="A40" s="1" t="s">
        <v>82</v>
      </c>
      <c r="B40" s="1" t="s">
        <v>83</v>
      </c>
      <c r="C40" s="1" t="s">
        <v>100</v>
      </c>
      <c r="D40" s="1" t="s">
        <v>101</v>
      </c>
      <c r="E40" s="1">
        <v>150857</v>
      </c>
      <c r="F40" s="1">
        <v>79584</v>
      </c>
      <c r="G40" s="1">
        <v>3</v>
      </c>
      <c r="H40" s="1">
        <v>4</v>
      </c>
      <c r="I40" s="1" t="s">
        <v>31</v>
      </c>
      <c r="J40" s="17">
        <v>2504.4</v>
      </c>
      <c r="K40" s="17">
        <v>361</v>
      </c>
      <c r="L40" s="17">
        <v>90</v>
      </c>
      <c r="M40" s="17">
        <v>50</v>
      </c>
      <c r="N40" s="17">
        <v>25</v>
      </c>
      <c r="O40" s="17">
        <v>88</v>
      </c>
      <c r="P40" s="18">
        <v>14</v>
      </c>
      <c r="Q40" s="18">
        <v>19</v>
      </c>
      <c r="R40" s="18">
        <v>46</v>
      </c>
      <c r="S40" s="18">
        <v>0</v>
      </c>
      <c r="T40" s="18">
        <v>6</v>
      </c>
      <c r="U40" s="18">
        <v>0</v>
      </c>
    </row>
    <row r="41" spans="1:21" hidden="1" x14ac:dyDescent="0.3">
      <c r="A41" s="1" t="s">
        <v>102</v>
      </c>
      <c r="B41" s="1" t="s">
        <v>103</v>
      </c>
      <c r="C41" s="1" t="s">
        <v>104</v>
      </c>
      <c r="D41" s="1" t="s">
        <v>105</v>
      </c>
      <c r="E41" s="1">
        <v>155547</v>
      </c>
      <c r="F41" s="1">
        <v>10552</v>
      </c>
      <c r="G41" s="1">
        <v>3</v>
      </c>
      <c r="H41" s="1">
        <v>3</v>
      </c>
      <c r="J41" s="1">
        <v>330</v>
      </c>
      <c r="K41" s="1">
        <v>48</v>
      </c>
      <c r="L41" s="1">
        <v>12</v>
      </c>
      <c r="M41" s="1">
        <v>7</v>
      </c>
      <c r="N41" s="1">
        <v>4</v>
      </c>
      <c r="O41" s="1">
        <v>11</v>
      </c>
      <c r="P41" s="1">
        <v>2</v>
      </c>
      <c r="Q41" s="1">
        <v>2</v>
      </c>
      <c r="R41" s="1">
        <v>7</v>
      </c>
      <c r="S41" s="1">
        <v>0</v>
      </c>
      <c r="T41" s="1">
        <v>0</v>
      </c>
      <c r="U41" s="1">
        <v>0</v>
      </c>
    </row>
    <row r="42" spans="1:21" x14ac:dyDescent="0.3">
      <c r="A42" s="1" t="s">
        <v>102</v>
      </c>
      <c r="B42" s="1" t="s">
        <v>103</v>
      </c>
      <c r="C42" s="1" t="s">
        <v>106</v>
      </c>
      <c r="D42" s="1" t="s">
        <v>107</v>
      </c>
      <c r="E42" s="1">
        <v>430374</v>
      </c>
      <c r="F42" s="1">
        <v>36292</v>
      </c>
      <c r="G42" s="1">
        <v>3</v>
      </c>
      <c r="H42" s="1">
        <v>3</v>
      </c>
      <c r="I42" s="1" t="s">
        <v>31</v>
      </c>
      <c r="J42" s="17">
        <v>8709.6</v>
      </c>
      <c r="K42" s="17">
        <v>1254</v>
      </c>
      <c r="L42" s="17">
        <v>313</v>
      </c>
      <c r="M42" s="17">
        <v>174</v>
      </c>
      <c r="N42" s="17">
        <v>88</v>
      </c>
      <c r="O42" s="17">
        <v>305</v>
      </c>
      <c r="P42" s="18">
        <v>49</v>
      </c>
      <c r="Q42" s="18">
        <v>65</v>
      </c>
      <c r="R42" s="18">
        <v>160</v>
      </c>
      <c r="S42" s="18">
        <v>0</v>
      </c>
      <c r="T42" s="18">
        <v>22</v>
      </c>
      <c r="U42" s="18">
        <v>37.669527532706297</v>
      </c>
    </row>
    <row r="43" spans="1:21" x14ac:dyDescent="0.3">
      <c r="A43" s="1" t="s">
        <v>102</v>
      </c>
      <c r="B43" s="1" t="s">
        <v>103</v>
      </c>
      <c r="C43" s="1" t="s">
        <v>108</v>
      </c>
      <c r="D43" s="1" t="s">
        <v>109</v>
      </c>
      <c r="E43" s="1">
        <v>64601</v>
      </c>
      <c r="F43" s="1">
        <v>26004</v>
      </c>
      <c r="G43" s="1">
        <v>3</v>
      </c>
      <c r="H43" s="1">
        <v>4</v>
      </c>
      <c r="I43" s="1" t="s">
        <v>31</v>
      </c>
      <c r="J43" s="17">
        <v>10050.200000000001</v>
      </c>
      <c r="K43" s="17">
        <v>1448</v>
      </c>
      <c r="L43" s="17">
        <v>362</v>
      </c>
      <c r="M43" s="17">
        <v>201</v>
      </c>
      <c r="N43" s="17">
        <v>100</v>
      </c>
      <c r="O43" s="17">
        <v>343</v>
      </c>
      <c r="P43" s="18">
        <v>58</v>
      </c>
      <c r="Q43" s="18">
        <v>78</v>
      </c>
      <c r="R43" s="18">
        <v>187</v>
      </c>
      <c r="S43" s="18">
        <v>0</v>
      </c>
      <c r="T43" s="18">
        <v>26</v>
      </c>
      <c r="U43" s="18">
        <v>37.669527532706297</v>
      </c>
    </row>
    <row r="44" spans="1:21" x14ac:dyDescent="0.3">
      <c r="A44" s="1" t="s">
        <v>102</v>
      </c>
      <c r="B44" s="1" t="s">
        <v>103</v>
      </c>
      <c r="C44" s="1" t="s">
        <v>110</v>
      </c>
      <c r="D44" s="1" t="s">
        <v>111</v>
      </c>
      <c r="E44" s="1">
        <v>195438</v>
      </c>
      <c r="F44" s="1">
        <v>9472</v>
      </c>
      <c r="G44" s="1">
        <v>3</v>
      </c>
      <c r="H44" s="1">
        <v>4</v>
      </c>
      <c r="I44" s="1" t="s">
        <v>31</v>
      </c>
      <c r="J44" s="17">
        <v>2241.8000000000002</v>
      </c>
      <c r="K44" s="17">
        <v>323</v>
      </c>
      <c r="L44" s="17">
        <v>81</v>
      </c>
      <c r="M44" s="17">
        <v>45</v>
      </c>
      <c r="N44" s="17">
        <v>22</v>
      </c>
      <c r="O44" s="17">
        <v>87</v>
      </c>
      <c r="P44" s="18">
        <v>11</v>
      </c>
      <c r="Q44" s="18">
        <v>15</v>
      </c>
      <c r="R44" s="18">
        <v>36</v>
      </c>
      <c r="S44" s="18">
        <v>0</v>
      </c>
      <c r="T44" s="18">
        <v>4</v>
      </c>
      <c r="U44" s="18">
        <v>0</v>
      </c>
    </row>
    <row r="45" spans="1:21" hidden="1" x14ac:dyDescent="0.3">
      <c r="A45" s="1" t="s">
        <v>102</v>
      </c>
      <c r="B45" s="1" t="s">
        <v>103</v>
      </c>
      <c r="C45" s="1" t="s">
        <v>112</v>
      </c>
      <c r="D45" s="1" t="s">
        <v>113</v>
      </c>
      <c r="E45" s="1">
        <v>190685</v>
      </c>
      <c r="F45" s="1">
        <v>80366</v>
      </c>
      <c r="G45" s="1">
        <v>3</v>
      </c>
      <c r="H45" s="1">
        <v>3</v>
      </c>
      <c r="J45" s="1">
        <v>29683.200000000001</v>
      </c>
      <c r="K45" s="1">
        <v>4274</v>
      </c>
      <c r="L45" s="1">
        <v>1068</v>
      </c>
      <c r="M45" s="1">
        <v>594</v>
      </c>
      <c r="N45" s="1">
        <v>296</v>
      </c>
      <c r="O45" s="1">
        <v>1039</v>
      </c>
      <c r="P45" s="1">
        <v>167</v>
      </c>
      <c r="Q45" s="1">
        <v>223</v>
      </c>
      <c r="R45" s="1">
        <v>544</v>
      </c>
      <c r="S45" s="1">
        <v>0</v>
      </c>
      <c r="T45" s="1">
        <v>72</v>
      </c>
      <c r="U45" s="1">
        <v>150.67811013082519</v>
      </c>
    </row>
    <row r="46" spans="1:21" hidden="1" x14ac:dyDescent="0.3">
      <c r="A46" s="1" t="s">
        <v>102</v>
      </c>
      <c r="B46" s="1" t="s">
        <v>103</v>
      </c>
      <c r="C46" s="1" t="s">
        <v>114</v>
      </c>
      <c r="D46" s="1" t="s">
        <v>115</v>
      </c>
      <c r="E46" s="1">
        <v>222728</v>
      </c>
      <c r="F46" s="1">
        <v>6446</v>
      </c>
      <c r="G46" s="1">
        <v>3</v>
      </c>
      <c r="H46" s="1">
        <v>3</v>
      </c>
      <c r="J46" s="1">
        <v>1712.58</v>
      </c>
      <c r="K46" s="1">
        <v>247</v>
      </c>
      <c r="L46" s="1">
        <v>62</v>
      </c>
      <c r="M46" s="1">
        <v>34</v>
      </c>
      <c r="N46" s="1">
        <v>16</v>
      </c>
      <c r="O46" s="1">
        <v>68</v>
      </c>
      <c r="P46" s="1">
        <v>8</v>
      </c>
      <c r="Q46" s="1">
        <v>11</v>
      </c>
      <c r="R46" s="1">
        <v>27</v>
      </c>
      <c r="S46" s="1">
        <v>0</v>
      </c>
      <c r="T46" s="1">
        <v>4</v>
      </c>
      <c r="U46" s="1">
        <v>0</v>
      </c>
    </row>
    <row r="47" spans="1:21" x14ac:dyDescent="0.3">
      <c r="A47" s="1" t="s">
        <v>102</v>
      </c>
      <c r="B47" s="1" t="s">
        <v>103</v>
      </c>
      <c r="C47" s="1" t="s">
        <v>116</v>
      </c>
      <c r="D47" s="1" t="s">
        <v>117</v>
      </c>
      <c r="E47" s="1">
        <v>331633</v>
      </c>
      <c r="F47" s="1">
        <v>80630</v>
      </c>
      <c r="G47" s="1">
        <v>3</v>
      </c>
      <c r="H47" s="1">
        <v>3</v>
      </c>
      <c r="I47" s="1" t="s">
        <v>31</v>
      </c>
      <c r="J47" s="17">
        <v>19152.7</v>
      </c>
      <c r="K47" s="17">
        <v>2758</v>
      </c>
      <c r="L47" s="17">
        <v>690</v>
      </c>
      <c r="M47" s="17">
        <v>384</v>
      </c>
      <c r="N47" s="17">
        <v>191</v>
      </c>
      <c r="O47" s="17">
        <v>705</v>
      </c>
      <c r="P47" s="18">
        <v>102</v>
      </c>
      <c r="Q47" s="18">
        <v>136</v>
      </c>
      <c r="R47" s="18">
        <v>333</v>
      </c>
      <c r="S47" s="18">
        <v>0</v>
      </c>
      <c r="T47" s="18">
        <v>44</v>
      </c>
      <c r="U47" s="18">
        <v>75.339055065412595</v>
      </c>
    </row>
    <row r="48" spans="1:21" hidden="1" x14ac:dyDescent="0.3">
      <c r="A48" s="1" t="s">
        <v>102</v>
      </c>
      <c r="B48" s="1" t="s">
        <v>103</v>
      </c>
      <c r="C48" s="1" t="s">
        <v>118</v>
      </c>
      <c r="D48" s="1" t="s">
        <v>119</v>
      </c>
      <c r="E48" s="1">
        <v>134733</v>
      </c>
      <c r="F48" s="1">
        <v>76381</v>
      </c>
      <c r="G48" s="1">
        <v>3</v>
      </c>
      <c r="H48" s="1">
        <v>3</v>
      </c>
      <c r="J48" s="1">
        <v>27332.400000000001</v>
      </c>
      <c r="K48" s="1">
        <v>3935</v>
      </c>
      <c r="L48" s="1">
        <v>984</v>
      </c>
      <c r="M48" s="1">
        <v>547</v>
      </c>
      <c r="N48" s="1">
        <v>273</v>
      </c>
      <c r="O48" s="1">
        <v>1010</v>
      </c>
      <c r="P48" s="1">
        <v>145</v>
      </c>
      <c r="Q48" s="1">
        <v>194</v>
      </c>
      <c r="R48" s="1">
        <v>473</v>
      </c>
      <c r="S48" s="1">
        <v>0</v>
      </c>
      <c r="T48" s="1">
        <v>64</v>
      </c>
      <c r="U48" s="1">
        <v>113.00858259811889</v>
      </c>
    </row>
    <row r="49" spans="1:21" x14ac:dyDescent="0.3">
      <c r="A49" s="1" t="s">
        <v>102</v>
      </c>
      <c r="B49" s="1" t="s">
        <v>103</v>
      </c>
      <c r="C49" s="1" t="s">
        <v>120</v>
      </c>
      <c r="D49" s="1" t="s">
        <v>121</v>
      </c>
      <c r="E49" s="1">
        <v>140891</v>
      </c>
      <c r="F49" s="1">
        <v>21088</v>
      </c>
      <c r="G49" s="1">
        <v>3</v>
      </c>
      <c r="H49" s="1">
        <v>3</v>
      </c>
      <c r="I49" s="1" t="s">
        <v>31</v>
      </c>
      <c r="J49" s="17">
        <v>3158.82</v>
      </c>
      <c r="K49" s="17">
        <v>455</v>
      </c>
      <c r="L49" s="17">
        <v>113</v>
      </c>
      <c r="M49" s="17">
        <v>63</v>
      </c>
      <c r="N49" s="17">
        <v>32</v>
      </c>
      <c r="O49" s="17">
        <v>125</v>
      </c>
      <c r="P49" s="18">
        <v>15</v>
      </c>
      <c r="Q49" s="18">
        <v>21</v>
      </c>
      <c r="R49" s="18">
        <v>51</v>
      </c>
      <c r="S49" s="18">
        <v>0</v>
      </c>
      <c r="T49" s="18">
        <v>6</v>
      </c>
      <c r="U49" s="18">
        <v>0</v>
      </c>
    </row>
    <row r="50" spans="1:21" hidden="1" x14ac:dyDescent="0.3">
      <c r="A50" s="1" t="s">
        <v>102</v>
      </c>
      <c r="B50" s="1" t="s">
        <v>103</v>
      </c>
      <c r="C50" s="1" t="s">
        <v>122</v>
      </c>
      <c r="D50" s="1" t="s">
        <v>123</v>
      </c>
      <c r="E50" s="1">
        <v>259925</v>
      </c>
      <c r="F50" s="1">
        <v>5863</v>
      </c>
      <c r="G50" s="1">
        <v>3</v>
      </c>
      <c r="H50" s="1">
        <v>3</v>
      </c>
      <c r="J50" s="1">
        <v>606</v>
      </c>
      <c r="K50" s="1">
        <v>88</v>
      </c>
      <c r="L50" s="1">
        <v>22</v>
      </c>
      <c r="M50" s="1">
        <v>12</v>
      </c>
      <c r="N50" s="1">
        <v>6</v>
      </c>
      <c r="O50" s="1">
        <v>21</v>
      </c>
      <c r="P50" s="1">
        <v>3</v>
      </c>
      <c r="Q50" s="1">
        <v>5</v>
      </c>
      <c r="R50" s="1">
        <v>11</v>
      </c>
      <c r="S50" s="1">
        <v>0</v>
      </c>
      <c r="T50" s="1">
        <v>2</v>
      </c>
      <c r="U50" s="1">
        <v>0</v>
      </c>
    </row>
    <row r="51" spans="1:21" x14ac:dyDescent="0.3">
      <c r="A51" s="1" t="s">
        <v>102</v>
      </c>
      <c r="B51" s="1" t="s">
        <v>103</v>
      </c>
      <c r="C51" s="1" t="s">
        <v>124</v>
      </c>
      <c r="D51" s="1" t="s">
        <v>125</v>
      </c>
      <c r="E51" s="1">
        <v>663940</v>
      </c>
      <c r="F51" s="1">
        <v>71450</v>
      </c>
      <c r="G51" s="1">
        <v>3</v>
      </c>
      <c r="H51" s="1">
        <v>3</v>
      </c>
      <c r="I51" s="1" t="s">
        <v>31</v>
      </c>
      <c r="J51" s="17">
        <v>25184.9</v>
      </c>
      <c r="K51" s="17">
        <v>3626</v>
      </c>
      <c r="L51" s="17">
        <v>907</v>
      </c>
      <c r="M51" s="17">
        <v>504</v>
      </c>
      <c r="N51" s="17">
        <v>253</v>
      </c>
      <c r="O51" s="17">
        <v>976</v>
      </c>
      <c r="P51" s="18">
        <v>127</v>
      </c>
      <c r="Q51" s="18">
        <v>169</v>
      </c>
      <c r="R51" s="18">
        <v>413</v>
      </c>
      <c r="S51" s="18">
        <v>0</v>
      </c>
      <c r="T51" s="18">
        <v>56</v>
      </c>
      <c r="U51" s="18">
        <v>113.00858259811889</v>
      </c>
    </row>
    <row r="52" spans="1:21" x14ac:dyDescent="0.3">
      <c r="A52" s="1" t="s">
        <v>102</v>
      </c>
      <c r="B52" s="1" t="s">
        <v>103</v>
      </c>
      <c r="C52" s="1" t="s">
        <v>126</v>
      </c>
      <c r="D52" s="1" t="s">
        <v>127</v>
      </c>
      <c r="E52" s="1">
        <v>235489</v>
      </c>
      <c r="F52" s="1">
        <v>24839</v>
      </c>
      <c r="G52" s="1">
        <v>3</v>
      </c>
      <c r="H52" s="1">
        <v>3</v>
      </c>
      <c r="I52" s="1" t="s">
        <v>31</v>
      </c>
      <c r="J52" s="17">
        <v>2697.9</v>
      </c>
      <c r="K52" s="17">
        <v>389</v>
      </c>
      <c r="L52" s="17">
        <v>97</v>
      </c>
      <c r="M52" s="17">
        <v>54</v>
      </c>
      <c r="N52" s="17">
        <v>28</v>
      </c>
      <c r="O52" s="17">
        <v>107</v>
      </c>
      <c r="P52" s="18">
        <v>13</v>
      </c>
      <c r="Q52" s="18">
        <v>18</v>
      </c>
      <c r="R52" s="18">
        <v>43</v>
      </c>
      <c r="S52" s="18">
        <v>0</v>
      </c>
      <c r="T52" s="18">
        <v>6</v>
      </c>
      <c r="U52" s="18">
        <v>0</v>
      </c>
    </row>
    <row r="53" spans="1:21" x14ac:dyDescent="0.3">
      <c r="A53" s="1" t="s">
        <v>128</v>
      </c>
      <c r="B53" s="1" t="s">
        <v>129</v>
      </c>
      <c r="C53" s="1" t="s">
        <v>130</v>
      </c>
      <c r="D53" s="1" t="s">
        <v>131</v>
      </c>
      <c r="E53" s="1">
        <v>368929</v>
      </c>
      <c r="F53" s="1">
        <v>44721</v>
      </c>
      <c r="G53" s="1">
        <v>3</v>
      </c>
      <c r="H53" s="1">
        <v>3</v>
      </c>
      <c r="I53" s="1" t="s">
        <v>31</v>
      </c>
      <c r="J53" s="17">
        <v>7763.88</v>
      </c>
      <c r="K53" s="17">
        <v>1118</v>
      </c>
      <c r="L53" s="17">
        <v>280</v>
      </c>
      <c r="M53" s="17">
        <v>156</v>
      </c>
      <c r="N53" s="17">
        <v>77</v>
      </c>
      <c r="O53" s="17">
        <v>308</v>
      </c>
      <c r="P53" s="18">
        <v>38</v>
      </c>
      <c r="Q53" s="18">
        <v>51</v>
      </c>
      <c r="R53" s="18">
        <v>124</v>
      </c>
      <c r="S53" s="18">
        <v>0</v>
      </c>
      <c r="T53" s="18">
        <v>16</v>
      </c>
      <c r="U53" s="18">
        <v>37.669527532706297</v>
      </c>
    </row>
    <row r="54" spans="1:21" x14ac:dyDescent="0.3">
      <c r="A54" s="1" t="s">
        <v>128</v>
      </c>
      <c r="B54" s="1" t="s">
        <v>129</v>
      </c>
      <c r="C54" s="1" t="s">
        <v>132</v>
      </c>
      <c r="D54" s="1" t="s">
        <v>133</v>
      </c>
      <c r="E54" s="1">
        <v>566857</v>
      </c>
      <c r="F54" s="1">
        <v>128783</v>
      </c>
      <c r="G54" s="1">
        <v>3</v>
      </c>
      <c r="H54" s="1">
        <v>3</v>
      </c>
      <c r="I54" s="1" t="s">
        <v>31</v>
      </c>
      <c r="J54" s="17">
        <v>41655.300000000003</v>
      </c>
      <c r="K54" s="17">
        <v>5998</v>
      </c>
      <c r="L54" s="17">
        <v>1500</v>
      </c>
      <c r="M54" s="17">
        <v>834</v>
      </c>
      <c r="N54" s="17">
        <v>416</v>
      </c>
      <c r="O54" s="17">
        <v>1648</v>
      </c>
      <c r="P54" s="18">
        <v>204</v>
      </c>
      <c r="Q54" s="18">
        <v>272</v>
      </c>
      <c r="R54" s="18">
        <v>664</v>
      </c>
      <c r="S54" s="18">
        <v>356.29316748908894</v>
      </c>
      <c r="T54" s="18">
        <v>88</v>
      </c>
      <c r="U54" s="18">
        <v>188.34763766353149</v>
      </c>
    </row>
    <row r="55" spans="1:21" x14ac:dyDescent="0.3">
      <c r="A55" s="1" t="s">
        <v>128</v>
      </c>
      <c r="B55" s="1" t="s">
        <v>129</v>
      </c>
      <c r="C55" s="1" t="s">
        <v>134</v>
      </c>
      <c r="D55" s="1" t="s">
        <v>135</v>
      </c>
      <c r="E55" s="1">
        <v>143071</v>
      </c>
      <c r="F55" s="1">
        <v>3683</v>
      </c>
      <c r="G55" s="1">
        <v>3</v>
      </c>
      <c r="H55" s="1">
        <v>3</v>
      </c>
      <c r="I55" s="1" t="s">
        <v>31</v>
      </c>
      <c r="J55" s="17">
        <v>598.91999999999996</v>
      </c>
      <c r="K55" s="17">
        <v>85</v>
      </c>
      <c r="L55" s="17">
        <v>22</v>
      </c>
      <c r="M55" s="17">
        <v>13</v>
      </c>
      <c r="N55" s="17">
        <v>6</v>
      </c>
      <c r="O55" s="17">
        <v>23</v>
      </c>
      <c r="P55" s="18">
        <v>3</v>
      </c>
      <c r="Q55" s="18">
        <v>4</v>
      </c>
      <c r="R55" s="18">
        <v>10</v>
      </c>
      <c r="S55" s="18">
        <v>0</v>
      </c>
      <c r="T55" s="18">
        <v>2</v>
      </c>
      <c r="U55" s="18">
        <v>0</v>
      </c>
    </row>
    <row r="56" spans="1:21" x14ac:dyDescent="0.3">
      <c r="A56" s="1" t="s">
        <v>128</v>
      </c>
      <c r="B56" s="1" t="s">
        <v>129</v>
      </c>
      <c r="C56" s="1" t="s">
        <v>136</v>
      </c>
      <c r="D56" s="1" t="s">
        <v>137</v>
      </c>
      <c r="E56" s="1">
        <v>117463</v>
      </c>
      <c r="F56" s="1">
        <v>5295</v>
      </c>
      <c r="G56" s="1">
        <v>3</v>
      </c>
      <c r="H56" s="1">
        <v>3</v>
      </c>
      <c r="I56" s="1" t="s">
        <v>31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</row>
    <row r="57" spans="1:21" x14ac:dyDescent="0.3">
      <c r="A57" s="1" t="s">
        <v>128</v>
      </c>
      <c r="B57" s="1" t="s">
        <v>129</v>
      </c>
      <c r="C57" s="1" t="s">
        <v>138</v>
      </c>
      <c r="D57" s="1" t="s">
        <v>139</v>
      </c>
      <c r="E57" s="1">
        <v>312796</v>
      </c>
      <c r="F57" s="1">
        <v>7962</v>
      </c>
      <c r="G57" s="1">
        <v>3</v>
      </c>
      <c r="H57" s="1">
        <v>4</v>
      </c>
      <c r="I57" s="1" t="s">
        <v>31</v>
      </c>
      <c r="J57" s="17">
        <v>26.22</v>
      </c>
      <c r="K57" s="17">
        <v>4</v>
      </c>
      <c r="L57" s="17">
        <v>1</v>
      </c>
      <c r="M57" s="17">
        <v>0</v>
      </c>
      <c r="N57" s="17">
        <v>0</v>
      </c>
      <c r="O57" s="17">
        <v>1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</row>
    <row r="58" spans="1:21" x14ac:dyDescent="0.3">
      <c r="A58" s="1" t="s">
        <v>128</v>
      </c>
      <c r="B58" s="1" t="s">
        <v>129</v>
      </c>
      <c r="C58" s="1" t="s">
        <v>140</v>
      </c>
      <c r="D58" s="1" t="s">
        <v>141</v>
      </c>
      <c r="E58" s="1">
        <v>216093</v>
      </c>
      <c r="F58" s="1">
        <v>36442</v>
      </c>
      <c r="G58" s="1">
        <v>3</v>
      </c>
      <c r="H58" s="1">
        <v>3</v>
      </c>
      <c r="I58" s="1" t="s">
        <v>31</v>
      </c>
      <c r="J58" s="17">
        <v>2824.86</v>
      </c>
      <c r="K58" s="17">
        <v>407</v>
      </c>
      <c r="L58" s="17">
        <v>102</v>
      </c>
      <c r="M58" s="17">
        <v>56</v>
      </c>
      <c r="N58" s="17">
        <v>28</v>
      </c>
      <c r="O58" s="17">
        <v>112</v>
      </c>
      <c r="P58" s="18">
        <v>14</v>
      </c>
      <c r="Q58" s="18">
        <v>18</v>
      </c>
      <c r="R58" s="18">
        <v>45</v>
      </c>
      <c r="S58" s="18">
        <v>0</v>
      </c>
      <c r="T58" s="18">
        <v>6</v>
      </c>
      <c r="U58" s="18">
        <v>0</v>
      </c>
    </row>
    <row r="59" spans="1:21" x14ac:dyDescent="0.3">
      <c r="A59" s="1" t="s">
        <v>128</v>
      </c>
      <c r="B59" s="1" t="s">
        <v>129</v>
      </c>
      <c r="C59" s="1" t="s">
        <v>142</v>
      </c>
      <c r="D59" s="1" t="s">
        <v>143</v>
      </c>
      <c r="E59" s="1">
        <v>134515</v>
      </c>
      <c r="F59" s="1">
        <v>5656</v>
      </c>
      <c r="G59" s="1">
        <v>2</v>
      </c>
      <c r="H59" s="1">
        <v>3</v>
      </c>
      <c r="I59" s="1" t="s">
        <v>31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</row>
    <row r="60" spans="1:21" hidden="1" x14ac:dyDescent="0.3">
      <c r="A60" s="1" t="s">
        <v>128</v>
      </c>
      <c r="B60" s="1" t="s">
        <v>129</v>
      </c>
      <c r="C60" s="1" t="s">
        <v>144</v>
      </c>
      <c r="D60" s="1" t="s">
        <v>145</v>
      </c>
      <c r="E60" s="1">
        <v>207263</v>
      </c>
      <c r="F60" s="1">
        <v>44387</v>
      </c>
      <c r="G60" s="1">
        <v>4</v>
      </c>
      <c r="H60" s="1">
        <v>3</v>
      </c>
      <c r="J60" s="1">
        <v>1934.76</v>
      </c>
      <c r="K60" s="1">
        <v>278</v>
      </c>
      <c r="L60" s="1">
        <v>69</v>
      </c>
      <c r="M60" s="1">
        <v>39</v>
      </c>
      <c r="N60" s="1">
        <v>20</v>
      </c>
      <c r="O60" s="1">
        <v>77</v>
      </c>
      <c r="P60" s="1">
        <v>9</v>
      </c>
      <c r="Q60" s="1">
        <v>13</v>
      </c>
      <c r="R60" s="1">
        <v>31</v>
      </c>
      <c r="S60" s="1">
        <v>0</v>
      </c>
      <c r="T60" s="1">
        <v>4</v>
      </c>
      <c r="U60" s="1">
        <v>0</v>
      </c>
    </row>
    <row r="61" spans="1:21" hidden="1" x14ac:dyDescent="0.3">
      <c r="A61" s="1" t="s">
        <v>128</v>
      </c>
      <c r="B61" s="1" t="s">
        <v>129</v>
      </c>
      <c r="C61" s="1" t="s">
        <v>146</v>
      </c>
      <c r="D61" s="1" t="s">
        <v>147</v>
      </c>
      <c r="E61" s="1">
        <v>131108</v>
      </c>
      <c r="F61" s="1">
        <v>1742</v>
      </c>
      <c r="G61" s="1">
        <v>2</v>
      </c>
      <c r="H61" s="1">
        <v>3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</row>
    <row r="62" spans="1:21" hidden="1" x14ac:dyDescent="0.3">
      <c r="A62" s="1" t="s">
        <v>128</v>
      </c>
      <c r="B62" s="1" t="s">
        <v>129</v>
      </c>
      <c r="C62" s="1" t="s">
        <v>148</v>
      </c>
      <c r="D62" s="1" t="s">
        <v>149</v>
      </c>
      <c r="E62" s="1">
        <v>352672</v>
      </c>
      <c r="F62" s="1">
        <v>4334</v>
      </c>
      <c r="G62" s="1">
        <v>3</v>
      </c>
      <c r="H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</row>
    <row r="63" spans="1:21" x14ac:dyDescent="0.3">
      <c r="A63" s="1" t="s">
        <v>128</v>
      </c>
      <c r="B63" s="1" t="s">
        <v>129</v>
      </c>
      <c r="C63" s="1" t="s">
        <v>150</v>
      </c>
      <c r="D63" s="1" t="s">
        <v>151</v>
      </c>
      <c r="E63" s="1">
        <v>35641</v>
      </c>
      <c r="F63" s="1">
        <v>8555</v>
      </c>
      <c r="G63" s="1">
        <v>3</v>
      </c>
      <c r="H63" s="1">
        <v>3</v>
      </c>
      <c r="I63" s="1" t="s">
        <v>31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x14ac:dyDescent="0.3">
      <c r="A64" s="1" t="s">
        <v>152</v>
      </c>
      <c r="B64" s="1" t="s">
        <v>153</v>
      </c>
      <c r="C64" s="1" t="s">
        <v>154</v>
      </c>
      <c r="D64" s="1" t="s">
        <v>155</v>
      </c>
      <c r="E64" s="1">
        <v>461173</v>
      </c>
      <c r="F64" s="1">
        <v>83993</v>
      </c>
      <c r="G64" s="1">
        <v>4</v>
      </c>
      <c r="H64" s="1">
        <v>4</v>
      </c>
      <c r="I64" s="1" t="s">
        <v>31</v>
      </c>
      <c r="J64" s="17">
        <v>5037</v>
      </c>
      <c r="K64" s="17">
        <v>726</v>
      </c>
      <c r="L64" s="17">
        <v>181</v>
      </c>
      <c r="M64" s="17">
        <v>101</v>
      </c>
      <c r="N64" s="17">
        <v>51</v>
      </c>
      <c r="O64" s="17">
        <v>200</v>
      </c>
      <c r="P64" s="18">
        <v>25</v>
      </c>
      <c r="Q64" s="18">
        <v>33</v>
      </c>
      <c r="R64" s="18">
        <v>80</v>
      </c>
      <c r="S64" s="18">
        <v>0</v>
      </c>
      <c r="T64" s="18">
        <v>10</v>
      </c>
      <c r="U64" s="18">
        <v>37.669527532706297</v>
      </c>
    </row>
    <row r="65" spans="1:21" x14ac:dyDescent="0.3">
      <c r="A65" s="1" t="s">
        <v>152</v>
      </c>
      <c r="B65" s="1" t="s">
        <v>153</v>
      </c>
      <c r="C65" s="1" t="s">
        <v>156</v>
      </c>
      <c r="D65" s="1" t="s">
        <v>157</v>
      </c>
      <c r="E65" s="1">
        <v>1254646</v>
      </c>
      <c r="F65" s="1">
        <v>114254</v>
      </c>
      <c r="G65" s="1">
        <v>3</v>
      </c>
      <c r="H65" s="1">
        <v>4</v>
      </c>
      <c r="I65" s="1" t="s">
        <v>31</v>
      </c>
      <c r="J65" s="17">
        <v>529.92000000000007</v>
      </c>
      <c r="K65" s="17">
        <v>76</v>
      </c>
      <c r="L65" s="17">
        <v>19</v>
      </c>
      <c r="M65" s="17">
        <v>11</v>
      </c>
      <c r="N65" s="17">
        <v>6</v>
      </c>
      <c r="O65" s="17">
        <v>22</v>
      </c>
      <c r="P65" s="18">
        <v>3</v>
      </c>
      <c r="Q65" s="18">
        <v>3</v>
      </c>
      <c r="R65" s="18">
        <v>9</v>
      </c>
      <c r="S65" s="18">
        <v>0</v>
      </c>
      <c r="T65" s="18">
        <v>2</v>
      </c>
      <c r="U65" s="18">
        <v>0</v>
      </c>
    </row>
    <row r="66" spans="1:21" hidden="1" x14ac:dyDescent="0.3">
      <c r="A66" s="1" t="s">
        <v>152</v>
      </c>
      <c r="B66" s="1" t="s">
        <v>153</v>
      </c>
      <c r="C66" s="1" t="s">
        <v>158</v>
      </c>
      <c r="D66" s="1" t="s">
        <v>159</v>
      </c>
      <c r="E66" s="1">
        <v>1174609</v>
      </c>
      <c r="F66" s="1">
        <v>106965</v>
      </c>
      <c r="G66" s="1">
        <v>3</v>
      </c>
      <c r="H66" s="1">
        <v>3</v>
      </c>
      <c r="J66" s="1">
        <v>1418.6399999999999</v>
      </c>
      <c r="K66" s="1">
        <v>205</v>
      </c>
      <c r="L66" s="1">
        <v>51</v>
      </c>
      <c r="M66" s="1">
        <v>29</v>
      </c>
      <c r="N66" s="1">
        <v>14</v>
      </c>
      <c r="O66" s="1">
        <v>56</v>
      </c>
      <c r="P66" s="1">
        <v>7</v>
      </c>
      <c r="Q66" s="1">
        <v>9</v>
      </c>
      <c r="R66" s="1">
        <v>23</v>
      </c>
      <c r="S66" s="1">
        <v>0</v>
      </c>
      <c r="T66" s="1">
        <v>4</v>
      </c>
      <c r="U66" s="1">
        <v>0</v>
      </c>
    </row>
    <row r="67" spans="1:21" x14ac:dyDescent="0.3">
      <c r="A67" s="1" t="s">
        <v>152</v>
      </c>
      <c r="B67" s="1" t="s">
        <v>153</v>
      </c>
      <c r="C67" s="1" t="s">
        <v>152</v>
      </c>
      <c r="D67" s="1" t="s">
        <v>160</v>
      </c>
      <c r="E67" s="1">
        <v>100433</v>
      </c>
      <c r="F67" s="1">
        <v>22865</v>
      </c>
      <c r="G67" s="1">
        <v>4</v>
      </c>
      <c r="H67" s="1">
        <v>4</v>
      </c>
      <c r="I67" s="1" t="s">
        <v>31</v>
      </c>
      <c r="J67" s="17">
        <v>855.6</v>
      </c>
      <c r="K67" s="17">
        <v>123</v>
      </c>
      <c r="L67" s="17">
        <v>30</v>
      </c>
      <c r="M67" s="17">
        <v>16</v>
      </c>
      <c r="N67" s="17">
        <v>8</v>
      </c>
      <c r="O67" s="17">
        <v>34</v>
      </c>
      <c r="P67" s="18">
        <v>4</v>
      </c>
      <c r="Q67" s="18">
        <v>6</v>
      </c>
      <c r="R67" s="18">
        <v>13</v>
      </c>
      <c r="S67" s="18">
        <v>0</v>
      </c>
      <c r="T67" s="18">
        <v>2</v>
      </c>
      <c r="U67" s="18">
        <v>0</v>
      </c>
    </row>
    <row r="68" spans="1:21" x14ac:dyDescent="0.3">
      <c r="A68" s="1" t="s">
        <v>152</v>
      </c>
      <c r="B68" s="1" t="s">
        <v>153</v>
      </c>
      <c r="C68" s="1" t="s">
        <v>161</v>
      </c>
      <c r="D68" s="1" t="s">
        <v>162</v>
      </c>
      <c r="E68" s="1">
        <v>991352</v>
      </c>
      <c r="F68" s="1">
        <v>180555</v>
      </c>
      <c r="G68" s="1">
        <v>4</v>
      </c>
      <c r="H68" s="1">
        <v>4</v>
      </c>
      <c r="I68" s="1" t="s">
        <v>31</v>
      </c>
      <c r="J68" s="17">
        <v>2535.06</v>
      </c>
      <c r="K68" s="17">
        <v>366</v>
      </c>
      <c r="L68" s="17">
        <v>91</v>
      </c>
      <c r="M68" s="17">
        <v>51</v>
      </c>
      <c r="N68" s="17">
        <v>25</v>
      </c>
      <c r="O68" s="17">
        <v>100</v>
      </c>
      <c r="P68" s="18">
        <v>12</v>
      </c>
      <c r="Q68" s="18">
        <v>17</v>
      </c>
      <c r="R68" s="18">
        <v>41</v>
      </c>
      <c r="S68" s="18">
        <v>0</v>
      </c>
      <c r="T68" s="18">
        <v>6</v>
      </c>
      <c r="U68" s="18">
        <v>0</v>
      </c>
    </row>
    <row r="69" spans="1:21" x14ac:dyDescent="0.3">
      <c r="A69" s="1" t="s">
        <v>152</v>
      </c>
      <c r="B69" s="1" t="s">
        <v>153</v>
      </c>
      <c r="C69" s="1" t="s">
        <v>163</v>
      </c>
      <c r="D69" s="1" t="s">
        <v>164</v>
      </c>
      <c r="E69" s="1">
        <v>1562863</v>
      </c>
      <c r="F69" s="1">
        <v>349805</v>
      </c>
      <c r="G69" s="1">
        <v>4</v>
      </c>
      <c r="H69" s="1">
        <v>4</v>
      </c>
      <c r="I69" s="1" t="s">
        <v>31</v>
      </c>
      <c r="J69" s="17">
        <v>316.02</v>
      </c>
      <c r="K69" s="17">
        <v>46</v>
      </c>
      <c r="L69" s="17">
        <v>11</v>
      </c>
      <c r="M69" s="17">
        <v>7</v>
      </c>
      <c r="N69" s="17">
        <v>2</v>
      </c>
      <c r="O69" s="17">
        <v>13</v>
      </c>
      <c r="P69" s="18">
        <v>2</v>
      </c>
      <c r="Q69" s="18">
        <v>2</v>
      </c>
      <c r="R69" s="18">
        <v>5</v>
      </c>
      <c r="S69" s="18">
        <v>0</v>
      </c>
      <c r="T69" s="18">
        <v>0</v>
      </c>
      <c r="U69" s="18">
        <v>0</v>
      </c>
    </row>
    <row r="70" spans="1:21" x14ac:dyDescent="0.3">
      <c r="A70" s="1" t="s">
        <v>152</v>
      </c>
      <c r="B70" s="1" t="s">
        <v>153</v>
      </c>
      <c r="C70" s="1" t="s">
        <v>165</v>
      </c>
      <c r="D70" s="1" t="s">
        <v>166</v>
      </c>
      <c r="E70" s="1">
        <v>353710</v>
      </c>
      <c r="F70" s="1">
        <v>80526</v>
      </c>
      <c r="G70" s="1">
        <v>4</v>
      </c>
      <c r="H70" s="1">
        <v>4</v>
      </c>
      <c r="I70" s="1" t="s">
        <v>31</v>
      </c>
      <c r="J70" s="17">
        <v>2426.04</v>
      </c>
      <c r="K70" s="17">
        <v>350</v>
      </c>
      <c r="L70" s="17">
        <v>87</v>
      </c>
      <c r="M70" s="17">
        <v>48</v>
      </c>
      <c r="N70" s="17">
        <v>25</v>
      </c>
      <c r="O70" s="17">
        <v>96</v>
      </c>
      <c r="P70" s="18">
        <v>12</v>
      </c>
      <c r="Q70" s="18">
        <v>16</v>
      </c>
      <c r="R70" s="18">
        <v>39</v>
      </c>
      <c r="S70" s="18">
        <v>0</v>
      </c>
      <c r="T70" s="18">
        <v>6</v>
      </c>
      <c r="U70" s="18">
        <v>0</v>
      </c>
    </row>
    <row r="71" spans="1:21" x14ac:dyDescent="0.3">
      <c r="A71" s="1" t="s">
        <v>167</v>
      </c>
      <c r="B71" s="1" t="s">
        <v>168</v>
      </c>
      <c r="C71" s="1" t="s">
        <v>169</v>
      </c>
      <c r="D71" s="1" t="s">
        <v>170</v>
      </c>
      <c r="E71" s="1">
        <v>909225</v>
      </c>
      <c r="F71" s="1">
        <v>408696</v>
      </c>
      <c r="G71" s="1">
        <v>4</v>
      </c>
      <c r="H71" s="1">
        <v>5</v>
      </c>
      <c r="I71" s="1" t="s">
        <v>31</v>
      </c>
      <c r="J71" s="17">
        <v>338265.10000000003</v>
      </c>
      <c r="K71" s="17">
        <v>48468.6</v>
      </c>
      <c r="L71" s="17">
        <v>12121.4</v>
      </c>
      <c r="M71" s="17">
        <v>6734</v>
      </c>
      <c r="N71" s="17">
        <v>3367</v>
      </c>
      <c r="O71" s="17">
        <v>11683</v>
      </c>
      <c r="P71" s="18">
        <v>1920</v>
      </c>
      <c r="Q71" s="18">
        <v>2560</v>
      </c>
      <c r="R71" s="18">
        <v>6194</v>
      </c>
      <c r="S71" s="18">
        <v>0</v>
      </c>
      <c r="T71" s="18">
        <v>838.99993390557995</v>
      </c>
      <c r="U71" s="18">
        <v>1733.9283523304709</v>
      </c>
    </row>
    <row r="72" spans="1:21" x14ac:dyDescent="0.3">
      <c r="A72" s="1" t="s">
        <v>167</v>
      </c>
      <c r="B72" s="1" t="s">
        <v>168</v>
      </c>
      <c r="C72" s="1" t="s">
        <v>171</v>
      </c>
      <c r="D72" s="1" t="s">
        <v>172</v>
      </c>
      <c r="E72" s="1">
        <v>43519</v>
      </c>
      <c r="F72" s="1">
        <v>18318</v>
      </c>
      <c r="G72" s="1">
        <v>3</v>
      </c>
      <c r="H72" s="1">
        <v>4</v>
      </c>
      <c r="I72" s="1" t="s">
        <v>31</v>
      </c>
      <c r="J72" s="17">
        <v>2194.5</v>
      </c>
      <c r="K72" s="17">
        <v>315</v>
      </c>
      <c r="L72" s="17">
        <v>79</v>
      </c>
      <c r="M72" s="17">
        <v>43</v>
      </c>
      <c r="N72" s="17">
        <v>22</v>
      </c>
      <c r="O72" s="17">
        <v>77</v>
      </c>
      <c r="P72" s="18">
        <v>12</v>
      </c>
      <c r="Q72" s="18">
        <v>16</v>
      </c>
      <c r="R72" s="18">
        <v>40</v>
      </c>
      <c r="S72" s="18">
        <v>0</v>
      </c>
      <c r="T72" s="18">
        <v>6</v>
      </c>
      <c r="U72" s="18">
        <v>0</v>
      </c>
    </row>
    <row r="73" spans="1:21" x14ac:dyDescent="0.3">
      <c r="A73" s="1" t="s">
        <v>167</v>
      </c>
      <c r="B73" s="1" t="s">
        <v>168</v>
      </c>
      <c r="C73" s="1" t="s">
        <v>173</v>
      </c>
      <c r="D73" s="1" t="s">
        <v>174</v>
      </c>
      <c r="E73" s="1">
        <v>169559</v>
      </c>
      <c r="F73" s="1">
        <v>29531</v>
      </c>
      <c r="G73" s="1">
        <v>3</v>
      </c>
      <c r="H73" s="1">
        <v>4</v>
      </c>
      <c r="I73" s="1" t="s">
        <v>31</v>
      </c>
      <c r="J73" s="17">
        <v>4251.6000000000004</v>
      </c>
      <c r="K73" s="17">
        <v>612</v>
      </c>
      <c r="L73" s="17">
        <v>153</v>
      </c>
      <c r="M73" s="17">
        <v>85</v>
      </c>
      <c r="N73" s="17">
        <v>43</v>
      </c>
      <c r="O73" s="17">
        <v>155</v>
      </c>
      <c r="P73" s="18">
        <v>23</v>
      </c>
      <c r="Q73" s="18">
        <v>31</v>
      </c>
      <c r="R73" s="18">
        <v>75</v>
      </c>
      <c r="S73" s="18">
        <v>0</v>
      </c>
      <c r="T73" s="18">
        <v>10</v>
      </c>
      <c r="U73" s="18">
        <v>37.669527532706297</v>
      </c>
    </row>
    <row r="74" spans="1:21" x14ac:dyDescent="0.3">
      <c r="A74" s="1" t="s">
        <v>167</v>
      </c>
      <c r="B74" s="1" t="s">
        <v>168</v>
      </c>
      <c r="C74" s="1" t="s">
        <v>175</v>
      </c>
      <c r="D74" s="1" t="s">
        <v>176</v>
      </c>
      <c r="E74" s="1">
        <v>133760</v>
      </c>
      <c r="F74" s="1">
        <v>2492</v>
      </c>
      <c r="G74" s="1">
        <v>3</v>
      </c>
      <c r="H74" s="1">
        <v>4</v>
      </c>
      <c r="I74" s="1" t="s">
        <v>31</v>
      </c>
      <c r="J74" s="17">
        <v>150</v>
      </c>
      <c r="K74" s="17">
        <v>22</v>
      </c>
      <c r="L74" s="17">
        <v>6</v>
      </c>
      <c r="M74" s="17">
        <v>4</v>
      </c>
      <c r="N74" s="17">
        <v>1</v>
      </c>
      <c r="O74" s="17">
        <v>6</v>
      </c>
      <c r="P74" s="18">
        <v>1</v>
      </c>
      <c r="Q74" s="18">
        <v>1</v>
      </c>
      <c r="R74" s="18">
        <v>3</v>
      </c>
      <c r="S74" s="18">
        <v>0</v>
      </c>
      <c r="T74" s="18">
        <v>0</v>
      </c>
      <c r="U74" s="18">
        <v>0</v>
      </c>
    </row>
    <row r="75" spans="1:21" x14ac:dyDescent="0.3">
      <c r="A75" s="1" t="s">
        <v>167</v>
      </c>
      <c r="B75" s="1" t="s">
        <v>168</v>
      </c>
      <c r="C75" s="1" t="s">
        <v>177</v>
      </c>
      <c r="D75" s="1" t="s">
        <v>178</v>
      </c>
      <c r="E75" s="1">
        <v>93384</v>
      </c>
      <c r="F75" s="1">
        <v>18084</v>
      </c>
      <c r="G75" s="1">
        <v>3</v>
      </c>
      <c r="H75" s="1">
        <v>4</v>
      </c>
      <c r="I75" s="1" t="s">
        <v>31</v>
      </c>
      <c r="J75" s="17">
        <v>4340.3999999999996</v>
      </c>
      <c r="K75" s="17">
        <v>625</v>
      </c>
      <c r="L75" s="17">
        <v>156</v>
      </c>
      <c r="M75" s="17">
        <v>86</v>
      </c>
      <c r="N75" s="17">
        <v>43</v>
      </c>
      <c r="O75" s="17">
        <v>152</v>
      </c>
      <c r="P75" s="18">
        <v>24</v>
      </c>
      <c r="Q75" s="18">
        <v>33</v>
      </c>
      <c r="R75" s="18">
        <v>79</v>
      </c>
      <c r="S75" s="18">
        <v>0</v>
      </c>
      <c r="T75" s="18">
        <v>10</v>
      </c>
      <c r="U75" s="18">
        <v>37.669527532706297</v>
      </c>
    </row>
    <row r="76" spans="1:21" x14ac:dyDescent="0.3">
      <c r="A76" s="1" t="s">
        <v>167</v>
      </c>
      <c r="B76" s="1" t="s">
        <v>168</v>
      </c>
      <c r="C76" s="1" t="s">
        <v>179</v>
      </c>
      <c r="D76" s="1" t="s">
        <v>180</v>
      </c>
      <c r="E76" s="1">
        <v>149175</v>
      </c>
      <c r="F76" s="1">
        <v>2425</v>
      </c>
      <c r="G76" s="1">
        <v>3</v>
      </c>
      <c r="H76" s="1">
        <v>3</v>
      </c>
      <c r="I76" s="1" t="s">
        <v>31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x14ac:dyDescent="0.3">
      <c r="A77" s="1" t="s">
        <v>167</v>
      </c>
      <c r="B77" s="1" t="s">
        <v>168</v>
      </c>
      <c r="C77" s="1" t="s">
        <v>181</v>
      </c>
      <c r="D77" s="1" t="s">
        <v>182</v>
      </c>
      <c r="E77" s="1">
        <v>52219</v>
      </c>
      <c r="F77" s="1">
        <v>11776</v>
      </c>
      <c r="G77" s="1">
        <v>3</v>
      </c>
      <c r="H77" s="1">
        <v>4</v>
      </c>
      <c r="I77" s="1" t="s">
        <v>31</v>
      </c>
      <c r="J77" s="17">
        <v>2517.1200000000003</v>
      </c>
      <c r="K77" s="17">
        <v>363</v>
      </c>
      <c r="L77" s="17">
        <v>91</v>
      </c>
      <c r="M77" s="17">
        <v>50</v>
      </c>
      <c r="N77" s="17">
        <v>25</v>
      </c>
      <c r="O77" s="17">
        <v>100</v>
      </c>
      <c r="P77" s="18">
        <v>12</v>
      </c>
      <c r="Q77" s="18">
        <v>16</v>
      </c>
      <c r="R77" s="18">
        <v>40</v>
      </c>
      <c r="S77" s="18">
        <v>0</v>
      </c>
      <c r="T77" s="18">
        <v>6</v>
      </c>
      <c r="U77" s="18">
        <v>0</v>
      </c>
    </row>
    <row r="78" spans="1:21" x14ac:dyDescent="0.3">
      <c r="A78" s="1" t="s">
        <v>167</v>
      </c>
      <c r="B78" s="1" t="s">
        <v>168</v>
      </c>
      <c r="C78" s="1" t="s">
        <v>183</v>
      </c>
      <c r="D78" s="1" t="s">
        <v>184</v>
      </c>
      <c r="E78" s="1">
        <v>154298</v>
      </c>
      <c r="F78" s="1">
        <v>101481</v>
      </c>
      <c r="G78" s="1">
        <v>3</v>
      </c>
      <c r="H78" s="1">
        <v>4</v>
      </c>
      <c r="I78" s="1" t="s">
        <v>31</v>
      </c>
      <c r="J78" s="17">
        <v>39000.6</v>
      </c>
      <c r="K78" s="17">
        <v>5616</v>
      </c>
      <c r="L78" s="17">
        <v>1404</v>
      </c>
      <c r="M78" s="17">
        <v>780</v>
      </c>
      <c r="N78" s="17">
        <v>390</v>
      </c>
      <c r="O78" s="17">
        <v>1361</v>
      </c>
      <c r="P78" s="18">
        <v>220</v>
      </c>
      <c r="Q78" s="18">
        <v>294</v>
      </c>
      <c r="R78" s="18">
        <v>717</v>
      </c>
      <c r="S78" s="18">
        <v>0</v>
      </c>
      <c r="T78" s="18">
        <v>96</v>
      </c>
      <c r="U78" s="18">
        <v>188.34763766353149</v>
      </c>
    </row>
    <row r="79" spans="1:21" x14ac:dyDescent="0.3">
      <c r="A79" s="1" t="s">
        <v>167</v>
      </c>
      <c r="B79" s="1" t="s">
        <v>168</v>
      </c>
      <c r="C79" s="1" t="s">
        <v>185</v>
      </c>
      <c r="D79" s="1" t="s">
        <v>186</v>
      </c>
      <c r="E79" s="1">
        <v>245285</v>
      </c>
      <c r="F79" s="1">
        <v>139660</v>
      </c>
      <c r="G79" s="1">
        <v>4</v>
      </c>
      <c r="H79" s="1">
        <v>4</v>
      </c>
      <c r="I79" s="1" t="s">
        <v>31</v>
      </c>
      <c r="J79" s="17">
        <v>32815.800000000003</v>
      </c>
      <c r="K79" s="17">
        <v>4725</v>
      </c>
      <c r="L79" s="17">
        <v>1181</v>
      </c>
      <c r="M79" s="17">
        <v>656</v>
      </c>
      <c r="N79" s="17">
        <v>328</v>
      </c>
      <c r="O79" s="17">
        <v>1272</v>
      </c>
      <c r="P79" s="18">
        <v>165</v>
      </c>
      <c r="Q79" s="18">
        <v>220</v>
      </c>
      <c r="R79" s="18">
        <v>537</v>
      </c>
      <c r="S79" s="18">
        <v>0</v>
      </c>
      <c r="T79" s="18">
        <v>72</v>
      </c>
      <c r="U79" s="18">
        <v>150.67811013082519</v>
      </c>
    </row>
    <row r="80" spans="1:21" x14ac:dyDescent="0.3">
      <c r="A80" s="1" t="s">
        <v>167</v>
      </c>
      <c r="B80" s="1" t="s">
        <v>168</v>
      </c>
      <c r="C80" s="1" t="s">
        <v>187</v>
      </c>
      <c r="D80" s="1" t="s">
        <v>188</v>
      </c>
      <c r="E80" s="1">
        <v>35478</v>
      </c>
      <c r="F80" s="1">
        <v>7525</v>
      </c>
      <c r="G80" s="1">
        <v>3</v>
      </c>
      <c r="H80" s="1">
        <v>4</v>
      </c>
      <c r="I80" s="1" t="s">
        <v>31</v>
      </c>
      <c r="J80" s="17">
        <v>225.9</v>
      </c>
      <c r="K80" s="17">
        <v>32</v>
      </c>
      <c r="L80" s="17">
        <v>8</v>
      </c>
      <c r="M80" s="17">
        <v>5</v>
      </c>
      <c r="N80" s="17">
        <v>2</v>
      </c>
      <c r="O80" s="17">
        <v>8</v>
      </c>
      <c r="P80" s="18">
        <v>1</v>
      </c>
      <c r="Q80" s="18">
        <v>2</v>
      </c>
      <c r="R80" s="18">
        <v>4</v>
      </c>
      <c r="S80" s="18">
        <v>0</v>
      </c>
      <c r="T80" s="18">
        <v>0</v>
      </c>
      <c r="U80" s="18">
        <v>0</v>
      </c>
    </row>
    <row r="81" spans="1:21" x14ac:dyDescent="0.3">
      <c r="A81" s="1" t="s">
        <v>167</v>
      </c>
      <c r="B81" s="1" t="s">
        <v>168</v>
      </c>
      <c r="C81" s="1" t="s">
        <v>189</v>
      </c>
      <c r="D81" s="1" t="s">
        <v>190</v>
      </c>
      <c r="E81" s="1">
        <v>145140</v>
      </c>
      <c r="F81" s="1">
        <v>1915</v>
      </c>
      <c r="G81" s="1">
        <v>3</v>
      </c>
      <c r="H81" s="1">
        <v>4</v>
      </c>
      <c r="I81" s="1" t="s">
        <v>31</v>
      </c>
      <c r="J81" s="17">
        <v>240.12</v>
      </c>
      <c r="K81" s="17">
        <v>35</v>
      </c>
      <c r="L81" s="17">
        <v>8</v>
      </c>
      <c r="M81" s="17">
        <v>5</v>
      </c>
      <c r="N81" s="17">
        <v>2</v>
      </c>
      <c r="O81" s="17">
        <v>9</v>
      </c>
      <c r="P81" s="18">
        <v>1</v>
      </c>
      <c r="Q81" s="18">
        <v>2</v>
      </c>
      <c r="R81" s="18">
        <v>3</v>
      </c>
      <c r="S81" s="18">
        <v>0</v>
      </c>
      <c r="T81" s="18">
        <v>0</v>
      </c>
      <c r="U81" s="18">
        <v>0</v>
      </c>
    </row>
    <row r="82" spans="1:21" x14ac:dyDescent="0.3">
      <c r="A82" s="1" t="s">
        <v>167</v>
      </c>
      <c r="B82" s="1" t="s">
        <v>168</v>
      </c>
      <c r="C82" s="1" t="s">
        <v>191</v>
      </c>
      <c r="D82" s="1" t="s">
        <v>192</v>
      </c>
      <c r="E82" s="1">
        <v>277859</v>
      </c>
      <c r="F82" s="1">
        <v>246910</v>
      </c>
      <c r="G82" s="1">
        <v>3</v>
      </c>
      <c r="H82" s="1">
        <v>4</v>
      </c>
      <c r="I82" s="1" t="s">
        <v>31</v>
      </c>
      <c r="J82" s="17">
        <v>8264.4</v>
      </c>
      <c r="K82" s="17">
        <v>1190</v>
      </c>
      <c r="L82" s="17">
        <v>298</v>
      </c>
      <c r="M82" s="17">
        <v>166</v>
      </c>
      <c r="N82" s="17">
        <v>83</v>
      </c>
      <c r="O82" s="17">
        <v>290</v>
      </c>
      <c r="P82" s="18">
        <v>46</v>
      </c>
      <c r="Q82" s="18">
        <v>62</v>
      </c>
      <c r="R82" s="18">
        <v>152</v>
      </c>
      <c r="S82" s="18">
        <v>0</v>
      </c>
      <c r="T82" s="18">
        <v>20</v>
      </c>
      <c r="U82" s="18">
        <v>37.669527532706297</v>
      </c>
    </row>
    <row r="83" spans="1:21" x14ac:dyDescent="0.3">
      <c r="A83" s="1" t="s">
        <v>167</v>
      </c>
      <c r="B83" s="1" t="s">
        <v>168</v>
      </c>
      <c r="C83" s="1" t="s">
        <v>193</v>
      </c>
      <c r="D83" s="1" t="s">
        <v>194</v>
      </c>
      <c r="E83" s="1">
        <v>238634</v>
      </c>
      <c r="F83" s="1">
        <v>57730</v>
      </c>
      <c r="G83" s="1">
        <v>3</v>
      </c>
      <c r="H83" s="1">
        <v>4</v>
      </c>
      <c r="I83" s="1" t="s">
        <v>31</v>
      </c>
      <c r="J83" s="17">
        <v>1643.58</v>
      </c>
      <c r="K83" s="17">
        <v>237</v>
      </c>
      <c r="L83" s="17">
        <v>60</v>
      </c>
      <c r="M83" s="17">
        <v>33</v>
      </c>
      <c r="N83" s="17">
        <v>16</v>
      </c>
      <c r="O83" s="17">
        <v>65</v>
      </c>
      <c r="P83" s="18">
        <v>8</v>
      </c>
      <c r="Q83" s="18">
        <v>11</v>
      </c>
      <c r="R83" s="18">
        <v>26</v>
      </c>
      <c r="S83" s="18">
        <v>0</v>
      </c>
      <c r="T83" s="18">
        <v>4</v>
      </c>
      <c r="U83" s="18">
        <v>0</v>
      </c>
    </row>
    <row r="84" spans="1:21" x14ac:dyDescent="0.3">
      <c r="A84" s="1" t="s">
        <v>167</v>
      </c>
      <c r="B84" s="1" t="s">
        <v>168</v>
      </c>
      <c r="C84" s="1" t="s">
        <v>195</v>
      </c>
      <c r="D84" s="1" t="s">
        <v>196</v>
      </c>
      <c r="E84" s="1">
        <v>237082</v>
      </c>
      <c r="F84" s="1">
        <v>123122</v>
      </c>
      <c r="G84" s="1">
        <v>3</v>
      </c>
      <c r="H84" s="1">
        <v>4</v>
      </c>
      <c r="I84" s="1" t="s">
        <v>31</v>
      </c>
      <c r="J84" s="17">
        <v>28826.6</v>
      </c>
      <c r="K84" s="17">
        <v>4151</v>
      </c>
      <c r="L84" s="17">
        <v>1037</v>
      </c>
      <c r="M84" s="17">
        <v>576</v>
      </c>
      <c r="N84" s="17">
        <v>288</v>
      </c>
      <c r="O84" s="17">
        <v>1135</v>
      </c>
      <c r="P84" s="18">
        <v>142</v>
      </c>
      <c r="Q84" s="18">
        <v>189</v>
      </c>
      <c r="R84" s="18">
        <v>462</v>
      </c>
      <c r="S84" s="18">
        <v>0</v>
      </c>
      <c r="T84" s="18">
        <v>62</v>
      </c>
      <c r="U84" s="18">
        <v>113.00858259811889</v>
      </c>
    </row>
    <row r="85" spans="1:21" x14ac:dyDescent="0.3">
      <c r="A85" s="1" t="s">
        <v>167</v>
      </c>
      <c r="B85" s="1" t="s">
        <v>168</v>
      </c>
      <c r="C85" s="1" t="s">
        <v>197</v>
      </c>
      <c r="D85" s="1" t="s">
        <v>198</v>
      </c>
      <c r="E85" s="1">
        <v>215994</v>
      </c>
      <c r="F85" s="1">
        <v>160932</v>
      </c>
      <c r="G85" s="1">
        <v>4</v>
      </c>
      <c r="H85" s="1">
        <v>5</v>
      </c>
      <c r="I85" s="1" t="s">
        <v>31</v>
      </c>
      <c r="J85" s="17">
        <v>96559.5</v>
      </c>
      <c r="K85" s="17">
        <v>13905</v>
      </c>
      <c r="L85" s="17">
        <v>3476</v>
      </c>
      <c r="M85" s="17">
        <v>1931</v>
      </c>
      <c r="N85" s="17">
        <v>966</v>
      </c>
      <c r="O85" s="17">
        <v>2897</v>
      </c>
      <c r="P85" s="18">
        <v>652</v>
      </c>
      <c r="Q85" s="18">
        <v>869</v>
      </c>
      <c r="R85" s="18">
        <v>1931</v>
      </c>
      <c r="S85" s="18">
        <v>959.65629999999999</v>
      </c>
      <c r="T85" s="18">
        <v>290</v>
      </c>
      <c r="U85" s="18">
        <v>1205.4248810466015</v>
      </c>
    </row>
    <row r="86" spans="1:21" x14ac:dyDescent="0.3">
      <c r="A86" s="1" t="s">
        <v>167</v>
      </c>
      <c r="B86" s="1" t="s">
        <v>168</v>
      </c>
      <c r="C86" s="1" t="s">
        <v>199</v>
      </c>
      <c r="D86" s="1" t="s">
        <v>200</v>
      </c>
      <c r="E86" s="1">
        <v>164069</v>
      </c>
      <c r="F86" s="1">
        <v>462</v>
      </c>
      <c r="G86" s="1">
        <v>3</v>
      </c>
      <c r="H86" s="1">
        <v>4</v>
      </c>
      <c r="I86" s="1" t="s">
        <v>31</v>
      </c>
      <c r="J86" s="17">
        <v>166.8</v>
      </c>
      <c r="K86" s="17">
        <v>24</v>
      </c>
      <c r="L86" s="17">
        <v>6</v>
      </c>
      <c r="M86" s="17">
        <v>4</v>
      </c>
      <c r="N86" s="17">
        <v>1</v>
      </c>
      <c r="O86" s="17">
        <v>6</v>
      </c>
      <c r="P86" s="18">
        <v>1</v>
      </c>
      <c r="Q86" s="18">
        <v>1</v>
      </c>
      <c r="R86" s="18">
        <v>3</v>
      </c>
      <c r="S86" s="18">
        <v>0</v>
      </c>
      <c r="T86" s="18">
        <v>0</v>
      </c>
      <c r="U86" s="18">
        <v>0</v>
      </c>
    </row>
    <row r="87" spans="1:21" x14ac:dyDescent="0.3">
      <c r="A87" s="1" t="s">
        <v>167</v>
      </c>
      <c r="B87" s="1" t="s">
        <v>168</v>
      </c>
      <c r="C87" s="1" t="s">
        <v>201</v>
      </c>
      <c r="D87" s="1" t="s">
        <v>202</v>
      </c>
      <c r="E87" s="1">
        <v>188456</v>
      </c>
      <c r="F87" s="1">
        <v>52825</v>
      </c>
      <c r="G87" s="1">
        <v>3</v>
      </c>
      <c r="H87" s="1">
        <v>4</v>
      </c>
      <c r="I87" s="1" t="s">
        <v>31</v>
      </c>
      <c r="J87" s="17">
        <v>10646.7</v>
      </c>
      <c r="K87" s="17">
        <v>1533</v>
      </c>
      <c r="L87" s="17">
        <v>384</v>
      </c>
      <c r="M87" s="17">
        <v>213</v>
      </c>
      <c r="N87" s="17">
        <v>106</v>
      </c>
      <c r="O87" s="17">
        <v>421</v>
      </c>
      <c r="P87" s="18">
        <v>52</v>
      </c>
      <c r="Q87" s="18">
        <v>69</v>
      </c>
      <c r="R87" s="18">
        <v>169</v>
      </c>
      <c r="S87" s="18">
        <v>0</v>
      </c>
      <c r="T87" s="18">
        <v>22</v>
      </c>
      <c r="U87" s="18">
        <v>37.669527532706297</v>
      </c>
    </row>
    <row r="88" spans="1:21" x14ac:dyDescent="0.3">
      <c r="A88" s="1" t="s">
        <v>203</v>
      </c>
      <c r="B88" s="1" t="s">
        <v>204</v>
      </c>
      <c r="C88" s="1" t="s">
        <v>116</v>
      </c>
      <c r="D88" s="1" t="s">
        <v>205</v>
      </c>
      <c r="E88" s="1">
        <v>282830</v>
      </c>
      <c r="F88" s="1">
        <v>48407</v>
      </c>
      <c r="G88" s="1">
        <v>3</v>
      </c>
      <c r="H88" s="1">
        <v>5</v>
      </c>
      <c r="I88" s="1" t="s">
        <v>31</v>
      </c>
      <c r="J88" s="17">
        <v>1462.248</v>
      </c>
      <c r="K88" s="17">
        <v>211</v>
      </c>
      <c r="L88" s="17">
        <v>53</v>
      </c>
      <c r="M88" s="17">
        <v>29</v>
      </c>
      <c r="N88" s="17">
        <v>15</v>
      </c>
      <c r="O88" s="17">
        <v>58</v>
      </c>
      <c r="P88" s="18">
        <v>7</v>
      </c>
      <c r="Q88" s="18">
        <v>10</v>
      </c>
      <c r="R88" s="18">
        <v>23</v>
      </c>
      <c r="S88" s="18">
        <v>0</v>
      </c>
      <c r="T88" s="18">
        <v>4</v>
      </c>
      <c r="U88" s="18">
        <v>0</v>
      </c>
    </row>
    <row r="89" spans="1:21" x14ac:dyDescent="0.3">
      <c r="A89" s="1" t="s">
        <v>203</v>
      </c>
      <c r="B89" s="1" t="s">
        <v>204</v>
      </c>
      <c r="C89" s="1" t="s">
        <v>206</v>
      </c>
      <c r="D89" s="1" t="s">
        <v>207</v>
      </c>
      <c r="E89" s="1">
        <v>337605</v>
      </c>
      <c r="F89" s="1">
        <v>34098</v>
      </c>
      <c r="G89" s="1">
        <v>3</v>
      </c>
      <c r="H89" s="1">
        <v>4</v>
      </c>
      <c r="I89" s="1" t="s">
        <v>31</v>
      </c>
      <c r="J89" s="17">
        <v>993.5</v>
      </c>
      <c r="K89" s="17">
        <v>144</v>
      </c>
      <c r="L89" s="17">
        <v>35</v>
      </c>
      <c r="M89" s="17">
        <v>20</v>
      </c>
      <c r="N89" s="17">
        <v>11</v>
      </c>
      <c r="O89" s="17">
        <v>38</v>
      </c>
      <c r="P89" s="18">
        <v>5</v>
      </c>
      <c r="Q89" s="18">
        <v>7</v>
      </c>
      <c r="R89" s="18">
        <v>17</v>
      </c>
      <c r="S89" s="18">
        <v>0</v>
      </c>
      <c r="T89" s="18">
        <v>2</v>
      </c>
      <c r="U89" s="18">
        <v>0</v>
      </c>
    </row>
    <row r="90" spans="1:21" x14ac:dyDescent="0.3">
      <c r="A90" s="1" t="s">
        <v>203</v>
      </c>
      <c r="B90" s="1" t="s">
        <v>204</v>
      </c>
      <c r="C90" s="1" t="s">
        <v>208</v>
      </c>
      <c r="D90" s="1" t="s">
        <v>209</v>
      </c>
      <c r="E90" s="1">
        <v>357599</v>
      </c>
      <c r="F90" s="1">
        <v>9107</v>
      </c>
      <c r="G90" s="1">
        <v>3</v>
      </c>
      <c r="H90" s="1">
        <v>3</v>
      </c>
      <c r="I90" s="1" t="s">
        <v>31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</row>
    <row r="91" spans="1:21" x14ac:dyDescent="0.3">
      <c r="A91" s="1" t="s">
        <v>203</v>
      </c>
      <c r="B91" s="1" t="s">
        <v>204</v>
      </c>
      <c r="C91" s="1" t="s">
        <v>210</v>
      </c>
      <c r="D91" s="1" t="s">
        <v>211</v>
      </c>
      <c r="E91" s="1">
        <v>296900</v>
      </c>
      <c r="F91" s="1">
        <v>11954</v>
      </c>
      <c r="G91" s="1">
        <v>3</v>
      </c>
      <c r="H91" s="1">
        <v>4</v>
      </c>
      <c r="I91" s="1" t="s">
        <v>31</v>
      </c>
      <c r="J91" s="17">
        <v>172.5</v>
      </c>
      <c r="K91" s="17">
        <v>25</v>
      </c>
      <c r="L91" s="17">
        <v>7</v>
      </c>
      <c r="M91" s="17">
        <v>4</v>
      </c>
      <c r="N91" s="17">
        <v>1</v>
      </c>
      <c r="O91" s="17">
        <v>8</v>
      </c>
      <c r="P91" s="18">
        <v>1</v>
      </c>
      <c r="Q91" s="18">
        <v>1</v>
      </c>
      <c r="R91" s="18">
        <v>3</v>
      </c>
      <c r="S91" s="18">
        <v>0</v>
      </c>
      <c r="T91" s="18">
        <v>0</v>
      </c>
      <c r="U91" s="18">
        <v>0</v>
      </c>
    </row>
    <row r="92" spans="1:21" x14ac:dyDescent="0.3">
      <c r="A92" s="1" t="s">
        <v>203</v>
      </c>
      <c r="B92" s="1" t="s">
        <v>204</v>
      </c>
      <c r="C92" s="1" t="s">
        <v>212</v>
      </c>
      <c r="D92" s="1" t="s">
        <v>213</v>
      </c>
      <c r="E92" s="1">
        <v>884405</v>
      </c>
      <c r="F92" s="1">
        <v>124952</v>
      </c>
      <c r="G92" s="1">
        <v>3</v>
      </c>
      <c r="H92" s="1">
        <v>4</v>
      </c>
      <c r="I92" s="1" t="s">
        <v>31</v>
      </c>
      <c r="J92" s="17">
        <v>11525.76</v>
      </c>
      <c r="K92" s="17">
        <v>1660</v>
      </c>
      <c r="L92" s="17">
        <v>415</v>
      </c>
      <c r="M92" s="17">
        <v>230</v>
      </c>
      <c r="N92" s="17">
        <v>116</v>
      </c>
      <c r="O92" s="17">
        <v>456</v>
      </c>
      <c r="P92" s="18">
        <v>56</v>
      </c>
      <c r="Q92" s="18">
        <v>75</v>
      </c>
      <c r="R92" s="18">
        <v>184</v>
      </c>
      <c r="S92" s="18">
        <v>0</v>
      </c>
      <c r="T92" s="18">
        <v>24</v>
      </c>
      <c r="U92" s="18">
        <v>37.669527532706297</v>
      </c>
    </row>
    <row r="93" spans="1:21" hidden="1" x14ac:dyDescent="0.3">
      <c r="A93" s="1" t="s">
        <v>203</v>
      </c>
      <c r="B93" s="1" t="s">
        <v>204</v>
      </c>
      <c r="C93" s="1" t="s">
        <v>214</v>
      </c>
      <c r="D93" s="1" t="s">
        <v>215</v>
      </c>
      <c r="E93" s="1">
        <v>426546</v>
      </c>
      <c r="F93" s="1">
        <v>3230</v>
      </c>
      <c r="G93" s="1">
        <v>3</v>
      </c>
      <c r="H93" s="1">
        <v>3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</row>
    <row r="94" spans="1:21" x14ac:dyDescent="0.3">
      <c r="A94" s="1" t="s">
        <v>203</v>
      </c>
      <c r="B94" s="1" t="s">
        <v>204</v>
      </c>
      <c r="C94" s="1" t="s">
        <v>216</v>
      </c>
      <c r="D94" s="1" t="s">
        <v>217</v>
      </c>
      <c r="E94" s="1">
        <v>240028</v>
      </c>
      <c r="F94" s="1">
        <v>11438</v>
      </c>
      <c r="G94" s="1">
        <v>3</v>
      </c>
      <c r="H94" s="1">
        <v>4</v>
      </c>
      <c r="I94" s="1" t="s">
        <v>31</v>
      </c>
      <c r="J94" s="17">
        <v>302.22000000000003</v>
      </c>
      <c r="K94" s="17">
        <v>44</v>
      </c>
      <c r="L94" s="17">
        <v>11</v>
      </c>
      <c r="M94" s="17">
        <v>6</v>
      </c>
      <c r="N94" s="17">
        <v>2</v>
      </c>
      <c r="O94" s="17">
        <v>13</v>
      </c>
      <c r="P94" s="18">
        <v>1</v>
      </c>
      <c r="Q94" s="18">
        <v>2</v>
      </c>
      <c r="R94" s="18">
        <v>4</v>
      </c>
      <c r="S94" s="18">
        <v>0</v>
      </c>
      <c r="T94" s="18">
        <v>0</v>
      </c>
      <c r="U94" s="18">
        <v>0</v>
      </c>
    </row>
    <row r="95" spans="1:21" x14ac:dyDescent="0.3">
      <c r="A95" s="1" t="s">
        <v>203</v>
      </c>
      <c r="B95" s="1" t="s">
        <v>204</v>
      </c>
      <c r="C95" s="1" t="s">
        <v>218</v>
      </c>
      <c r="D95" s="1" t="s">
        <v>219</v>
      </c>
      <c r="E95" s="1">
        <v>605466</v>
      </c>
      <c r="F95" s="1">
        <v>47714</v>
      </c>
      <c r="G95" s="1">
        <v>3</v>
      </c>
      <c r="H95" s="1">
        <v>4</v>
      </c>
      <c r="I95" s="1" t="s">
        <v>31</v>
      </c>
      <c r="J95" s="17">
        <v>1400.8</v>
      </c>
      <c r="K95" s="17">
        <v>202</v>
      </c>
      <c r="L95" s="17">
        <v>51</v>
      </c>
      <c r="M95" s="17">
        <v>28</v>
      </c>
      <c r="N95" s="17">
        <v>14</v>
      </c>
      <c r="O95" s="17">
        <v>51</v>
      </c>
      <c r="P95" s="18">
        <v>7</v>
      </c>
      <c r="Q95" s="18">
        <v>10</v>
      </c>
      <c r="R95" s="18">
        <v>24</v>
      </c>
      <c r="S95" s="18">
        <v>0</v>
      </c>
      <c r="T95" s="18">
        <v>4</v>
      </c>
      <c r="U95" s="18">
        <v>0</v>
      </c>
    </row>
    <row r="96" spans="1:21" x14ac:dyDescent="0.3">
      <c r="A96" s="1" t="s">
        <v>220</v>
      </c>
      <c r="B96" s="1" t="s">
        <v>221</v>
      </c>
      <c r="C96" s="1" t="s">
        <v>222</v>
      </c>
      <c r="D96" s="1" t="s">
        <v>223</v>
      </c>
      <c r="E96" s="1">
        <v>285969</v>
      </c>
      <c r="F96" s="1">
        <v>48411</v>
      </c>
      <c r="G96" s="1">
        <v>3</v>
      </c>
      <c r="H96" s="1">
        <v>3</v>
      </c>
      <c r="I96" s="1" t="s">
        <v>31</v>
      </c>
      <c r="J96" s="17">
        <v>2446.7399999999998</v>
      </c>
      <c r="K96" s="17">
        <v>352</v>
      </c>
      <c r="L96" s="17">
        <v>88</v>
      </c>
      <c r="M96" s="17">
        <v>48</v>
      </c>
      <c r="N96" s="17">
        <v>25</v>
      </c>
      <c r="O96" s="17">
        <v>96</v>
      </c>
      <c r="P96" s="18">
        <v>12</v>
      </c>
      <c r="Q96" s="18">
        <v>16</v>
      </c>
      <c r="R96" s="18">
        <v>39</v>
      </c>
      <c r="S96" s="18">
        <v>0</v>
      </c>
      <c r="T96" s="18">
        <v>6</v>
      </c>
      <c r="U96" s="18">
        <v>0</v>
      </c>
    </row>
    <row r="97" spans="1:21" hidden="1" x14ac:dyDescent="0.3">
      <c r="A97" s="1" t="s">
        <v>220</v>
      </c>
      <c r="B97" s="1" t="s">
        <v>221</v>
      </c>
      <c r="C97" s="1" t="s">
        <v>224</v>
      </c>
      <c r="D97" s="1" t="s">
        <v>225</v>
      </c>
      <c r="E97" s="1">
        <v>191246</v>
      </c>
      <c r="F97" s="1">
        <v>34296</v>
      </c>
      <c r="G97" s="1">
        <v>3</v>
      </c>
      <c r="H97" s="1">
        <v>3</v>
      </c>
      <c r="J97" s="1">
        <v>3991.8</v>
      </c>
      <c r="K97" s="1">
        <v>575</v>
      </c>
      <c r="L97" s="1">
        <v>144</v>
      </c>
      <c r="M97" s="1">
        <v>80</v>
      </c>
      <c r="N97" s="1">
        <v>40</v>
      </c>
      <c r="O97" s="1">
        <v>157</v>
      </c>
      <c r="P97" s="1">
        <v>20</v>
      </c>
      <c r="Q97" s="1">
        <v>26</v>
      </c>
      <c r="R97" s="1">
        <v>64</v>
      </c>
      <c r="S97" s="1">
        <v>0</v>
      </c>
      <c r="T97" s="1">
        <v>8</v>
      </c>
      <c r="U97" s="1">
        <v>0</v>
      </c>
    </row>
    <row r="98" spans="1:21" hidden="1" x14ac:dyDescent="0.3">
      <c r="A98" s="1" t="s">
        <v>220</v>
      </c>
      <c r="B98" s="1" t="s">
        <v>221</v>
      </c>
      <c r="C98" s="1" t="s">
        <v>226</v>
      </c>
      <c r="D98" s="1" t="s">
        <v>227</v>
      </c>
      <c r="E98" s="1">
        <v>181960</v>
      </c>
      <c r="F98" s="1">
        <v>32685</v>
      </c>
      <c r="G98" s="1">
        <v>3</v>
      </c>
      <c r="H98" s="1">
        <v>3</v>
      </c>
      <c r="J98" s="1">
        <v>7676.3</v>
      </c>
      <c r="K98" s="1">
        <v>1105</v>
      </c>
      <c r="L98" s="1">
        <v>276</v>
      </c>
      <c r="M98" s="1">
        <v>153</v>
      </c>
      <c r="N98" s="1">
        <v>77</v>
      </c>
      <c r="O98" s="1">
        <v>292</v>
      </c>
      <c r="P98" s="1">
        <v>39</v>
      </c>
      <c r="Q98" s="1">
        <v>53</v>
      </c>
      <c r="R98" s="1">
        <v>129</v>
      </c>
      <c r="S98" s="1">
        <v>0</v>
      </c>
      <c r="T98" s="1">
        <v>18</v>
      </c>
      <c r="U98" s="1">
        <v>37.669527532706297</v>
      </c>
    </row>
    <row r="99" spans="1:21" x14ac:dyDescent="0.3">
      <c r="A99" s="1" t="s">
        <v>220</v>
      </c>
      <c r="B99" s="1" t="s">
        <v>221</v>
      </c>
      <c r="C99" s="1" t="s">
        <v>228</v>
      </c>
      <c r="D99" s="1" t="s">
        <v>229</v>
      </c>
      <c r="E99" s="1">
        <v>104418</v>
      </c>
      <c r="F99" s="1">
        <v>36037</v>
      </c>
      <c r="G99" s="1">
        <v>3</v>
      </c>
      <c r="H99" s="1">
        <v>3</v>
      </c>
      <c r="I99" s="1" t="s">
        <v>31</v>
      </c>
      <c r="J99" s="17">
        <v>4299.1000000000004</v>
      </c>
      <c r="K99" s="17">
        <v>619</v>
      </c>
      <c r="L99" s="17">
        <v>155</v>
      </c>
      <c r="M99" s="17">
        <v>86</v>
      </c>
      <c r="N99" s="17">
        <v>43</v>
      </c>
      <c r="O99" s="17">
        <v>155</v>
      </c>
      <c r="P99" s="18">
        <v>24</v>
      </c>
      <c r="Q99" s="18">
        <v>31</v>
      </c>
      <c r="R99" s="18">
        <v>77</v>
      </c>
      <c r="S99" s="18">
        <v>0</v>
      </c>
      <c r="T99" s="18">
        <v>10</v>
      </c>
      <c r="U99" s="18">
        <v>37.669527532706297</v>
      </c>
    </row>
    <row r="100" spans="1:21" hidden="1" x14ac:dyDescent="0.3">
      <c r="A100" s="1" t="s">
        <v>220</v>
      </c>
      <c r="B100" s="1" t="s">
        <v>221</v>
      </c>
      <c r="C100" s="1" t="s">
        <v>230</v>
      </c>
      <c r="D100" s="1" t="s">
        <v>231</v>
      </c>
      <c r="E100" s="1">
        <v>276824</v>
      </c>
      <c r="F100" s="1">
        <v>66479</v>
      </c>
      <c r="G100" s="1">
        <v>3</v>
      </c>
      <c r="H100" s="1">
        <v>3</v>
      </c>
      <c r="J100" s="1">
        <v>7395.5</v>
      </c>
      <c r="K100" s="1">
        <v>1065</v>
      </c>
      <c r="L100" s="1">
        <v>267</v>
      </c>
      <c r="M100" s="1">
        <v>148</v>
      </c>
      <c r="N100" s="1">
        <v>74</v>
      </c>
      <c r="O100" s="1">
        <v>285</v>
      </c>
      <c r="P100" s="1">
        <v>37</v>
      </c>
      <c r="Q100" s="1">
        <v>50</v>
      </c>
      <c r="R100" s="1">
        <v>121</v>
      </c>
      <c r="S100" s="1">
        <v>64.564960084931059</v>
      </c>
      <c r="T100" s="1">
        <v>16</v>
      </c>
      <c r="U100" s="1">
        <v>37.669527532706297</v>
      </c>
    </row>
    <row r="101" spans="1:21" hidden="1" x14ac:dyDescent="0.3">
      <c r="A101" s="1" t="s">
        <v>220</v>
      </c>
      <c r="B101" s="1" t="s">
        <v>221</v>
      </c>
      <c r="C101" s="1" t="s">
        <v>232</v>
      </c>
      <c r="D101" s="1" t="s">
        <v>233</v>
      </c>
      <c r="E101" s="1">
        <v>84443</v>
      </c>
      <c r="F101" s="1">
        <v>25731</v>
      </c>
      <c r="G101" s="1">
        <v>3</v>
      </c>
      <c r="H101" s="1">
        <v>3</v>
      </c>
      <c r="J101" s="1">
        <v>3038.6</v>
      </c>
      <c r="K101" s="1">
        <v>438</v>
      </c>
      <c r="L101" s="1">
        <v>109</v>
      </c>
      <c r="M101" s="1">
        <v>62</v>
      </c>
      <c r="N101" s="1">
        <v>31</v>
      </c>
      <c r="O101" s="1">
        <v>113</v>
      </c>
      <c r="P101" s="1">
        <v>16</v>
      </c>
      <c r="Q101" s="1">
        <v>21</v>
      </c>
      <c r="R101" s="1">
        <v>53</v>
      </c>
      <c r="S101" s="1">
        <v>26.880105831277419</v>
      </c>
      <c r="T101" s="1">
        <v>8</v>
      </c>
      <c r="U101" s="1">
        <v>0</v>
      </c>
    </row>
    <row r="102" spans="1:21" x14ac:dyDescent="0.3">
      <c r="A102" s="1" t="s">
        <v>220</v>
      </c>
      <c r="B102" s="1" t="s">
        <v>221</v>
      </c>
      <c r="C102" s="1" t="s">
        <v>234</v>
      </c>
      <c r="D102" s="1" t="s">
        <v>235</v>
      </c>
      <c r="E102" s="1">
        <v>310501</v>
      </c>
      <c r="F102" s="1">
        <v>45340</v>
      </c>
      <c r="G102" s="1">
        <v>3</v>
      </c>
      <c r="H102" s="1">
        <v>3</v>
      </c>
      <c r="I102" s="1" t="s">
        <v>31</v>
      </c>
      <c r="J102" s="17">
        <v>10735.1</v>
      </c>
      <c r="K102" s="17">
        <v>1546</v>
      </c>
      <c r="L102" s="17">
        <v>387</v>
      </c>
      <c r="M102" s="17">
        <v>215</v>
      </c>
      <c r="N102" s="17">
        <v>107</v>
      </c>
      <c r="O102" s="17">
        <v>396</v>
      </c>
      <c r="P102" s="18">
        <v>57</v>
      </c>
      <c r="Q102" s="18">
        <v>76</v>
      </c>
      <c r="R102" s="18">
        <v>186</v>
      </c>
      <c r="S102" s="18">
        <v>94.080370409470959</v>
      </c>
      <c r="T102" s="18">
        <v>24</v>
      </c>
      <c r="U102" s="18">
        <v>37.669527532706297</v>
      </c>
    </row>
    <row r="103" spans="1:21" x14ac:dyDescent="0.3">
      <c r="A103" s="1" t="s">
        <v>236</v>
      </c>
      <c r="B103" s="1" t="s">
        <v>237</v>
      </c>
      <c r="C103" s="1" t="s">
        <v>238</v>
      </c>
      <c r="D103" s="1" t="s">
        <v>239</v>
      </c>
      <c r="E103" s="1">
        <v>103174</v>
      </c>
      <c r="F103" s="1">
        <v>22194</v>
      </c>
      <c r="G103" s="1">
        <v>4</v>
      </c>
      <c r="H103" s="1">
        <v>4</v>
      </c>
      <c r="I103" s="1" t="s">
        <v>31</v>
      </c>
      <c r="J103" s="17">
        <v>31.740000000000002</v>
      </c>
      <c r="K103" s="17">
        <v>5</v>
      </c>
      <c r="L103" s="17">
        <v>1</v>
      </c>
      <c r="M103" s="17">
        <v>0</v>
      </c>
      <c r="N103" s="17">
        <v>0</v>
      </c>
      <c r="O103" s="17">
        <v>1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</row>
    <row r="104" spans="1:21" hidden="1" x14ac:dyDescent="0.3">
      <c r="A104" s="1" t="s">
        <v>236</v>
      </c>
      <c r="B104" s="1" t="s">
        <v>237</v>
      </c>
      <c r="C104" s="1" t="s">
        <v>240</v>
      </c>
      <c r="D104" s="1" t="s">
        <v>241</v>
      </c>
      <c r="E104" s="1">
        <v>152566</v>
      </c>
      <c r="F104" s="1">
        <v>5575</v>
      </c>
      <c r="G104" s="1">
        <v>3</v>
      </c>
      <c r="H104" s="1">
        <v>3</v>
      </c>
      <c r="J104" s="1">
        <v>175.26</v>
      </c>
      <c r="K104" s="1">
        <v>25</v>
      </c>
      <c r="L104" s="1">
        <v>7</v>
      </c>
      <c r="M104" s="1">
        <v>4</v>
      </c>
      <c r="N104" s="1">
        <v>1</v>
      </c>
      <c r="O104" s="1">
        <v>8</v>
      </c>
      <c r="P104" s="1">
        <v>1</v>
      </c>
      <c r="Q104" s="1">
        <v>1</v>
      </c>
      <c r="R104" s="1">
        <v>3</v>
      </c>
      <c r="S104" s="1">
        <v>0</v>
      </c>
      <c r="T104" s="1">
        <v>0</v>
      </c>
      <c r="U104" s="1">
        <v>0</v>
      </c>
    </row>
    <row r="105" spans="1:21" hidden="1" x14ac:dyDescent="0.3">
      <c r="A105" s="1" t="s">
        <v>236</v>
      </c>
      <c r="B105" s="1" t="s">
        <v>237</v>
      </c>
      <c r="C105" s="1" t="s">
        <v>242</v>
      </c>
      <c r="D105" s="1" t="s">
        <v>243</v>
      </c>
      <c r="E105" s="1">
        <v>77530</v>
      </c>
      <c r="F105" s="1">
        <v>9161</v>
      </c>
      <c r="G105" s="1">
        <v>3</v>
      </c>
      <c r="H105" s="1">
        <v>3</v>
      </c>
      <c r="J105" s="1">
        <v>589.26</v>
      </c>
      <c r="K105" s="1">
        <v>84</v>
      </c>
      <c r="L105" s="1">
        <v>21</v>
      </c>
      <c r="M105" s="1">
        <v>13</v>
      </c>
      <c r="N105" s="1">
        <v>6</v>
      </c>
      <c r="O105" s="1">
        <v>23</v>
      </c>
      <c r="P105" s="1">
        <v>3</v>
      </c>
      <c r="Q105" s="1">
        <v>4</v>
      </c>
      <c r="R105" s="1">
        <v>10</v>
      </c>
      <c r="S105" s="1">
        <v>0</v>
      </c>
      <c r="T105" s="1">
        <v>2</v>
      </c>
      <c r="U105" s="1">
        <v>0</v>
      </c>
    </row>
    <row r="106" spans="1:21" hidden="1" x14ac:dyDescent="0.3">
      <c r="A106" s="1" t="s">
        <v>236</v>
      </c>
      <c r="B106" s="1" t="s">
        <v>237</v>
      </c>
      <c r="C106" s="1" t="s">
        <v>244</v>
      </c>
      <c r="D106" s="1" t="s">
        <v>245</v>
      </c>
      <c r="E106" s="1">
        <v>33884</v>
      </c>
      <c r="F106" s="1">
        <v>469</v>
      </c>
      <c r="G106" s="1">
        <v>3</v>
      </c>
      <c r="H106" s="1">
        <v>3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</row>
    <row r="107" spans="1:21" hidden="1" x14ac:dyDescent="0.3">
      <c r="A107" s="1" t="s">
        <v>236</v>
      </c>
      <c r="B107" s="1" t="s">
        <v>237</v>
      </c>
      <c r="C107" s="1" t="s">
        <v>246</v>
      </c>
      <c r="D107" s="1" t="s">
        <v>247</v>
      </c>
      <c r="E107" s="1">
        <v>355512</v>
      </c>
      <c r="F107" s="1">
        <v>29757</v>
      </c>
      <c r="G107" s="1">
        <v>3</v>
      </c>
      <c r="H107" s="1">
        <v>3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</row>
    <row r="108" spans="1:21" hidden="1" x14ac:dyDescent="0.3">
      <c r="A108" s="1" t="s">
        <v>236</v>
      </c>
      <c r="B108" s="1" t="s">
        <v>237</v>
      </c>
      <c r="C108" s="1" t="s">
        <v>248</v>
      </c>
      <c r="D108" s="1" t="s">
        <v>249</v>
      </c>
      <c r="E108" s="1">
        <v>129179</v>
      </c>
      <c r="F108" s="1">
        <v>32284</v>
      </c>
      <c r="G108" s="1">
        <v>4</v>
      </c>
      <c r="H108" s="1">
        <v>3</v>
      </c>
      <c r="J108" s="1">
        <v>198.72</v>
      </c>
      <c r="K108" s="1">
        <v>29</v>
      </c>
      <c r="L108" s="1">
        <v>7</v>
      </c>
      <c r="M108" s="1">
        <v>5</v>
      </c>
      <c r="N108" s="1">
        <v>1</v>
      </c>
      <c r="O108" s="1">
        <v>8</v>
      </c>
      <c r="P108" s="1">
        <v>1</v>
      </c>
      <c r="Q108" s="1">
        <v>1</v>
      </c>
      <c r="R108" s="1">
        <v>3</v>
      </c>
      <c r="S108" s="1">
        <v>0</v>
      </c>
      <c r="T108" s="1">
        <v>0</v>
      </c>
      <c r="U108" s="1">
        <v>0</v>
      </c>
    </row>
    <row r="109" spans="1:21" x14ac:dyDescent="0.3">
      <c r="A109" s="1" t="s">
        <v>236</v>
      </c>
      <c r="B109" s="1" t="s">
        <v>237</v>
      </c>
      <c r="C109" s="1" t="s">
        <v>250</v>
      </c>
      <c r="D109" s="1" t="s">
        <v>251</v>
      </c>
      <c r="E109" s="1">
        <v>592765</v>
      </c>
      <c r="F109" s="1">
        <v>330821</v>
      </c>
      <c r="G109" s="1">
        <v>3</v>
      </c>
      <c r="H109" s="1">
        <v>3</v>
      </c>
      <c r="I109" s="1" t="s">
        <v>31</v>
      </c>
      <c r="J109" s="17">
        <v>76091.5</v>
      </c>
      <c r="K109" s="17">
        <v>10957</v>
      </c>
      <c r="L109" s="17">
        <v>2739</v>
      </c>
      <c r="M109" s="17">
        <v>1522</v>
      </c>
      <c r="N109" s="17">
        <v>762</v>
      </c>
      <c r="O109" s="17">
        <v>2754</v>
      </c>
      <c r="P109" s="18">
        <v>413</v>
      </c>
      <c r="Q109" s="18">
        <v>551</v>
      </c>
      <c r="R109" s="18">
        <v>1348</v>
      </c>
      <c r="S109" s="18">
        <v>681.75327240700665</v>
      </c>
      <c r="T109" s="18">
        <v>180</v>
      </c>
      <c r="U109" s="18">
        <v>376.69527532706297</v>
      </c>
    </row>
    <row r="110" spans="1:21" hidden="1" x14ac:dyDescent="0.3">
      <c r="A110" s="1" t="s">
        <v>236</v>
      </c>
      <c r="B110" s="1" t="s">
        <v>237</v>
      </c>
      <c r="C110" s="1" t="s">
        <v>252</v>
      </c>
      <c r="D110" s="1" t="s">
        <v>253</v>
      </c>
      <c r="E110" s="1">
        <v>114442</v>
      </c>
      <c r="F110" s="1">
        <v>4900</v>
      </c>
      <c r="G110" s="1">
        <v>3</v>
      </c>
      <c r="H110" s="1">
        <v>3</v>
      </c>
      <c r="J110" s="1">
        <v>1317.9</v>
      </c>
      <c r="K110" s="1">
        <v>191</v>
      </c>
      <c r="L110" s="1">
        <v>47</v>
      </c>
      <c r="M110" s="1">
        <v>26</v>
      </c>
      <c r="N110" s="1">
        <v>14</v>
      </c>
      <c r="O110" s="1">
        <v>52</v>
      </c>
      <c r="P110" s="1">
        <v>6</v>
      </c>
      <c r="Q110" s="1">
        <v>9</v>
      </c>
      <c r="R110" s="1">
        <v>21</v>
      </c>
      <c r="S110" s="1">
        <v>0</v>
      </c>
      <c r="T110" s="1">
        <v>2</v>
      </c>
      <c r="U110" s="1">
        <v>0</v>
      </c>
    </row>
    <row r="111" spans="1:21" hidden="1" x14ac:dyDescent="0.3">
      <c r="A111" s="1" t="s">
        <v>236</v>
      </c>
      <c r="B111" s="1" t="s">
        <v>237</v>
      </c>
      <c r="C111" s="1" t="s">
        <v>254</v>
      </c>
      <c r="D111" s="1" t="s">
        <v>255</v>
      </c>
      <c r="E111" s="1">
        <v>236698</v>
      </c>
      <c r="F111" s="1">
        <v>5557</v>
      </c>
      <c r="G111" s="1">
        <v>3</v>
      </c>
      <c r="H111" s="1">
        <v>3</v>
      </c>
      <c r="J111" s="1">
        <v>1905.6</v>
      </c>
      <c r="K111" s="1">
        <v>275</v>
      </c>
      <c r="L111" s="1">
        <v>68</v>
      </c>
      <c r="M111" s="1">
        <v>38</v>
      </c>
      <c r="N111" s="1">
        <v>19</v>
      </c>
      <c r="O111" s="1">
        <v>67</v>
      </c>
      <c r="P111" s="1">
        <v>11</v>
      </c>
      <c r="Q111" s="1">
        <v>14</v>
      </c>
      <c r="R111" s="1">
        <v>35</v>
      </c>
      <c r="S111" s="1">
        <v>0</v>
      </c>
      <c r="T111" s="1">
        <v>4</v>
      </c>
      <c r="U111" s="1">
        <v>0</v>
      </c>
    </row>
    <row r="112" spans="1:21" hidden="1" x14ac:dyDescent="0.3">
      <c r="A112" s="1" t="s">
        <v>236</v>
      </c>
      <c r="B112" s="1" t="s">
        <v>237</v>
      </c>
      <c r="C112" s="1" t="s">
        <v>256</v>
      </c>
      <c r="D112" s="1" t="s">
        <v>257</v>
      </c>
      <c r="E112" s="1">
        <v>220718</v>
      </c>
      <c r="F112" s="1">
        <v>2388</v>
      </c>
      <c r="G112" s="1">
        <v>3</v>
      </c>
      <c r="H112" s="1">
        <v>3</v>
      </c>
      <c r="J112" s="1">
        <v>855.6</v>
      </c>
      <c r="K112" s="1">
        <v>124</v>
      </c>
      <c r="L112" s="1">
        <v>31</v>
      </c>
      <c r="M112" s="1">
        <v>17</v>
      </c>
      <c r="N112" s="1">
        <v>8</v>
      </c>
      <c r="O112" s="1">
        <v>30</v>
      </c>
      <c r="P112" s="1">
        <v>5</v>
      </c>
      <c r="Q112" s="1">
        <v>6</v>
      </c>
      <c r="R112" s="1">
        <v>15</v>
      </c>
      <c r="S112" s="1">
        <v>0</v>
      </c>
      <c r="T112" s="1">
        <v>2</v>
      </c>
      <c r="U112" s="1">
        <v>0</v>
      </c>
    </row>
    <row r="113" spans="1:21" hidden="1" x14ac:dyDescent="0.3">
      <c r="A113" s="1" t="s">
        <v>258</v>
      </c>
      <c r="B113" s="1" t="s">
        <v>259</v>
      </c>
      <c r="C113" s="1" t="s">
        <v>260</v>
      </c>
      <c r="D113" s="1" t="s">
        <v>261</v>
      </c>
      <c r="E113" s="1">
        <v>183707</v>
      </c>
      <c r="F113" s="1">
        <v>13206</v>
      </c>
      <c r="G113" s="1">
        <v>2</v>
      </c>
      <c r="H113" s="1">
        <v>3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</row>
    <row r="114" spans="1:21" x14ac:dyDescent="0.3">
      <c r="A114" s="1" t="s">
        <v>258</v>
      </c>
      <c r="B114" s="1" t="s">
        <v>259</v>
      </c>
      <c r="C114" s="1" t="s">
        <v>262</v>
      </c>
      <c r="D114" s="1" t="s">
        <v>263</v>
      </c>
      <c r="E114" s="1">
        <v>421107</v>
      </c>
      <c r="F114" s="1">
        <v>145279</v>
      </c>
      <c r="G114" s="1">
        <v>3</v>
      </c>
      <c r="H114" s="1">
        <v>3</v>
      </c>
      <c r="I114" s="1" t="s">
        <v>31</v>
      </c>
      <c r="J114" s="17">
        <v>34133.699999999997</v>
      </c>
      <c r="K114" s="17">
        <v>4915</v>
      </c>
      <c r="L114" s="17">
        <v>1229</v>
      </c>
      <c r="M114" s="17">
        <v>683</v>
      </c>
      <c r="N114" s="17">
        <v>341</v>
      </c>
      <c r="O114" s="17">
        <v>1298</v>
      </c>
      <c r="P114" s="18">
        <v>175</v>
      </c>
      <c r="Q114" s="18">
        <v>234</v>
      </c>
      <c r="R114" s="18">
        <v>572</v>
      </c>
      <c r="S114" s="18">
        <v>0</v>
      </c>
      <c r="T114" s="18">
        <v>76</v>
      </c>
      <c r="U114" s="18">
        <v>150.67811013082519</v>
      </c>
    </row>
    <row r="115" spans="1:21" hidden="1" x14ac:dyDescent="0.3">
      <c r="A115" s="1" t="s">
        <v>258</v>
      </c>
      <c r="B115" s="1" t="s">
        <v>259</v>
      </c>
      <c r="C115" s="1" t="s">
        <v>264</v>
      </c>
      <c r="D115" s="1" t="s">
        <v>265</v>
      </c>
      <c r="E115" s="1">
        <v>66475</v>
      </c>
      <c r="F115" s="1">
        <v>18758</v>
      </c>
      <c r="G115" s="1">
        <v>3</v>
      </c>
      <c r="H115" s="1">
        <v>3</v>
      </c>
      <c r="J115" s="1">
        <v>2120.1</v>
      </c>
      <c r="K115" s="1">
        <v>306</v>
      </c>
      <c r="L115" s="1">
        <v>76</v>
      </c>
      <c r="M115" s="1">
        <v>42</v>
      </c>
      <c r="N115" s="1">
        <v>21</v>
      </c>
      <c r="O115" s="1">
        <v>77</v>
      </c>
      <c r="P115" s="1">
        <v>12</v>
      </c>
      <c r="Q115" s="1">
        <v>16</v>
      </c>
      <c r="R115" s="1">
        <v>37</v>
      </c>
      <c r="S115" s="1">
        <v>0</v>
      </c>
      <c r="T115" s="1">
        <v>6</v>
      </c>
      <c r="U115" s="1">
        <v>0</v>
      </c>
    </row>
    <row r="116" spans="1:21" x14ac:dyDescent="0.3">
      <c r="A116" s="1" t="s">
        <v>258</v>
      </c>
      <c r="B116" s="1" t="s">
        <v>259</v>
      </c>
      <c r="C116" s="1" t="s">
        <v>266</v>
      </c>
      <c r="D116" s="1" t="s">
        <v>267</v>
      </c>
      <c r="E116" s="1">
        <v>245635</v>
      </c>
      <c r="F116" s="1">
        <v>66111</v>
      </c>
      <c r="G116" s="1">
        <v>3</v>
      </c>
      <c r="H116" s="1">
        <v>3</v>
      </c>
      <c r="I116" s="1" t="s">
        <v>31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</row>
    <row r="117" spans="1:21" x14ac:dyDescent="0.3">
      <c r="A117" s="1" t="s">
        <v>258</v>
      </c>
      <c r="B117" s="1" t="s">
        <v>259</v>
      </c>
      <c r="C117" s="1" t="s">
        <v>268</v>
      </c>
      <c r="D117" s="1" t="s">
        <v>269</v>
      </c>
      <c r="E117" s="1">
        <v>262741</v>
      </c>
      <c r="F117" s="1">
        <v>92376</v>
      </c>
      <c r="G117" s="1">
        <v>3</v>
      </c>
      <c r="H117" s="1">
        <v>3</v>
      </c>
      <c r="I117" s="1" t="s">
        <v>31</v>
      </c>
      <c r="J117" s="17">
        <v>27031</v>
      </c>
      <c r="K117" s="17">
        <v>3893</v>
      </c>
      <c r="L117" s="17">
        <v>973</v>
      </c>
      <c r="M117" s="17">
        <v>541</v>
      </c>
      <c r="N117" s="17">
        <v>271</v>
      </c>
      <c r="O117" s="17">
        <v>949</v>
      </c>
      <c r="P117" s="18">
        <v>152</v>
      </c>
      <c r="Q117" s="18">
        <v>202</v>
      </c>
      <c r="R117" s="18">
        <v>494</v>
      </c>
      <c r="S117" s="18">
        <v>0</v>
      </c>
      <c r="T117" s="18">
        <v>66</v>
      </c>
      <c r="U117" s="18">
        <v>150.67811013082519</v>
      </c>
    </row>
    <row r="118" spans="1:21" x14ac:dyDescent="0.3">
      <c r="A118" s="1" t="s">
        <v>258</v>
      </c>
      <c r="B118" s="1" t="s">
        <v>259</v>
      </c>
      <c r="C118" s="1" t="s">
        <v>270</v>
      </c>
      <c r="D118" s="1" t="s">
        <v>271</v>
      </c>
      <c r="E118" s="1">
        <v>181578</v>
      </c>
      <c r="F118" s="1">
        <v>25950</v>
      </c>
      <c r="G118" s="1">
        <v>3</v>
      </c>
      <c r="H118" s="1">
        <v>3</v>
      </c>
      <c r="I118" s="1" t="s">
        <v>31</v>
      </c>
      <c r="J118" s="17">
        <v>9947.5</v>
      </c>
      <c r="K118" s="17">
        <v>1433</v>
      </c>
      <c r="L118" s="17">
        <v>359</v>
      </c>
      <c r="M118" s="17">
        <v>200</v>
      </c>
      <c r="N118" s="17">
        <v>99</v>
      </c>
      <c r="O118" s="17">
        <v>377</v>
      </c>
      <c r="P118" s="18">
        <v>51</v>
      </c>
      <c r="Q118" s="18">
        <v>69</v>
      </c>
      <c r="R118" s="18">
        <v>168</v>
      </c>
      <c r="S118" s="18">
        <v>0</v>
      </c>
      <c r="T118" s="18">
        <v>22</v>
      </c>
      <c r="U118" s="18">
        <v>37.669527532706297</v>
      </c>
    </row>
    <row r="119" spans="1:21" x14ac:dyDescent="0.3">
      <c r="A119" s="1" t="s">
        <v>258</v>
      </c>
      <c r="B119" s="1" t="s">
        <v>259</v>
      </c>
      <c r="C119" s="1" t="s">
        <v>272</v>
      </c>
      <c r="D119" s="1" t="s">
        <v>273</v>
      </c>
      <c r="E119" s="1">
        <v>490060</v>
      </c>
      <c r="F119" s="1">
        <v>221876</v>
      </c>
      <c r="G119" s="1">
        <v>3</v>
      </c>
      <c r="H119" s="1">
        <v>3</v>
      </c>
      <c r="I119" s="1" t="s">
        <v>31</v>
      </c>
      <c r="J119" s="17">
        <v>57926.400000000001</v>
      </c>
      <c r="K119" s="17">
        <v>8341</v>
      </c>
      <c r="L119" s="17">
        <v>2086</v>
      </c>
      <c r="M119" s="17">
        <v>1158</v>
      </c>
      <c r="N119" s="17">
        <v>580</v>
      </c>
      <c r="O119" s="17">
        <v>2027</v>
      </c>
      <c r="P119" s="18">
        <v>326</v>
      </c>
      <c r="Q119" s="18">
        <v>434</v>
      </c>
      <c r="R119" s="18">
        <v>1062</v>
      </c>
      <c r="S119" s="18">
        <v>0</v>
      </c>
      <c r="T119" s="18">
        <v>142</v>
      </c>
      <c r="U119" s="18">
        <v>301.35622026165038</v>
      </c>
    </row>
    <row r="120" spans="1:21" x14ac:dyDescent="0.3">
      <c r="A120" s="1" t="s">
        <v>274</v>
      </c>
      <c r="B120" s="1" t="s">
        <v>275</v>
      </c>
      <c r="C120" s="1" t="s">
        <v>276</v>
      </c>
      <c r="D120" s="1" t="s">
        <v>277</v>
      </c>
      <c r="E120" s="1">
        <v>258332</v>
      </c>
      <c r="F120" s="1">
        <v>11762</v>
      </c>
      <c r="G120" s="1">
        <v>3</v>
      </c>
      <c r="H120" s="1">
        <v>3</v>
      </c>
      <c r="I120" s="1" t="s">
        <v>31</v>
      </c>
      <c r="J120" s="17">
        <v>157.32000000000002</v>
      </c>
      <c r="K120" s="17">
        <v>22</v>
      </c>
      <c r="L120" s="17">
        <v>6</v>
      </c>
      <c r="M120" s="17">
        <v>2</v>
      </c>
      <c r="N120" s="17">
        <v>1</v>
      </c>
      <c r="O120" s="17">
        <v>5</v>
      </c>
      <c r="P120" s="18">
        <v>1</v>
      </c>
      <c r="Q120" s="18">
        <v>1</v>
      </c>
      <c r="R120" s="18">
        <v>2</v>
      </c>
      <c r="S120" s="18">
        <v>0</v>
      </c>
      <c r="T120" s="18">
        <v>0</v>
      </c>
      <c r="U120" s="18">
        <v>0</v>
      </c>
    </row>
    <row r="121" spans="1:21" x14ac:dyDescent="0.3">
      <c r="A121" s="1" t="s">
        <v>274</v>
      </c>
      <c r="B121" s="1" t="s">
        <v>275</v>
      </c>
      <c r="C121" s="1" t="s">
        <v>278</v>
      </c>
      <c r="D121" s="1" t="s">
        <v>279</v>
      </c>
      <c r="E121" s="1">
        <v>176032</v>
      </c>
      <c r="F121" s="1">
        <v>16031</v>
      </c>
      <c r="G121" s="1">
        <v>3</v>
      </c>
      <c r="H121" s="1">
        <v>4</v>
      </c>
      <c r="I121" s="1" t="s">
        <v>31</v>
      </c>
      <c r="J121" s="17">
        <v>402.96</v>
      </c>
      <c r="K121" s="17">
        <v>58</v>
      </c>
      <c r="L121" s="17">
        <v>15</v>
      </c>
      <c r="M121" s="17">
        <v>8</v>
      </c>
      <c r="N121" s="17">
        <v>5</v>
      </c>
      <c r="O121" s="17">
        <v>17</v>
      </c>
      <c r="P121" s="18">
        <v>2</v>
      </c>
      <c r="Q121" s="18">
        <v>3</v>
      </c>
      <c r="R121" s="18">
        <v>7</v>
      </c>
      <c r="S121" s="18">
        <v>0</v>
      </c>
      <c r="T121" s="18">
        <v>0</v>
      </c>
      <c r="U121" s="18">
        <v>0</v>
      </c>
    </row>
    <row r="122" spans="1:21" x14ac:dyDescent="0.3">
      <c r="A122" s="1" t="s">
        <v>274</v>
      </c>
      <c r="B122" s="1" t="s">
        <v>275</v>
      </c>
      <c r="C122" s="1" t="s">
        <v>280</v>
      </c>
      <c r="D122" s="1" t="s">
        <v>281</v>
      </c>
      <c r="E122" s="1">
        <v>362138</v>
      </c>
      <c r="F122" s="1">
        <v>32978</v>
      </c>
      <c r="G122" s="1">
        <v>3</v>
      </c>
      <c r="H122" s="1">
        <v>3</v>
      </c>
      <c r="I122" s="1" t="s">
        <v>31</v>
      </c>
      <c r="J122" s="17">
        <v>409.85999999999996</v>
      </c>
      <c r="K122" s="17">
        <v>60</v>
      </c>
      <c r="L122" s="17">
        <v>15</v>
      </c>
      <c r="M122" s="17">
        <v>8</v>
      </c>
      <c r="N122" s="17">
        <v>5</v>
      </c>
      <c r="O122" s="17">
        <v>17</v>
      </c>
      <c r="P122" s="18">
        <v>2</v>
      </c>
      <c r="Q122" s="18">
        <v>3</v>
      </c>
      <c r="R122" s="18">
        <v>7</v>
      </c>
      <c r="S122" s="18">
        <v>0</v>
      </c>
      <c r="T122" s="18">
        <v>0</v>
      </c>
      <c r="U122" s="18">
        <v>0</v>
      </c>
    </row>
    <row r="123" spans="1:21" x14ac:dyDescent="0.3">
      <c r="A123" s="1" t="s">
        <v>274</v>
      </c>
      <c r="B123" s="1" t="s">
        <v>275</v>
      </c>
      <c r="C123" s="1" t="s">
        <v>282</v>
      </c>
      <c r="D123" s="1" t="s">
        <v>283</v>
      </c>
      <c r="E123" s="1">
        <v>434473</v>
      </c>
      <c r="F123" s="1">
        <v>39566</v>
      </c>
      <c r="G123" s="1">
        <v>3</v>
      </c>
      <c r="H123" s="1">
        <v>3</v>
      </c>
      <c r="I123" s="1" t="s">
        <v>31</v>
      </c>
      <c r="J123" s="17">
        <v>478.85999999999996</v>
      </c>
      <c r="K123" s="17">
        <v>69</v>
      </c>
      <c r="L123" s="17">
        <v>16</v>
      </c>
      <c r="M123" s="17">
        <v>9</v>
      </c>
      <c r="N123" s="17">
        <v>5</v>
      </c>
      <c r="O123" s="17">
        <v>18</v>
      </c>
      <c r="P123" s="18">
        <v>2</v>
      </c>
      <c r="Q123" s="18">
        <v>3</v>
      </c>
      <c r="R123" s="18">
        <v>8</v>
      </c>
      <c r="S123" s="18">
        <v>0</v>
      </c>
      <c r="T123" s="18">
        <v>2</v>
      </c>
      <c r="U123" s="18">
        <v>0</v>
      </c>
    </row>
    <row r="124" spans="1:21" x14ac:dyDescent="0.3">
      <c r="A124" s="1" t="s">
        <v>274</v>
      </c>
      <c r="B124" s="1" t="s">
        <v>275</v>
      </c>
      <c r="C124" s="1" t="s">
        <v>274</v>
      </c>
      <c r="D124" s="1" t="s">
        <v>284</v>
      </c>
      <c r="E124" s="1">
        <v>564870</v>
      </c>
      <c r="F124" s="1">
        <v>102879</v>
      </c>
      <c r="G124" s="1">
        <v>4</v>
      </c>
      <c r="H124" s="1">
        <v>4</v>
      </c>
      <c r="I124" s="1" t="s">
        <v>31</v>
      </c>
      <c r="J124" s="17">
        <v>3685.9799999999996</v>
      </c>
      <c r="K124" s="17">
        <v>531</v>
      </c>
      <c r="L124" s="17">
        <v>132</v>
      </c>
      <c r="M124" s="17">
        <v>74</v>
      </c>
      <c r="N124" s="17">
        <v>37</v>
      </c>
      <c r="O124" s="17">
        <v>146</v>
      </c>
      <c r="P124" s="18">
        <v>18</v>
      </c>
      <c r="Q124" s="18">
        <v>24</v>
      </c>
      <c r="R124" s="18">
        <v>58</v>
      </c>
      <c r="S124" s="18">
        <v>0</v>
      </c>
      <c r="T124" s="18">
        <v>8</v>
      </c>
      <c r="U124" s="18">
        <v>0</v>
      </c>
    </row>
    <row r="125" spans="1:21" x14ac:dyDescent="0.3">
      <c r="A125" s="1" t="s">
        <v>274</v>
      </c>
      <c r="B125" s="1" t="s">
        <v>275</v>
      </c>
      <c r="C125" s="1" t="s">
        <v>285</v>
      </c>
      <c r="D125" s="1" t="s">
        <v>286</v>
      </c>
      <c r="E125" s="1">
        <v>415098</v>
      </c>
      <c r="F125" s="1">
        <v>37800</v>
      </c>
      <c r="G125" s="1">
        <v>3</v>
      </c>
      <c r="H125" s="1">
        <v>3</v>
      </c>
      <c r="I125" s="1" t="s">
        <v>31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</row>
    <row r="126" spans="1:21" x14ac:dyDescent="0.3">
      <c r="A126" s="1" t="s">
        <v>274</v>
      </c>
      <c r="B126" s="1" t="s">
        <v>275</v>
      </c>
      <c r="C126" s="1" t="s">
        <v>287</v>
      </c>
      <c r="D126" s="1" t="s">
        <v>288</v>
      </c>
      <c r="E126" s="1">
        <v>318383</v>
      </c>
      <c r="F126" s="1">
        <v>28994</v>
      </c>
      <c r="G126" s="1">
        <v>3</v>
      </c>
      <c r="H126" s="1">
        <v>3</v>
      </c>
      <c r="I126" s="1" t="s">
        <v>31</v>
      </c>
      <c r="J126" s="17">
        <v>478.85999999999996</v>
      </c>
      <c r="K126" s="17">
        <v>69</v>
      </c>
      <c r="L126" s="17">
        <v>16</v>
      </c>
      <c r="M126" s="17">
        <v>9</v>
      </c>
      <c r="N126" s="17">
        <v>5</v>
      </c>
      <c r="O126" s="17">
        <v>18</v>
      </c>
      <c r="P126" s="18">
        <v>2</v>
      </c>
      <c r="Q126" s="18">
        <v>3</v>
      </c>
      <c r="R126" s="18">
        <v>8</v>
      </c>
      <c r="S126" s="18">
        <v>0</v>
      </c>
      <c r="T126" s="18">
        <v>2</v>
      </c>
      <c r="U126" s="18">
        <v>0</v>
      </c>
    </row>
    <row r="127" spans="1:21" hidden="1" x14ac:dyDescent="0.3">
      <c r="A127" s="1" t="s">
        <v>289</v>
      </c>
      <c r="B127" s="1" t="s">
        <v>290</v>
      </c>
      <c r="C127" s="1" t="s">
        <v>291</v>
      </c>
      <c r="D127" s="1" t="s">
        <v>292</v>
      </c>
      <c r="E127" s="1">
        <v>119603</v>
      </c>
      <c r="F127" s="1">
        <v>23153</v>
      </c>
      <c r="G127" s="1">
        <v>3</v>
      </c>
      <c r="H127" s="1">
        <v>3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</row>
    <row r="128" spans="1:21" x14ac:dyDescent="0.3">
      <c r="A128" s="1" t="s">
        <v>289</v>
      </c>
      <c r="B128" s="1" t="s">
        <v>290</v>
      </c>
      <c r="C128" s="1" t="s">
        <v>293</v>
      </c>
      <c r="D128" s="1" t="s">
        <v>294</v>
      </c>
      <c r="E128" s="1">
        <v>48258</v>
      </c>
      <c r="F128" s="1">
        <v>8008</v>
      </c>
      <c r="G128" s="1">
        <v>3</v>
      </c>
      <c r="H128" s="1">
        <v>4</v>
      </c>
      <c r="I128" s="1" t="s">
        <v>31</v>
      </c>
      <c r="J128" s="17">
        <v>146.28</v>
      </c>
      <c r="K128" s="17">
        <v>21</v>
      </c>
      <c r="L128" s="17">
        <v>6</v>
      </c>
      <c r="M128" s="17">
        <v>2</v>
      </c>
      <c r="N128" s="17">
        <v>1</v>
      </c>
      <c r="O128" s="17">
        <v>5</v>
      </c>
      <c r="P128" s="18">
        <v>1</v>
      </c>
      <c r="Q128" s="18">
        <v>1</v>
      </c>
      <c r="R128" s="18">
        <v>2</v>
      </c>
      <c r="S128" s="18">
        <v>0</v>
      </c>
      <c r="T128" s="18">
        <v>0</v>
      </c>
      <c r="U128" s="18">
        <v>0</v>
      </c>
    </row>
    <row r="129" spans="1:21" x14ac:dyDescent="0.3">
      <c r="A129" s="1" t="s">
        <v>289</v>
      </c>
      <c r="B129" s="1" t="s">
        <v>290</v>
      </c>
      <c r="C129" s="1" t="s">
        <v>295</v>
      </c>
      <c r="D129" s="1" t="s">
        <v>296</v>
      </c>
      <c r="E129" s="1">
        <v>106597</v>
      </c>
      <c r="F129" s="1">
        <v>23767</v>
      </c>
      <c r="G129" s="1">
        <v>3</v>
      </c>
      <c r="H129" s="1">
        <v>4</v>
      </c>
      <c r="I129" s="1" t="s">
        <v>31</v>
      </c>
      <c r="J129" s="17">
        <v>2722.74</v>
      </c>
      <c r="K129" s="17">
        <v>392</v>
      </c>
      <c r="L129" s="17">
        <v>98</v>
      </c>
      <c r="M129" s="17">
        <v>54</v>
      </c>
      <c r="N129" s="17">
        <v>28</v>
      </c>
      <c r="O129" s="17">
        <v>108</v>
      </c>
      <c r="P129" s="18">
        <v>13</v>
      </c>
      <c r="Q129" s="18">
        <v>18</v>
      </c>
      <c r="R129" s="18">
        <v>43</v>
      </c>
      <c r="S129" s="18">
        <v>0</v>
      </c>
      <c r="T129" s="18">
        <v>6</v>
      </c>
      <c r="U129" s="18">
        <v>0</v>
      </c>
    </row>
    <row r="130" spans="1:21" x14ac:dyDescent="0.3">
      <c r="A130" s="1" t="s">
        <v>289</v>
      </c>
      <c r="B130" s="1" t="s">
        <v>290</v>
      </c>
      <c r="C130" s="1" t="s">
        <v>297</v>
      </c>
      <c r="D130" s="1" t="s">
        <v>298</v>
      </c>
      <c r="E130" s="1">
        <v>187692</v>
      </c>
      <c r="F130" s="1">
        <v>64784</v>
      </c>
      <c r="G130" s="1">
        <v>3</v>
      </c>
      <c r="H130" s="1">
        <v>4</v>
      </c>
      <c r="I130" s="1" t="s">
        <v>31</v>
      </c>
      <c r="J130" s="17">
        <v>2078.4</v>
      </c>
      <c r="K130" s="17">
        <v>299</v>
      </c>
      <c r="L130" s="17">
        <v>74</v>
      </c>
      <c r="M130" s="17">
        <v>42</v>
      </c>
      <c r="N130" s="17">
        <v>20</v>
      </c>
      <c r="O130" s="17">
        <v>73</v>
      </c>
      <c r="P130" s="18">
        <v>12</v>
      </c>
      <c r="Q130" s="18">
        <v>16</v>
      </c>
      <c r="R130" s="18">
        <v>38</v>
      </c>
      <c r="S130" s="18">
        <v>0</v>
      </c>
      <c r="T130" s="18">
        <v>6</v>
      </c>
      <c r="U130" s="18">
        <v>0</v>
      </c>
    </row>
    <row r="131" spans="1:21" x14ac:dyDescent="0.3">
      <c r="A131" s="1" t="s">
        <v>289</v>
      </c>
      <c r="B131" s="1" t="s">
        <v>290</v>
      </c>
      <c r="C131" s="1" t="s">
        <v>299</v>
      </c>
      <c r="D131" s="1" t="s">
        <v>300</v>
      </c>
      <c r="E131" s="1">
        <v>473048</v>
      </c>
      <c r="F131" s="1">
        <v>319611</v>
      </c>
      <c r="G131" s="1">
        <v>4</v>
      </c>
      <c r="H131" s="1">
        <v>4</v>
      </c>
      <c r="I131" s="1" t="s">
        <v>31</v>
      </c>
      <c r="J131" s="17">
        <v>255689</v>
      </c>
      <c r="K131" s="17">
        <v>36819</v>
      </c>
      <c r="L131" s="17">
        <v>9205</v>
      </c>
      <c r="M131" s="17">
        <v>5114</v>
      </c>
      <c r="N131" s="17">
        <v>2557</v>
      </c>
      <c r="O131" s="17">
        <v>7671</v>
      </c>
      <c r="P131" s="18">
        <v>1726</v>
      </c>
      <c r="Q131" s="18">
        <v>2301</v>
      </c>
      <c r="R131" s="18">
        <v>5114</v>
      </c>
      <c r="S131" s="18">
        <v>0</v>
      </c>
      <c r="T131" s="18">
        <v>752</v>
      </c>
      <c r="U131" s="18">
        <v>1582.1201563736645</v>
      </c>
    </row>
    <row r="132" spans="1:21" x14ac:dyDescent="0.3">
      <c r="A132" s="1" t="s">
        <v>289</v>
      </c>
      <c r="B132" s="1" t="s">
        <v>290</v>
      </c>
      <c r="C132" s="1" t="s">
        <v>301</v>
      </c>
      <c r="D132" s="1" t="s">
        <v>302</v>
      </c>
      <c r="E132" s="1">
        <v>250400</v>
      </c>
      <c r="F132" s="1">
        <v>151409</v>
      </c>
      <c r="G132" s="1">
        <v>3</v>
      </c>
      <c r="H132" s="1">
        <v>4</v>
      </c>
      <c r="I132" s="1" t="s">
        <v>31</v>
      </c>
      <c r="J132" s="17">
        <v>7062</v>
      </c>
      <c r="K132" s="17">
        <v>1016</v>
      </c>
      <c r="L132" s="17">
        <v>254</v>
      </c>
      <c r="M132" s="17">
        <v>142</v>
      </c>
      <c r="N132" s="17">
        <v>71</v>
      </c>
      <c r="O132" s="17">
        <v>248</v>
      </c>
      <c r="P132" s="18">
        <v>40</v>
      </c>
      <c r="Q132" s="18">
        <v>53</v>
      </c>
      <c r="R132" s="18">
        <v>130</v>
      </c>
      <c r="S132" s="18">
        <v>0</v>
      </c>
      <c r="T132" s="18">
        <v>18</v>
      </c>
      <c r="U132" s="18">
        <v>37.669527532706297</v>
      </c>
    </row>
    <row r="133" spans="1:21" hidden="1" x14ac:dyDescent="0.3">
      <c r="A133" s="1" t="s">
        <v>289</v>
      </c>
      <c r="B133" s="1" t="s">
        <v>290</v>
      </c>
      <c r="C133" s="1" t="s">
        <v>303</v>
      </c>
      <c r="D133" s="1" t="s">
        <v>304</v>
      </c>
      <c r="E133" s="1">
        <v>179195</v>
      </c>
      <c r="F133" s="1">
        <v>11093</v>
      </c>
      <c r="G133" s="1">
        <v>3</v>
      </c>
      <c r="H133" s="1">
        <v>3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</row>
    <row r="134" spans="1:21" x14ac:dyDescent="0.3">
      <c r="A134" s="1" t="s">
        <v>289</v>
      </c>
      <c r="B134" s="1" t="s">
        <v>290</v>
      </c>
      <c r="C134" s="1" t="s">
        <v>305</v>
      </c>
      <c r="D134" s="1" t="s">
        <v>306</v>
      </c>
      <c r="E134" s="1">
        <v>212536</v>
      </c>
      <c r="F134" s="1">
        <v>38162</v>
      </c>
      <c r="G134" s="1">
        <v>3</v>
      </c>
      <c r="H134" s="1">
        <v>4</v>
      </c>
      <c r="I134" s="1" t="s">
        <v>31</v>
      </c>
      <c r="J134" s="17">
        <v>1134.4000000000001</v>
      </c>
      <c r="K134" s="17">
        <v>163</v>
      </c>
      <c r="L134" s="17">
        <v>40</v>
      </c>
      <c r="M134" s="17">
        <v>23</v>
      </c>
      <c r="N134" s="17">
        <v>12</v>
      </c>
      <c r="O134" s="17">
        <v>42</v>
      </c>
      <c r="P134" s="18">
        <v>6</v>
      </c>
      <c r="Q134" s="18">
        <v>8</v>
      </c>
      <c r="R134" s="18">
        <v>20</v>
      </c>
      <c r="S134" s="18">
        <v>0</v>
      </c>
      <c r="T134" s="18">
        <v>2</v>
      </c>
      <c r="U134" s="18">
        <v>0</v>
      </c>
    </row>
    <row r="135" spans="1:21" x14ac:dyDescent="0.3">
      <c r="A135" s="1" t="s">
        <v>289</v>
      </c>
      <c r="B135" s="1" t="s">
        <v>290</v>
      </c>
      <c r="C135" s="1" t="s">
        <v>307</v>
      </c>
      <c r="D135" s="1" t="s">
        <v>308</v>
      </c>
      <c r="E135" s="1">
        <v>140558</v>
      </c>
      <c r="F135" s="1">
        <v>126932</v>
      </c>
      <c r="G135" s="1">
        <v>3</v>
      </c>
      <c r="H135" s="1">
        <v>4</v>
      </c>
      <c r="I135" s="1" t="s">
        <v>31</v>
      </c>
      <c r="J135" s="17">
        <v>6337.8</v>
      </c>
      <c r="K135" s="17">
        <v>913</v>
      </c>
      <c r="L135" s="17">
        <v>228</v>
      </c>
      <c r="M135" s="17">
        <v>127</v>
      </c>
      <c r="N135" s="17">
        <v>63</v>
      </c>
      <c r="O135" s="17">
        <v>191</v>
      </c>
      <c r="P135" s="18">
        <v>43</v>
      </c>
      <c r="Q135" s="18">
        <v>57</v>
      </c>
      <c r="R135" s="18">
        <v>126</v>
      </c>
      <c r="S135" s="18">
        <v>0</v>
      </c>
      <c r="T135" s="18">
        <v>18</v>
      </c>
      <c r="U135" s="18">
        <v>37.669527532706297</v>
      </c>
    </row>
    <row r="136" spans="1:21" x14ac:dyDescent="0.3">
      <c r="A136" s="1" t="s">
        <v>289</v>
      </c>
      <c r="B136" s="1" t="s">
        <v>290</v>
      </c>
      <c r="C136" s="1" t="s">
        <v>309</v>
      </c>
      <c r="D136" s="1" t="s">
        <v>310</v>
      </c>
      <c r="E136" s="1">
        <v>325289</v>
      </c>
      <c r="F136" s="1">
        <v>210664</v>
      </c>
      <c r="G136" s="1">
        <v>4</v>
      </c>
      <c r="H136" s="1">
        <v>4</v>
      </c>
      <c r="I136" s="1" t="s">
        <v>31</v>
      </c>
      <c r="J136" s="17">
        <v>50306.9</v>
      </c>
      <c r="K136" s="17">
        <v>7245</v>
      </c>
      <c r="L136" s="17">
        <v>1810</v>
      </c>
      <c r="M136" s="17">
        <v>1005</v>
      </c>
      <c r="N136" s="17">
        <v>504</v>
      </c>
      <c r="O136" s="17">
        <v>1804</v>
      </c>
      <c r="P136" s="18">
        <v>276</v>
      </c>
      <c r="Q136" s="18">
        <v>368</v>
      </c>
      <c r="R136" s="18">
        <v>899</v>
      </c>
      <c r="S136" s="18">
        <v>0</v>
      </c>
      <c r="T136" s="18">
        <v>120</v>
      </c>
      <c r="U136" s="18">
        <v>263.68669272894408</v>
      </c>
    </row>
    <row r="137" spans="1:21" hidden="1" x14ac:dyDescent="0.3">
      <c r="A137" s="1" t="s">
        <v>289</v>
      </c>
      <c r="B137" s="1" t="s">
        <v>290</v>
      </c>
      <c r="C137" s="1" t="s">
        <v>311</v>
      </c>
      <c r="D137" s="1" t="s">
        <v>312</v>
      </c>
      <c r="E137" s="1">
        <v>172016</v>
      </c>
      <c r="F137" s="1">
        <v>43716</v>
      </c>
      <c r="G137" s="1">
        <v>3</v>
      </c>
      <c r="H137" s="1">
        <v>3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</row>
    <row r="138" spans="1:21" x14ac:dyDescent="0.3">
      <c r="A138" s="1" t="s">
        <v>289</v>
      </c>
      <c r="B138" s="1" t="s">
        <v>290</v>
      </c>
      <c r="C138" s="1" t="s">
        <v>313</v>
      </c>
      <c r="D138" s="1" t="s">
        <v>314</v>
      </c>
      <c r="E138" s="1">
        <v>232618</v>
      </c>
      <c r="F138" s="1">
        <v>10733</v>
      </c>
      <c r="G138" s="1">
        <v>3</v>
      </c>
      <c r="H138" s="1">
        <v>4</v>
      </c>
      <c r="I138" s="1" t="s">
        <v>31</v>
      </c>
      <c r="J138" s="17">
        <v>314.10000000000002</v>
      </c>
      <c r="K138" s="17">
        <v>46</v>
      </c>
      <c r="L138" s="17">
        <v>11</v>
      </c>
      <c r="M138" s="17">
        <v>7</v>
      </c>
      <c r="N138" s="17">
        <v>2</v>
      </c>
      <c r="O138" s="17">
        <v>13</v>
      </c>
      <c r="P138" s="18">
        <v>2</v>
      </c>
      <c r="Q138" s="18">
        <v>2</v>
      </c>
      <c r="R138" s="18">
        <v>5</v>
      </c>
      <c r="S138" s="18">
        <v>0</v>
      </c>
      <c r="T138" s="18">
        <v>0</v>
      </c>
      <c r="U138" s="18">
        <v>0</v>
      </c>
    </row>
    <row r="139" spans="1:21" x14ac:dyDescent="0.3">
      <c r="A139" s="1" t="s">
        <v>289</v>
      </c>
      <c r="B139" s="1" t="s">
        <v>290</v>
      </c>
      <c r="C139" s="1" t="s">
        <v>315</v>
      </c>
      <c r="D139" s="1" t="s">
        <v>316</v>
      </c>
      <c r="E139" s="1">
        <v>80670</v>
      </c>
      <c r="F139" s="1">
        <v>42753</v>
      </c>
      <c r="G139" s="1">
        <v>4</v>
      </c>
      <c r="H139" s="1">
        <v>4</v>
      </c>
      <c r="I139" s="1" t="s">
        <v>31</v>
      </c>
      <c r="J139" s="17">
        <v>17079.599999999999</v>
      </c>
      <c r="K139" s="17">
        <v>2460</v>
      </c>
      <c r="L139" s="17">
        <v>615</v>
      </c>
      <c r="M139" s="17">
        <v>342</v>
      </c>
      <c r="N139" s="17">
        <v>171</v>
      </c>
      <c r="O139" s="17">
        <v>515</v>
      </c>
      <c r="P139" s="18">
        <v>115</v>
      </c>
      <c r="Q139" s="18">
        <v>153</v>
      </c>
      <c r="R139" s="18">
        <v>341</v>
      </c>
      <c r="S139" s="18">
        <v>0</v>
      </c>
      <c r="T139" s="18">
        <v>50</v>
      </c>
      <c r="U139" s="18">
        <v>113.00858259811889</v>
      </c>
    </row>
    <row r="140" spans="1:21" x14ac:dyDescent="0.3">
      <c r="A140" s="1" t="s">
        <v>289</v>
      </c>
      <c r="B140" s="1" t="s">
        <v>290</v>
      </c>
      <c r="C140" s="1" t="s">
        <v>317</v>
      </c>
      <c r="D140" s="1" t="s">
        <v>318</v>
      </c>
      <c r="E140" s="1">
        <v>28694</v>
      </c>
      <c r="F140" s="1">
        <v>23450</v>
      </c>
      <c r="G140" s="1">
        <v>3</v>
      </c>
      <c r="H140" s="1">
        <v>4</v>
      </c>
      <c r="I140" s="1" t="s">
        <v>31</v>
      </c>
      <c r="J140" s="17">
        <v>4683.8</v>
      </c>
      <c r="K140" s="17">
        <v>675</v>
      </c>
      <c r="L140" s="17">
        <v>169</v>
      </c>
      <c r="M140" s="17">
        <v>93</v>
      </c>
      <c r="N140" s="17">
        <v>47</v>
      </c>
      <c r="O140" s="17">
        <v>141</v>
      </c>
      <c r="P140" s="18">
        <v>31</v>
      </c>
      <c r="Q140" s="18">
        <v>42</v>
      </c>
      <c r="R140" s="18">
        <v>93</v>
      </c>
      <c r="S140" s="18">
        <v>0</v>
      </c>
      <c r="T140" s="18">
        <v>14</v>
      </c>
      <c r="U140" s="18">
        <v>37.669527532706297</v>
      </c>
    </row>
    <row r="141" spans="1:21" x14ac:dyDescent="0.3">
      <c r="A141" s="1" t="s">
        <v>289</v>
      </c>
      <c r="B141" s="1" t="s">
        <v>290</v>
      </c>
      <c r="C141" s="1" t="s">
        <v>319</v>
      </c>
      <c r="D141" s="1" t="s">
        <v>320</v>
      </c>
      <c r="E141" s="1">
        <v>78632</v>
      </c>
      <c r="F141" s="1">
        <v>39954</v>
      </c>
      <c r="G141" s="1">
        <v>3</v>
      </c>
      <c r="H141" s="1">
        <v>4</v>
      </c>
      <c r="I141" s="1" t="s">
        <v>31</v>
      </c>
      <c r="J141" s="17">
        <v>7991</v>
      </c>
      <c r="K141" s="17">
        <v>1151</v>
      </c>
      <c r="L141" s="17">
        <v>288</v>
      </c>
      <c r="M141" s="17">
        <v>160</v>
      </c>
      <c r="N141" s="17">
        <v>80</v>
      </c>
      <c r="O141" s="17">
        <v>240</v>
      </c>
      <c r="P141" s="18">
        <v>54</v>
      </c>
      <c r="Q141" s="18">
        <v>72</v>
      </c>
      <c r="R141" s="18">
        <v>160</v>
      </c>
      <c r="S141" s="18">
        <v>0</v>
      </c>
      <c r="T141" s="18">
        <v>24</v>
      </c>
      <c r="U141" s="18">
        <v>37.669527532706297</v>
      </c>
    </row>
    <row r="142" spans="1:21" x14ac:dyDescent="0.3">
      <c r="A142" s="1" t="s">
        <v>289</v>
      </c>
      <c r="B142" s="1" t="s">
        <v>290</v>
      </c>
      <c r="C142" s="1" t="s">
        <v>321</v>
      </c>
      <c r="D142" s="1" t="s">
        <v>322</v>
      </c>
      <c r="E142" s="1">
        <v>495335</v>
      </c>
      <c r="F142" s="1">
        <v>359393</v>
      </c>
      <c r="G142" s="1">
        <v>4</v>
      </c>
      <c r="H142" s="1">
        <v>5</v>
      </c>
      <c r="I142" s="1" t="s">
        <v>31</v>
      </c>
      <c r="J142" s="17">
        <v>114129.60000000001</v>
      </c>
      <c r="K142" s="17">
        <v>16435</v>
      </c>
      <c r="L142" s="17">
        <v>4109</v>
      </c>
      <c r="M142" s="17">
        <v>2282</v>
      </c>
      <c r="N142" s="17">
        <v>1141</v>
      </c>
      <c r="O142" s="17">
        <v>3994</v>
      </c>
      <c r="P142" s="18">
        <v>642</v>
      </c>
      <c r="Q142" s="18">
        <v>856</v>
      </c>
      <c r="R142" s="18">
        <v>2092</v>
      </c>
      <c r="S142" s="18">
        <v>0</v>
      </c>
      <c r="T142" s="18">
        <v>280</v>
      </c>
      <c r="U142" s="18">
        <v>565.04291299059446</v>
      </c>
    </row>
    <row r="143" spans="1:21" x14ac:dyDescent="0.3">
      <c r="A143" s="1" t="s">
        <v>289</v>
      </c>
      <c r="B143" s="1" t="s">
        <v>290</v>
      </c>
      <c r="C143" s="1" t="s">
        <v>323</v>
      </c>
      <c r="D143" s="1" t="s">
        <v>324</v>
      </c>
      <c r="E143" s="1">
        <v>256337</v>
      </c>
      <c r="F143" s="1">
        <v>83877</v>
      </c>
      <c r="G143" s="1">
        <v>4</v>
      </c>
      <c r="H143" s="1">
        <v>4</v>
      </c>
      <c r="I143" s="1" t="s">
        <v>31</v>
      </c>
      <c r="J143" s="17">
        <v>15345.6</v>
      </c>
      <c r="K143" s="17">
        <v>2209</v>
      </c>
      <c r="L143" s="17">
        <v>552</v>
      </c>
      <c r="M143" s="17">
        <v>306</v>
      </c>
      <c r="N143" s="17">
        <v>153</v>
      </c>
      <c r="O143" s="17">
        <v>607</v>
      </c>
      <c r="P143" s="18">
        <v>75</v>
      </c>
      <c r="Q143" s="18">
        <v>100</v>
      </c>
      <c r="R143" s="18">
        <v>244</v>
      </c>
      <c r="S143" s="18">
        <v>130.97463331514584</v>
      </c>
      <c r="T143" s="18">
        <v>32</v>
      </c>
      <c r="U143" s="18">
        <v>75.339055065412595</v>
      </c>
    </row>
    <row r="144" spans="1:21" x14ac:dyDescent="0.3">
      <c r="A144" s="1" t="s">
        <v>289</v>
      </c>
      <c r="B144" s="1" t="s">
        <v>290</v>
      </c>
      <c r="C144" s="1" t="s">
        <v>325</v>
      </c>
      <c r="D144" s="1" t="s">
        <v>326</v>
      </c>
      <c r="E144" s="1">
        <v>42045</v>
      </c>
      <c r="F144" s="1">
        <v>19635</v>
      </c>
      <c r="G144" s="1">
        <v>3</v>
      </c>
      <c r="H144" s="1">
        <v>4</v>
      </c>
      <c r="I144" s="1" t="s">
        <v>31</v>
      </c>
      <c r="J144" s="17">
        <v>982</v>
      </c>
      <c r="K144" s="17">
        <v>141</v>
      </c>
      <c r="L144" s="17">
        <v>35</v>
      </c>
      <c r="M144" s="17">
        <v>20</v>
      </c>
      <c r="N144" s="17">
        <v>10</v>
      </c>
      <c r="O144" s="17">
        <v>29</v>
      </c>
      <c r="P144" s="18">
        <v>7</v>
      </c>
      <c r="Q144" s="18">
        <v>9</v>
      </c>
      <c r="R144" s="18">
        <v>20</v>
      </c>
      <c r="S144" s="18">
        <v>0</v>
      </c>
      <c r="T144" s="18">
        <v>2</v>
      </c>
      <c r="U144" s="18">
        <v>0</v>
      </c>
    </row>
    <row r="145" spans="1:21" x14ac:dyDescent="0.3">
      <c r="A145" s="1" t="s">
        <v>289</v>
      </c>
      <c r="B145" s="1" t="s">
        <v>290</v>
      </c>
      <c r="C145" s="1" t="s">
        <v>327</v>
      </c>
      <c r="D145" s="1" t="s">
        <v>328</v>
      </c>
      <c r="E145" s="1">
        <v>6230</v>
      </c>
      <c r="F145" s="1">
        <v>396</v>
      </c>
      <c r="G145" s="1">
        <v>3</v>
      </c>
      <c r="H145" s="1">
        <v>5</v>
      </c>
      <c r="I145" s="1" t="s">
        <v>31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</row>
    <row r="146" spans="1:21" x14ac:dyDescent="0.3">
      <c r="A146" s="1" t="s">
        <v>289</v>
      </c>
      <c r="B146" s="1" t="s">
        <v>290</v>
      </c>
      <c r="C146" s="1" t="s">
        <v>329</v>
      </c>
      <c r="D146" s="1" t="s">
        <v>330</v>
      </c>
      <c r="E146" s="1">
        <v>371853</v>
      </c>
      <c r="F146" s="1">
        <v>8830</v>
      </c>
      <c r="G146" s="1">
        <v>3</v>
      </c>
      <c r="H146" s="1">
        <v>4</v>
      </c>
      <c r="I146" s="1" t="s">
        <v>31</v>
      </c>
      <c r="J146" s="17">
        <v>265.2</v>
      </c>
      <c r="K146" s="17">
        <v>38</v>
      </c>
      <c r="L146" s="17">
        <v>10</v>
      </c>
      <c r="M146" s="17">
        <v>5</v>
      </c>
      <c r="N146" s="17">
        <v>2</v>
      </c>
      <c r="O146" s="17">
        <v>10</v>
      </c>
      <c r="P146" s="18">
        <v>1</v>
      </c>
      <c r="Q146" s="18">
        <v>2</v>
      </c>
      <c r="R146" s="18">
        <v>4</v>
      </c>
      <c r="S146" s="18">
        <v>0</v>
      </c>
      <c r="T146" s="18">
        <v>0</v>
      </c>
      <c r="U146" s="18">
        <v>0</v>
      </c>
    </row>
    <row r="147" spans="1:21" hidden="1" x14ac:dyDescent="0.3">
      <c r="A147" s="1" t="s">
        <v>289</v>
      </c>
      <c r="B147" s="1" t="s">
        <v>290</v>
      </c>
      <c r="C147" s="1" t="s">
        <v>331</v>
      </c>
      <c r="D147" s="1" t="s">
        <v>332</v>
      </c>
      <c r="E147" s="1">
        <v>68504</v>
      </c>
      <c r="F147" s="1">
        <v>8603</v>
      </c>
      <c r="G147" s="1">
        <v>3</v>
      </c>
      <c r="H147" s="1">
        <v>3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</row>
    <row r="148" spans="1:21" x14ac:dyDescent="0.3">
      <c r="A148" s="1" t="s">
        <v>333</v>
      </c>
      <c r="B148" s="1" t="s">
        <v>334</v>
      </c>
      <c r="C148" s="1" t="s">
        <v>335</v>
      </c>
      <c r="D148" s="1" t="s">
        <v>336</v>
      </c>
      <c r="E148" s="1">
        <v>89902</v>
      </c>
      <c r="F148" s="1">
        <v>77833</v>
      </c>
      <c r="G148" s="1">
        <v>4</v>
      </c>
      <c r="H148" s="1">
        <v>4</v>
      </c>
      <c r="I148" s="1" t="s">
        <v>31</v>
      </c>
      <c r="J148" s="17">
        <v>26176.799999999999</v>
      </c>
      <c r="K148" s="17">
        <v>3769</v>
      </c>
      <c r="L148" s="17">
        <v>942</v>
      </c>
      <c r="M148" s="17">
        <v>523</v>
      </c>
      <c r="N148" s="17">
        <v>262</v>
      </c>
      <c r="O148" s="17">
        <v>916</v>
      </c>
      <c r="P148" s="18">
        <v>147</v>
      </c>
      <c r="Q148" s="18">
        <v>196</v>
      </c>
      <c r="R148" s="18">
        <v>480</v>
      </c>
      <c r="S148" s="18">
        <v>0</v>
      </c>
      <c r="T148" s="18">
        <v>64</v>
      </c>
      <c r="U148" s="18">
        <v>150.67811013082519</v>
      </c>
    </row>
    <row r="149" spans="1:21" x14ac:dyDescent="0.3">
      <c r="A149" s="1" t="s">
        <v>333</v>
      </c>
      <c r="B149" s="1" t="s">
        <v>334</v>
      </c>
      <c r="C149" s="1" t="s">
        <v>337</v>
      </c>
      <c r="D149" s="1" t="s">
        <v>338</v>
      </c>
      <c r="E149" s="1">
        <v>143981</v>
      </c>
      <c r="F149" s="1">
        <v>61485</v>
      </c>
      <c r="G149" s="1">
        <v>3</v>
      </c>
      <c r="H149" s="1">
        <v>4</v>
      </c>
      <c r="I149" s="1" t="s">
        <v>31</v>
      </c>
      <c r="J149" s="17">
        <v>3395.9</v>
      </c>
      <c r="K149" s="17">
        <v>489</v>
      </c>
      <c r="L149" s="17">
        <v>123</v>
      </c>
      <c r="M149" s="17">
        <v>68</v>
      </c>
      <c r="N149" s="17">
        <v>34</v>
      </c>
      <c r="O149" s="17">
        <v>121</v>
      </c>
      <c r="P149" s="18">
        <v>19</v>
      </c>
      <c r="Q149" s="18">
        <v>25</v>
      </c>
      <c r="R149" s="18">
        <v>62</v>
      </c>
      <c r="S149" s="18">
        <v>0</v>
      </c>
      <c r="T149" s="18">
        <v>8</v>
      </c>
      <c r="U149" s="18">
        <v>0</v>
      </c>
    </row>
    <row r="150" spans="1:21" x14ac:dyDescent="0.3">
      <c r="A150" s="1" t="s">
        <v>333</v>
      </c>
      <c r="B150" s="1" t="s">
        <v>334</v>
      </c>
      <c r="C150" s="1" t="s">
        <v>339</v>
      </c>
      <c r="D150" s="1" t="s">
        <v>340</v>
      </c>
      <c r="E150" s="1">
        <v>49323</v>
      </c>
      <c r="F150" s="1">
        <v>30043</v>
      </c>
      <c r="G150" s="1">
        <v>3</v>
      </c>
      <c r="H150" s="1">
        <v>4</v>
      </c>
      <c r="I150" s="1" t="s">
        <v>31</v>
      </c>
      <c r="J150" s="17">
        <v>1952.4</v>
      </c>
      <c r="K150" s="17">
        <v>281</v>
      </c>
      <c r="L150" s="17">
        <v>71</v>
      </c>
      <c r="M150" s="17">
        <v>40</v>
      </c>
      <c r="N150" s="17">
        <v>19</v>
      </c>
      <c r="O150" s="17">
        <v>69</v>
      </c>
      <c r="P150" s="18">
        <v>11</v>
      </c>
      <c r="Q150" s="18">
        <v>15</v>
      </c>
      <c r="R150" s="18">
        <v>36</v>
      </c>
      <c r="S150" s="18">
        <v>0</v>
      </c>
      <c r="T150" s="18">
        <v>4</v>
      </c>
      <c r="U150" s="18">
        <v>0</v>
      </c>
    </row>
    <row r="151" spans="1:21" x14ac:dyDescent="0.3">
      <c r="A151" s="1" t="s">
        <v>333</v>
      </c>
      <c r="B151" s="1" t="s">
        <v>334</v>
      </c>
      <c r="C151" s="1" t="s">
        <v>341</v>
      </c>
      <c r="D151" s="1" t="s">
        <v>342</v>
      </c>
      <c r="E151" s="1">
        <v>97552</v>
      </c>
      <c r="F151" s="1">
        <v>17767</v>
      </c>
      <c r="G151" s="1">
        <v>4</v>
      </c>
      <c r="H151" s="1">
        <v>4</v>
      </c>
      <c r="I151" s="1" t="s">
        <v>31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</row>
    <row r="152" spans="1:21" x14ac:dyDescent="0.3">
      <c r="A152" s="1" t="s">
        <v>333</v>
      </c>
      <c r="B152" s="1" t="s">
        <v>334</v>
      </c>
      <c r="C152" s="1" t="s">
        <v>343</v>
      </c>
      <c r="D152" s="1" t="s">
        <v>344</v>
      </c>
      <c r="E152" s="1">
        <v>26668</v>
      </c>
      <c r="F152" s="1">
        <v>12889</v>
      </c>
      <c r="G152" s="1">
        <v>3</v>
      </c>
      <c r="H152" s="1">
        <v>4</v>
      </c>
      <c r="I152" s="1" t="s">
        <v>31</v>
      </c>
      <c r="J152" s="17">
        <v>683.9</v>
      </c>
      <c r="K152" s="17">
        <v>99</v>
      </c>
      <c r="L152" s="17">
        <v>24</v>
      </c>
      <c r="M152" s="17">
        <v>13</v>
      </c>
      <c r="N152" s="17">
        <v>7</v>
      </c>
      <c r="O152" s="17">
        <v>24</v>
      </c>
      <c r="P152" s="18">
        <v>4</v>
      </c>
      <c r="Q152" s="18">
        <v>5</v>
      </c>
      <c r="R152" s="18">
        <v>12</v>
      </c>
      <c r="S152" s="18">
        <v>0</v>
      </c>
      <c r="T152" s="18">
        <v>2</v>
      </c>
      <c r="U152" s="18">
        <v>0</v>
      </c>
    </row>
    <row r="153" spans="1:21" x14ac:dyDescent="0.3">
      <c r="A153" s="1" t="s">
        <v>333</v>
      </c>
      <c r="B153" s="1" t="s">
        <v>334</v>
      </c>
      <c r="C153" s="1" t="s">
        <v>345</v>
      </c>
      <c r="D153" s="1" t="s">
        <v>346</v>
      </c>
      <c r="E153" s="1">
        <v>77558</v>
      </c>
      <c r="F153" s="1">
        <v>9473</v>
      </c>
      <c r="G153" s="1">
        <v>3</v>
      </c>
      <c r="H153" s="1">
        <v>4</v>
      </c>
      <c r="I153" s="1" t="s">
        <v>31</v>
      </c>
      <c r="J153" s="17">
        <v>555.1</v>
      </c>
      <c r="K153" s="17">
        <v>80</v>
      </c>
      <c r="L153" s="17">
        <v>20</v>
      </c>
      <c r="M153" s="17">
        <v>11</v>
      </c>
      <c r="N153" s="17">
        <v>5</v>
      </c>
      <c r="O153" s="17">
        <v>20</v>
      </c>
      <c r="P153" s="18">
        <v>3</v>
      </c>
      <c r="Q153" s="18">
        <v>4</v>
      </c>
      <c r="R153" s="18">
        <v>10</v>
      </c>
      <c r="S153" s="18">
        <v>0</v>
      </c>
      <c r="T153" s="18">
        <v>2</v>
      </c>
      <c r="U153" s="18">
        <v>0</v>
      </c>
    </row>
    <row r="154" spans="1:21" x14ac:dyDescent="0.3">
      <c r="A154" s="1" t="s">
        <v>333</v>
      </c>
      <c r="B154" s="1" t="s">
        <v>334</v>
      </c>
      <c r="C154" s="1" t="s">
        <v>347</v>
      </c>
      <c r="D154" s="1" t="s">
        <v>348</v>
      </c>
      <c r="E154" s="1">
        <v>46685</v>
      </c>
      <c r="F154" s="1">
        <v>22331</v>
      </c>
      <c r="G154" s="1">
        <v>3</v>
      </c>
      <c r="H154" s="1">
        <v>4</v>
      </c>
      <c r="I154" s="1" t="s">
        <v>31</v>
      </c>
      <c r="J154" s="17">
        <v>1335.6</v>
      </c>
      <c r="K154" s="17">
        <v>192</v>
      </c>
      <c r="L154" s="17">
        <v>48</v>
      </c>
      <c r="M154" s="17">
        <v>26</v>
      </c>
      <c r="N154" s="17">
        <v>13</v>
      </c>
      <c r="O154" s="17">
        <v>46</v>
      </c>
      <c r="P154" s="18">
        <v>8</v>
      </c>
      <c r="Q154" s="18">
        <v>10</v>
      </c>
      <c r="R154" s="18">
        <v>24</v>
      </c>
      <c r="S154" s="18">
        <v>0</v>
      </c>
      <c r="T154" s="18">
        <v>4</v>
      </c>
      <c r="U154" s="18">
        <v>0</v>
      </c>
    </row>
    <row r="155" spans="1:21" x14ac:dyDescent="0.3">
      <c r="A155" s="1" t="s">
        <v>333</v>
      </c>
      <c r="B155" s="1" t="s">
        <v>334</v>
      </c>
      <c r="C155" s="1" t="s">
        <v>349</v>
      </c>
      <c r="D155" s="1" t="s">
        <v>350</v>
      </c>
      <c r="E155" s="1">
        <v>39507</v>
      </c>
      <c r="F155" s="1">
        <v>30567</v>
      </c>
      <c r="G155" s="1">
        <v>3</v>
      </c>
      <c r="H155" s="1">
        <v>4</v>
      </c>
      <c r="I155" s="1" t="s">
        <v>31</v>
      </c>
      <c r="J155" s="17">
        <v>1524.4</v>
      </c>
      <c r="K155" s="17">
        <v>219</v>
      </c>
      <c r="L155" s="17">
        <v>55</v>
      </c>
      <c r="M155" s="17">
        <v>30</v>
      </c>
      <c r="N155" s="17">
        <v>15</v>
      </c>
      <c r="O155" s="17">
        <v>46</v>
      </c>
      <c r="P155" s="18">
        <v>10</v>
      </c>
      <c r="Q155" s="18">
        <v>14</v>
      </c>
      <c r="R155" s="18">
        <v>30</v>
      </c>
      <c r="S155" s="18">
        <v>0</v>
      </c>
      <c r="T155" s="18">
        <v>4</v>
      </c>
      <c r="U155" s="18">
        <v>0</v>
      </c>
    </row>
    <row r="156" spans="1:21" x14ac:dyDescent="0.3">
      <c r="A156" s="1" t="s">
        <v>333</v>
      </c>
      <c r="B156" s="1" t="s">
        <v>334</v>
      </c>
      <c r="C156" s="1" t="s">
        <v>351</v>
      </c>
      <c r="D156" s="1" t="s">
        <v>352</v>
      </c>
      <c r="E156" s="1">
        <v>49519</v>
      </c>
      <c r="F156" s="1">
        <v>5137</v>
      </c>
      <c r="G156" s="1">
        <v>3</v>
      </c>
      <c r="H156" s="1">
        <v>4</v>
      </c>
      <c r="I156" s="1" t="s">
        <v>31</v>
      </c>
      <c r="J156" s="17">
        <v>64.86</v>
      </c>
      <c r="K156" s="17">
        <v>9</v>
      </c>
      <c r="L156" s="17">
        <v>2</v>
      </c>
      <c r="M156" s="17">
        <v>1</v>
      </c>
      <c r="N156" s="17">
        <v>0</v>
      </c>
      <c r="O156" s="17">
        <v>3</v>
      </c>
      <c r="P156" s="18">
        <v>0</v>
      </c>
      <c r="Q156" s="18">
        <v>0</v>
      </c>
      <c r="R156" s="18">
        <v>1</v>
      </c>
      <c r="S156" s="18">
        <v>0</v>
      </c>
      <c r="T156" s="18">
        <v>0</v>
      </c>
      <c r="U156" s="18">
        <v>0</v>
      </c>
    </row>
    <row r="157" spans="1:21" x14ac:dyDescent="0.3">
      <c r="A157" s="1" t="s">
        <v>333</v>
      </c>
      <c r="B157" s="1" t="s">
        <v>334</v>
      </c>
      <c r="C157" s="1" t="s">
        <v>353</v>
      </c>
      <c r="D157" s="1" t="s">
        <v>354</v>
      </c>
      <c r="E157" s="1">
        <v>15148</v>
      </c>
      <c r="F157" s="1">
        <v>6328</v>
      </c>
      <c r="G157" s="1">
        <v>3</v>
      </c>
      <c r="H157" s="1">
        <v>4</v>
      </c>
      <c r="I157" s="1" t="s">
        <v>31</v>
      </c>
      <c r="J157" s="17">
        <v>378.9</v>
      </c>
      <c r="K157" s="17">
        <v>55</v>
      </c>
      <c r="L157" s="17">
        <v>13</v>
      </c>
      <c r="M157" s="17">
        <v>7</v>
      </c>
      <c r="N157" s="17">
        <v>4</v>
      </c>
      <c r="O157" s="17">
        <v>13</v>
      </c>
      <c r="P157" s="18">
        <v>2</v>
      </c>
      <c r="Q157" s="18">
        <v>3</v>
      </c>
      <c r="R157" s="18">
        <v>7</v>
      </c>
      <c r="S157" s="18">
        <v>0</v>
      </c>
      <c r="T157" s="18">
        <v>0</v>
      </c>
      <c r="U157" s="18">
        <v>0</v>
      </c>
    </row>
    <row r="158" spans="1:21" x14ac:dyDescent="0.3">
      <c r="A158" s="1" t="s">
        <v>333</v>
      </c>
      <c r="B158" s="1" t="s">
        <v>334</v>
      </c>
      <c r="C158" s="1" t="s">
        <v>355</v>
      </c>
      <c r="D158" s="1" t="s">
        <v>356</v>
      </c>
      <c r="E158" s="1">
        <v>117111</v>
      </c>
      <c r="F158" s="1">
        <v>32458</v>
      </c>
      <c r="G158" s="1">
        <v>3</v>
      </c>
      <c r="H158" s="1">
        <v>4</v>
      </c>
      <c r="I158" s="1" t="s">
        <v>31</v>
      </c>
      <c r="J158" s="17">
        <v>7715</v>
      </c>
      <c r="K158" s="17">
        <v>1110</v>
      </c>
      <c r="L158" s="17">
        <v>278</v>
      </c>
      <c r="M158" s="17">
        <v>154</v>
      </c>
      <c r="N158" s="17">
        <v>77</v>
      </c>
      <c r="O158" s="17">
        <v>274</v>
      </c>
      <c r="P158" s="18">
        <v>43</v>
      </c>
      <c r="Q158" s="18">
        <v>57</v>
      </c>
      <c r="R158" s="18">
        <v>140</v>
      </c>
      <c r="S158" s="18">
        <v>0</v>
      </c>
      <c r="T158" s="18">
        <v>18</v>
      </c>
      <c r="U158" s="18">
        <v>37.669527532706297</v>
      </c>
    </row>
    <row r="159" spans="1:21" x14ac:dyDescent="0.3">
      <c r="A159" s="1" t="s">
        <v>333</v>
      </c>
      <c r="B159" s="1" t="s">
        <v>334</v>
      </c>
      <c r="C159" s="1" t="s">
        <v>357</v>
      </c>
      <c r="D159" s="1" t="s">
        <v>358</v>
      </c>
      <c r="E159" s="1">
        <v>13458</v>
      </c>
      <c r="F159" s="1">
        <v>8084</v>
      </c>
      <c r="G159" s="1">
        <v>3</v>
      </c>
      <c r="H159" s="1">
        <v>4</v>
      </c>
      <c r="I159" s="1" t="s">
        <v>31</v>
      </c>
      <c r="J159" s="17">
        <v>808</v>
      </c>
      <c r="K159" s="17">
        <v>116</v>
      </c>
      <c r="L159" s="17">
        <v>29</v>
      </c>
      <c r="M159" s="17">
        <v>16</v>
      </c>
      <c r="N159" s="17">
        <v>8</v>
      </c>
      <c r="O159" s="17">
        <v>24</v>
      </c>
      <c r="P159" s="18">
        <v>5</v>
      </c>
      <c r="Q159" s="18">
        <v>7</v>
      </c>
      <c r="R159" s="18">
        <v>16</v>
      </c>
      <c r="S159" s="18">
        <v>0</v>
      </c>
      <c r="T159" s="18">
        <v>2</v>
      </c>
      <c r="U159" s="18">
        <v>0</v>
      </c>
    </row>
    <row r="160" spans="1:21" x14ac:dyDescent="0.3">
      <c r="A160" s="1" t="s">
        <v>333</v>
      </c>
      <c r="B160" s="1" t="s">
        <v>334</v>
      </c>
      <c r="C160" s="1" t="s">
        <v>359</v>
      </c>
      <c r="D160" s="1" t="s">
        <v>360</v>
      </c>
      <c r="E160" s="1">
        <v>59694</v>
      </c>
      <c r="F160" s="1">
        <v>50737</v>
      </c>
      <c r="G160" s="1">
        <v>4</v>
      </c>
      <c r="H160" s="1">
        <v>4</v>
      </c>
      <c r="I160" s="1" t="s">
        <v>31</v>
      </c>
      <c r="J160" s="17">
        <v>20261.2</v>
      </c>
      <c r="K160" s="17">
        <v>2918</v>
      </c>
      <c r="L160" s="17">
        <v>730</v>
      </c>
      <c r="M160" s="17">
        <v>406</v>
      </c>
      <c r="N160" s="17">
        <v>202</v>
      </c>
      <c r="O160" s="17">
        <v>612</v>
      </c>
      <c r="P160" s="18">
        <v>136</v>
      </c>
      <c r="Q160" s="18">
        <v>181</v>
      </c>
      <c r="R160" s="18">
        <v>404</v>
      </c>
      <c r="S160" s="18">
        <v>0</v>
      </c>
      <c r="T160" s="18">
        <v>60</v>
      </c>
      <c r="U160" s="18">
        <v>113.00858259811889</v>
      </c>
    </row>
    <row r="161" spans="1:21" x14ac:dyDescent="0.3">
      <c r="A161" s="1" t="s">
        <v>333</v>
      </c>
      <c r="B161" s="1" t="s">
        <v>334</v>
      </c>
      <c r="C161" s="1" t="s">
        <v>361</v>
      </c>
      <c r="D161" s="1" t="s">
        <v>362</v>
      </c>
      <c r="E161" s="1">
        <v>138054</v>
      </c>
      <c r="F161" s="1">
        <v>18858</v>
      </c>
      <c r="G161" s="1">
        <v>3</v>
      </c>
      <c r="H161" s="1">
        <v>4</v>
      </c>
      <c r="I161" s="1" t="s">
        <v>31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</row>
    <row r="162" spans="1:21" x14ac:dyDescent="0.3">
      <c r="A162" s="1" t="s">
        <v>333</v>
      </c>
      <c r="B162" s="1" t="s">
        <v>334</v>
      </c>
      <c r="C162" s="1" t="s">
        <v>363</v>
      </c>
      <c r="D162" s="1" t="s">
        <v>364</v>
      </c>
      <c r="E162" s="1">
        <v>84840</v>
      </c>
      <c r="F162" s="1">
        <v>45091</v>
      </c>
      <c r="G162" s="1">
        <v>3</v>
      </c>
      <c r="H162" s="1">
        <v>4</v>
      </c>
      <c r="I162" s="1" t="s">
        <v>31</v>
      </c>
      <c r="J162" s="17">
        <v>18034.5</v>
      </c>
      <c r="K162" s="17">
        <v>2597</v>
      </c>
      <c r="L162" s="17">
        <v>649</v>
      </c>
      <c r="M162" s="17">
        <v>361</v>
      </c>
      <c r="N162" s="17">
        <v>180</v>
      </c>
      <c r="O162" s="17">
        <v>541</v>
      </c>
      <c r="P162" s="18">
        <v>122</v>
      </c>
      <c r="Q162" s="18">
        <v>162</v>
      </c>
      <c r="R162" s="18">
        <v>361</v>
      </c>
      <c r="S162" s="18">
        <v>0</v>
      </c>
      <c r="T162" s="18">
        <v>54</v>
      </c>
      <c r="U162" s="18">
        <v>113.00858259811889</v>
      </c>
    </row>
    <row r="163" spans="1:21" x14ac:dyDescent="0.3">
      <c r="A163" s="1" t="s">
        <v>333</v>
      </c>
      <c r="B163" s="1" t="s">
        <v>334</v>
      </c>
      <c r="C163" s="1" t="s">
        <v>365</v>
      </c>
      <c r="D163" s="1" t="s">
        <v>366</v>
      </c>
      <c r="E163" s="1">
        <v>10407</v>
      </c>
      <c r="F163" s="1">
        <v>4535</v>
      </c>
      <c r="G163" s="1">
        <v>3</v>
      </c>
      <c r="H163" s="1">
        <v>4</v>
      </c>
      <c r="I163" s="1" t="s">
        <v>31</v>
      </c>
      <c r="J163" s="17">
        <v>454</v>
      </c>
      <c r="K163" s="17">
        <v>65</v>
      </c>
      <c r="L163" s="17">
        <v>16</v>
      </c>
      <c r="M163" s="17">
        <v>9</v>
      </c>
      <c r="N163" s="17">
        <v>5</v>
      </c>
      <c r="O163" s="17">
        <v>14</v>
      </c>
      <c r="P163" s="18">
        <v>3</v>
      </c>
      <c r="Q163" s="18">
        <v>4</v>
      </c>
      <c r="R163" s="18">
        <v>9</v>
      </c>
      <c r="S163" s="18">
        <v>0</v>
      </c>
      <c r="T163" s="18">
        <v>2</v>
      </c>
      <c r="U163" s="18">
        <v>0</v>
      </c>
    </row>
    <row r="164" spans="1:21" x14ac:dyDescent="0.3">
      <c r="A164" s="1" t="s">
        <v>333</v>
      </c>
      <c r="B164" s="1" t="s">
        <v>334</v>
      </c>
      <c r="C164" s="1" t="s">
        <v>367</v>
      </c>
      <c r="D164" s="1" t="s">
        <v>368</v>
      </c>
      <c r="E164" s="1">
        <v>71757</v>
      </c>
      <c r="F164" s="1">
        <v>9802</v>
      </c>
      <c r="G164" s="1">
        <v>3</v>
      </c>
      <c r="H164" s="1">
        <v>4</v>
      </c>
      <c r="I164" s="1" t="s">
        <v>31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</row>
    <row r="165" spans="1:21" x14ac:dyDescent="0.3">
      <c r="A165" s="1" t="s">
        <v>369</v>
      </c>
      <c r="B165" s="1" t="s">
        <v>370</v>
      </c>
      <c r="C165" s="1" t="s">
        <v>371</v>
      </c>
      <c r="D165" s="1" t="s">
        <v>372</v>
      </c>
      <c r="E165" s="1">
        <v>195216</v>
      </c>
      <c r="F165" s="1">
        <v>50388</v>
      </c>
      <c r="G165" s="1">
        <v>3</v>
      </c>
      <c r="H165" s="1">
        <v>4</v>
      </c>
      <c r="I165" s="1" t="s">
        <v>31</v>
      </c>
      <c r="J165" s="17">
        <v>12029.2</v>
      </c>
      <c r="K165" s="17">
        <v>1732</v>
      </c>
      <c r="L165" s="17">
        <v>434</v>
      </c>
      <c r="M165" s="17">
        <v>240</v>
      </c>
      <c r="N165" s="17">
        <v>120</v>
      </c>
      <c r="O165" s="17">
        <v>440</v>
      </c>
      <c r="P165" s="18">
        <v>65</v>
      </c>
      <c r="Q165" s="18">
        <v>86</v>
      </c>
      <c r="R165" s="18">
        <v>210</v>
      </c>
      <c r="S165" s="18">
        <v>0</v>
      </c>
      <c r="T165" s="18">
        <v>28</v>
      </c>
      <c r="U165" s="18">
        <v>75.339055065412595</v>
      </c>
    </row>
    <row r="166" spans="1:21" x14ac:dyDescent="0.3">
      <c r="A166" s="1" t="s">
        <v>369</v>
      </c>
      <c r="B166" s="1" t="s">
        <v>370</v>
      </c>
      <c r="C166" s="1" t="s">
        <v>373</v>
      </c>
      <c r="D166" s="1" t="s">
        <v>374</v>
      </c>
      <c r="E166" s="1">
        <v>65138</v>
      </c>
      <c r="F166" s="1">
        <v>8905</v>
      </c>
      <c r="G166" s="1">
        <v>3</v>
      </c>
      <c r="H166" s="1">
        <v>4</v>
      </c>
      <c r="I166" s="1" t="s">
        <v>31</v>
      </c>
      <c r="J166" s="17">
        <v>669.3</v>
      </c>
      <c r="K166" s="17">
        <v>97</v>
      </c>
      <c r="L166" s="17">
        <v>23</v>
      </c>
      <c r="M166" s="17">
        <v>14</v>
      </c>
      <c r="N166" s="17">
        <v>7</v>
      </c>
      <c r="O166" s="17">
        <v>27</v>
      </c>
      <c r="P166" s="18">
        <v>3</v>
      </c>
      <c r="Q166" s="18">
        <v>4</v>
      </c>
      <c r="R166" s="18">
        <v>11</v>
      </c>
      <c r="S166" s="18">
        <v>0</v>
      </c>
      <c r="T166" s="18">
        <v>2</v>
      </c>
      <c r="U166" s="18">
        <v>0</v>
      </c>
    </row>
    <row r="167" spans="1:21" x14ac:dyDescent="0.3">
      <c r="A167" s="1" t="s">
        <v>369</v>
      </c>
      <c r="B167" s="1" t="s">
        <v>370</v>
      </c>
      <c r="C167" s="1" t="s">
        <v>375</v>
      </c>
      <c r="D167" s="1" t="s">
        <v>376</v>
      </c>
      <c r="E167" s="1">
        <v>33152</v>
      </c>
      <c r="F167" s="1">
        <v>13232</v>
      </c>
      <c r="G167" s="1">
        <v>3</v>
      </c>
      <c r="H167" s="1">
        <v>5</v>
      </c>
      <c r="I167" s="1" t="s">
        <v>31</v>
      </c>
      <c r="J167" s="17">
        <v>5443.2</v>
      </c>
      <c r="K167" s="17">
        <v>783</v>
      </c>
      <c r="L167" s="17">
        <v>196</v>
      </c>
      <c r="M167" s="17">
        <v>109</v>
      </c>
      <c r="N167" s="17">
        <v>54</v>
      </c>
      <c r="O167" s="17">
        <v>213</v>
      </c>
      <c r="P167" s="18">
        <v>27</v>
      </c>
      <c r="Q167" s="18">
        <v>36</v>
      </c>
      <c r="R167" s="18">
        <v>88</v>
      </c>
      <c r="S167" s="18">
        <v>0</v>
      </c>
      <c r="T167" s="18">
        <v>12</v>
      </c>
      <c r="U167" s="18">
        <v>37.669527532706297</v>
      </c>
    </row>
    <row r="168" spans="1:21" x14ac:dyDescent="0.3">
      <c r="A168" s="1" t="s">
        <v>369</v>
      </c>
      <c r="B168" s="1" t="s">
        <v>370</v>
      </c>
      <c r="C168" s="1" t="s">
        <v>377</v>
      </c>
      <c r="D168" s="1" t="s">
        <v>378</v>
      </c>
      <c r="E168" s="1">
        <v>45981</v>
      </c>
      <c r="F168" s="1">
        <v>29311</v>
      </c>
      <c r="G168" s="1">
        <v>3</v>
      </c>
      <c r="H168" s="1">
        <v>4</v>
      </c>
      <c r="I168" s="1" t="s">
        <v>31</v>
      </c>
      <c r="J168" s="17">
        <v>8647.2000000000007</v>
      </c>
      <c r="K168" s="17">
        <v>1246</v>
      </c>
      <c r="L168" s="17">
        <v>311</v>
      </c>
      <c r="M168" s="17">
        <v>173</v>
      </c>
      <c r="N168" s="17">
        <v>86</v>
      </c>
      <c r="O168" s="17">
        <v>302</v>
      </c>
      <c r="P168" s="18">
        <v>49</v>
      </c>
      <c r="Q168" s="18">
        <v>65</v>
      </c>
      <c r="R168" s="18">
        <v>158</v>
      </c>
      <c r="S168" s="18">
        <v>0</v>
      </c>
      <c r="T168" s="18">
        <v>22</v>
      </c>
      <c r="U168" s="18">
        <v>37.669527532706297</v>
      </c>
    </row>
    <row r="169" spans="1:21" x14ac:dyDescent="0.3">
      <c r="A169" s="1" t="s">
        <v>369</v>
      </c>
      <c r="B169" s="1" t="s">
        <v>370</v>
      </c>
      <c r="C169" s="1" t="s">
        <v>379</v>
      </c>
      <c r="D169" s="1" t="s">
        <v>380</v>
      </c>
      <c r="E169" s="1">
        <v>70720</v>
      </c>
      <c r="F169" s="1">
        <v>53316</v>
      </c>
      <c r="G169" s="1">
        <v>3</v>
      </c>
      <c r="H169" s="1">
        <v>5</v>
      </c>
      <c r="I169" s="1" t="s">
        <v>31</v>
      </c>
      <c r="J169" s="17">
        <v>5332</v>
      </c>
      <c r="K169" s="17">
        <v>768</v>
      </c>
      <c r="L169" s="17">
        <v>192</v>
      </c>
      <c r="M169" s="17">
        <v>107</v>
      </c>
      <c r="N169" s="17">
        <v>53</v>
      </c>
      <c r="O169" s="17">
        <v>160</v>
      </c>
      <c r="P169" s="18">
        <v>36</v>
      </c>
      <c r="Q169" s="18">
        <v>48</v>
      </c>
      <c r="R169" s="18">
        <v>107</v>
      </c>
      <c r="S169" s="18">
        <v>0</v>
      </c>
      <c r="T169" s="18">
        <v>16</v>
      </c>
      <c r="U169" s="18">
        <v>37.669527532706297</v>
      </c>
    </row>
    <row r="170" spans="1:21" x14ac:dyDescent="0.3">
      <c r="A170" s="1" t="s">
        <v>369</v>
      </c>
      <c r="B170" s="1" t="s">
        <v>370</v>
      </c>
      <c r="C170" s="1" t="s">
        <v>381</v>
      </c>
      <c r="D170" s="1" t="s">
        <v>382</v>
      </c>
      <c r="E170" s="1">
        <v>129063</v>
      </c>
      <c r="F170" s="1">
        <v>56030</v>
      </c>
      <c r="G170" s="1">
        <v>3</v>
      </c>
      <c r="H170" s="1">
        <v>4</v>
      </c>
      <c r="I170" s="1" t="s">
        <v>31</v>
      </c>
      <c r="J170" s="17">
        <v>1659.5</v>
      </c>
      <c r="K170" s="17">
        <v>239</v>
      </c>
      <c r="L170" s="17">
        <v>59</v>
      </c>
      <c r="M170" s="17">
        <v>33</v>
      </c>
      <c r="N170" s="17">
        <v>17</v>
      </c>
      <c r="O170" s="17">
        <v>62</v>
      </c>
      <c r="P170" s="18">
        <v>9</v>
      </c>
      <c r="Q170" s="18">
        <v>12</v>
      </c>
      <c r="R170" s="18">
        <v>29</v>
      </c>
      <c r="S170" s="18">
        <v>0</v>
      </c>
      <c r="T170" s="18">
        <v>4</v>
      </c>
      <c r="U170" s="18">
        <v>0</v>
      </c>
    </row>
    <row r="171" spans="1:21" x14ac:dyDescent="0.3">
      <c r="A171" s="1" t="s">
        <v>369</v>
      </c>
      <c r="B171" s="1" t="s">
        <v>370</v>
      </c>
      <c r="C171" s="1" t="s">
        <v>383</v>
      </c>
      <c r="D171" s="1" t="s">
        <v>384</v>
      </c>
      <c r="E171" s="1">
        <v>44562</v>
      </c>
      <c r="F171" s="1">
        <v>14122</v>
      </c>
      <c r="G171" s="1">
        <v>3</v>
      </c>
      <c r="H171" s="1">
        <v>4</v>
      </c>
      <c r="I171" s="1" t="s">
        <v>31</v>
      </c>
      <c r="J171" s="17">
        <v>706</v>
      </c>
      <c r="K171" s="17">
        <v>102</v>
      </c>
      <c r="L171" s="17">
        <v>25</v>
      </c>
      <c r="M171" s="17">
        <v>14</v>
      </c>
      <c r="N171" s="17">
        <v>7</v>
      </c>
      <c r="O171" s="17">
        <v>21</v>
      </c>
      <c r="P171" s="18">
        <v>5</v>
      </c>
      <c r="Q171" s="18">
        <v>6</v>
      </c>
      <c r="R171" s="18">
        <v>14</v>
      </c>
      <c r="S171" s="18">
        <v>0</v>
      </c>
      <c r="T171" s="18">
        <v>2</v>
      </c>
      <c r="U171" s="18">
        <v>0</v>
      </c>
    </row>
    <row r="172" spans="1:21" x14ac:dyDescent="0.3">
      <c r="A172" s="1" t="s">
        <v>369</v>
      </c>
      <c r="B172" s="1" t="s">
        <v>370</v>
      </c>
      <c r="C172" s="1" t="s">
        <v>385</v>
      </c>
      <c r="D172" s="1" t="s">
        <v>386</v>
      </c>
      <c r="E172" s="1">
        <v>53573</v>
      </c>
      <c r="F172" s="1">
        <v>22012</v>
      </c>
      <c r="G172" s="1">
        <v>3</v>
      </c>
      <c r="H172" s="1">
        <v>4</v>
      </c>
      <c r="I172" s="1" t="s">
        <v>31</v>
      </c>
      <c r="J172" s="17">
        <v>2641.2</v>
      </c>
      <c r="K172" s="17">
        <v>380</v>
      </c>
      <c r="L172" s="17">
        <v>95</v>
      </c>
      <c r="M172" s="17">
        <v>53</v>
      </c>
      <c r="N172" s="17">
        <v>26</v>
      </c>
      <c r="O172" s="17">
        <v>92</v>
      </c>
      <c r="P172" s="18">
        <v>15</v>
      </c>
      <c r="Q172" s="18">
        <v>20</v>
      </c>
      <c r="R172" s="18">
        <v>48</v>
      </c>
      <c r="S172" s="18">
        <v>0</v>
      </c>
      <c r="T172" s="18">
        <v>6</v>
      </c>
      <c r="U172" s="18">
        <v>0</v>
      </c>
    </row>
    <row r="173" spans="1:21" x14ac:dyDescent="0.3">
      <c r="A173" s="1" t="s">
        <v>387</v>
      </c>
      <c r="B173" s="1" t="s">
        <v>388</v>
      </c>
      <c r="C173" s="1" t="s">
        <v>389</v>
      </c>
      <c r="D173" s="1" t="s">
        <v>390</v>
      </c>
      <c r="E173" s="1">
        <v>176513</v>
      </c>
      <c r="F173" s="1">
        <v>33951</v>
      </c>
      <c r="G173" s="1">
        <v>3</v>
      </c>
      <c r="H173" s="1">
        <v>4</v>
      </c>
      <c r="I173" s="1" t="s">
        <v>31</v>
      </c>
      <c r="J173" s="17">
        <v>818.34</v>
      </c>
      <c r="K173" s="17">
        <v>117</v>
      </c>
      <c r="L173" s="17">
        <v>29</v>
      </c>
      <c r="M173" s="17">
        <v>16</v>
      </c>
      <c r="N173" s="17">
        <v>8</v>
      </c>
      <c r="O173" s="17">
        <v>32</v>
      </c>
      <c r="P173" s="18">
        <v>4</v>
      </c>
      <c r="Q173" s="18">
        <v>5</v>
      </c>
      <c r="R173" s="18">
        <v>13</v>
      </c>
      <c r="S173" s="18">
        <v>0</v>
      </c>
      <c r="T173" s="18">
        <v>2</v>
      </c>
      <c r="U173" s="18">
        <v>0</v>
      </c>
    </row>
    <row r="174" spans="1:21" x14ac:dyDescent="0.3">
      <c r="A174" s="1" t="s">
        <v>387</v>
      </c>
      <c r="B174" s="1" t="s">
        <v>388</v>
      </c>
      <c r="C174" s="1" t="s">
        <v>391</v>
      </c>
      <c r="D174" s="1" t="s">
        <v>392</v>
      </c>
      <c r="E174" s="1">
        <v>19629</v>
      </c>
      <c r="F174" s="1">
        <v>9066</v>
      </c>
      <c r="G174" s="1">
        <v>3</v>
      </c>
      <c r="H174" s="1">
        <v>4</v>
      </c>
      <c r="I174" s="1" t="s">
        <v>31</v>
      </c>
      <c r="J174" s="17">
        <v>907</v>
      </c>
      <c r="K174" s="17">
        <v>131</v>
      </c>
      <c r="L174" s="17">
        <v>33</v>
      </c>
      <c r="M174" s="17">
        <v>18</v>
      </c>
      <c r="N174" s="17">
        <v>9</v>
      </c>
      <c r="O174" s="17">
        <v>27</v>
      </c>
      <c r="P174" s="18">
        <v>6</v>
      </c>
      <c r="Q174" s="18">
        <v>8</v>
      </c>
      <c r="R174" s="18">
        <v>18</v>
      </c>
      <c r="S174" s="18">
        <v>0</v>
      </c>
      <c r="T174" s="18">
        <v>2</v>
      </c>
      <c r="U174" s="18">
        <v>0</v>
      </c>
    </row>
    <row r="175" spans="1:21" x14ac:dyDescent="0.3">
      <c r="A175" s="1" t="s">
        <v>387</v>
      </c>
      <c r="B175" s="1" t="s">
        <v>388</v>
      </c>
      <c r="C175" s="1" t="s">
        <v>393</v>
      </c>
      <c r="D175" s="1" t="s">
        <v>394</v>
      </c>
      <c r="E175" s="1">
        <v>114569</v>
      </c>
      <c r="F175" s="1">
        <v>31738</v>
      </c>
      <c r="G175" s="1">
        <v>3</v>
      </c>
      <c r="H175" s="1">
        <v>4</v>
      </c>
      <c r="I175" s="1" t="s">
        <v>31</v>
      </c>
      <c r="J175" s="17">
        <v>949.5</v>
      </c>
      <c r="K175" s="17">
        <v>136</v>
      </c>
      <c r="L175" s="17">
        <v>34</v>
      </c>
      <c r="M175" s="17">
        <v>19</v>
      </c>
      <c r="N175" s="17">
        <v>10</v>
      </c>
      <c r="O175" s="17">
        <v>33</v>
      </c>
      <c r="P175" s="18">
        <v>5</v>
      </c>
      <c r="Q175" s="18">
        <v>7</v>
      </c>
      <c r="R175" s="18">
        <v>18</v>
      </c>
      <c r="S175" s="18">
        <v>0</v>
      </c>
      <c r="T175" s="18">
        <v>2</v>
      </c>
      <c r="U175" s="18">
        <v>0</v>
      </c>
    </row>
    <row r="176" spans="1:21" x14ac:dyDescent="0.3">
      <c r="A176" s="1" t="s">
        <v>387</v>
      </c>
      <c r="B176" s="1" t="s">
        <v>388</v>
      </c>
      <c r="C176" s="1" t="s">
        <v>395</v>
      </c>
      <c r="D176" s="1" t="s">
        <v>396</v>
      </c>
      <c r="E176" s="1">
        <v>382306</v>
      </c>
      <c r="F176" s="1">
        <v>73101</v>
      </c>
      <c r="G176" s="1">
        <v>3</v>
      </c>
      <c r="H176" s="1">
        <v>4</v>
      </c>
      <c r="I176" s="1" t="s">
        <v>31</v>
      </c>
      <c r="J176" s="17">
        <v>5206.1000000000004</v>
      </c>
      <c r="K176" s="17">
        <v>749</v>
      </c>
      <c r="L176" s="17">
        <v>188</v>
      </c>
      <c r="M176" s="17">
        <v>104</v>
      </c>
      <c r="N176" s="17">
        <v>52</v>
      </c>
      <c r="O176" s="17">
        <v>198</v>
      </c>
      <c r="P176" s="18">
        <v>27</v>
      </c>
      <c r="Q176" s="18">
        <v>36</v>
      </c>
      <c r="R176" s="18">
        <v>87</v>
      </c>
      <c r="S176" s="18">
        <v>0</v>
      </c>
      <c r="T176" s="18">
        <v>12</v>
      </c>
      <c r="U176" s="18">
        <v>37.669527532706297</v>
      </c>
    </row>
    <row r="177" spans="1:21" hidden="1" x14ac:dyDescent="0.3">
      <c r="A177" s="1" t="s">
        <v>387</v>
      </c>
      <c r="B177" s="1" t="s">
        <v>388</v>
      </c>
      <c r="C177" s="1" t="s">
        <v>397</v>
      </c>
      <c r="D177" s="1" t="s">
        <v>398</v>
      </c>
      <c r="E177" s="1">
        <v>160761</v>
      </c>
      <c r="F177" s="1">
        <v>3508</v>
      </c>
      <c r="G177" s="1">
        <v>3</v>
      </c>
      <c r="H177" s="1">
        <v>3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</row>
    <row r="178" spans="1:21" x14ac:dyDescent="0.3">
      <c r="A178" s="1" t="s">
        <v>387</v>
      </c>
      <c r="B178" s="1" t="s">
        <v>388</v>
      </c>
      <c r="C178" s="1" t="s">
        <v>399</v>
      </c>
      <c r="D178" s="1" t="s">
        <v>400</v>
      </c>
      <c r="E178" s="1">
        <v>146846</v>
      </c>
      <c r="F178" s="1">
        <v>47122</v>
      </c>
      <c r="G178" s="1">
        <v>3</v>
      </c>
      <c r="H178" s="1">
        <v>4</v>
      </c>
      <c r="I178" s="1" t="s">
        <v>31</v>
      </c>
      <c r="J178" s="17">
        <v>2192.8199999999997</v>
      </c>
      <c r="K178" s="17">
        <v>316</v>
      </c>
      <c r="L178" s="17">
        <v>78</v>
      </c>
      <c r="M178" s="17">
        <v>44</v>
      </c>
      <c r="N178" s="17">
        <v>22</v>
      </c>
      <c r="O178" s="17">
        <v>87</v>
      </c>
      <c r="P178" s="18">
        <v>11</v>
      </c>
      <c r="Q178" s="18">
        <v>14</v>
      </c>
      <c r="R178" s="18">
        <v>35</v>
      </c>
      <c r="S178" s="18">
        <v>0</v>
      </c>
      <c r="T178" s="18">
        <v>4</v>
      </c>
      <c r="U178" s="18">
        <v>0</v>
      </c>
    </row>
    <row r="179" spans="1:21" x14ac:dyDescent="0.3">
      <c r="A179" s="1" t="s">
        <v>387</v>
      </c>
      <c r="B179" s="1" t="s">
        <v>388</v>
      </c>
      <c r="C179" s="1" t="s">
        <v>401</v>
      </c>
      <c r="D179" s="1" t="s">
        <v>402</v>
      </c>
      <c r="E179" s="1">
        <v>70858</v>
      </c>
      <c r="F179" s="1">
        <v>21278</v>
      </c>
      <c r="G179" s="1">
        <v>3</v>
      </c>
      <c r="H179" s="1">
        <v>4</v>
      </c>
      <c r="I179" s="1" t="s">
        <v>31</v>
      </c>
      <c r="J179" s="17">
        <v>816.96</v>
      </c>
      <c r="K179" s="17">
        <v>117</v>
      </c>
      <c r="L179" s="17">
        <v>29</v>
      </c>
      <c r="M179" s="17">
        <v>16</v>
      </c>
      <c r="N179" s="17">
        <v>8</v>
      </c>
      <c r="O179" s="17">
        <v>32</v>
      </c>
      <c r="P179" s="18">
        <v>4</v>
      </c>
      <c r="Q179" s="18">
        <v>5</v>
      </c>
      <c r="R179" s="18">
        <v>13</v>
      </c>
      <c r="S179" s="18">
        <v>0</v>
      </c>
      <c r="T179" s="18">
        <v>2</v>
      </c>
      <c r="U179" s="18">
        <v>0</v>
      </c>
    </row>
    <row r="180" spans="1:21" x14ac:dyDescent="0.3">
      <c r="A180" s="1" t="s">
        <v>387</v>
      </c>
      <c r="B180" s="1" t="s">
        <v>388</v>
      </c>
      <c r="C180" s="1" t="s">
        <v>403</v>
      </c>
      <c r="D180" s="1" t="s">
        <v>404</v>
      </c>
      <c r="E180" s="1">
        <v>404270</v>
      </c>
      <c r="F180" s="1">
        <v>37775</v>
      </c>
      <c r="G180" s="1">
        <v>3</v>
      </c>
      <c r="H180" s="1">
        <v>5</v>
      </c>
      <c r="I180" s="1" t="s">
        <v>31</v>
      </c>
      <c r="J180" s="17">
        <v>1365.12</v>
      </c>
      <c r="K180" s="17">
        <v>197</v>
      </c>
      <c r="L180" s="17">
        <v>49</v>
      </c>
      <c r="M180" s="17">
        <v>28</v>
      </c>
      <c r="N180" s="17">
        <v>13</v>
      </c>
      <c r="O180" s="17">
        <v>48</v>
      </c>
      <c r="P180" s="18">
        <v>8</v>
      </c>
      <c r="Q180" s="18">
        <v>10</v>
      </c>
      <c r="R180" s="18">
        <v>25</v>
      </c>
      <c r="S180" s="18">
        <v>0</v>
      </c>
      <c r="T180" s="18">
        <v>4</v>
      </c>
      <c r="U180" s="18">
        <v>0</v>
      </c>
    </row>
    <row r="181" spans="1:21" x14ac:dyDescent="0.3">
      <c r="A181" s="1" t="s">
        <v>387</v>
      </c>
      <c r="B181" s="1" t="s">
        <v>388</v>
      </c>
      <c r="C181" s="1" t="s">
        <v>405</v>
      </c>
      <c r="D181" s="1" t="s">
        <v>406</v>
      </c>
      <c r="E181" s="1">
        <v>216631</v>
      </c>
      <c r="F181" s="1">
        <v>43913</v>
      </c>
      <c r="G181" s="1">
        <v>3</v>
      </c>
      <c r="H181" s="1">
        <v>4</v>
      </c>
      <c r="I181" s="1" t="s">
        <v>31</v>
      </c>
      <c r="J181" s="17">
        <v>10745.2</v>
      </c>
      <c r="K181" s="17">
        <v>1547</v>
      </c>
      <c r="L181" s="17">
        <v>386</v>
      </c>
      <c r="M181" s="17">
        <v>215</v>
      </c>
      <c r="N181" s="17">
        <v>107</v>
      </c>
      <c r="O181" s="17">
        <v>406</v>
      </c>
      <c r="P181" s="18">
        <v>56</v>
      </c>
      <c r="Q181" s="18">
        <v>74</v>
      </c>
      <c r="R181" s="18">
        <v>181</v>
      </c>
      <c r="S181" s="18">
        <v>0</v>
      </c>
      <c r="T181" s="18">
        <v>24</v>
      </c>
      <c r="U181" s="18">
        <v>37.669527532706297</v>
      </c>
    </row>
    <row r="182" spans="1:21" x14ac:dyDescent="0.3">
      <c r="A182" s="1" t="s">
        <v>387</v>
      </c>
      <c r="B182" s="1" t="s">
        <v>388</v>
      </c>
      <c r="C182" s="1" t="s">
        <v>407</v>
      </c>
      <c r="D182" s="1" t="s">
        <v>408</v>
      </c>
      <c r="E182" s="1">
        <v>252317</v>
      </c>
      <c r="F182" s="1">
        <v>21143</v>
      </c>
      <c r="G182" s="1">
        <v>3</v>
      </c>
      <c r="H182" s="1">
        <v>3</v>
      </c>
      <c r="I182" s="1" t="s">
        <v>31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</row>
    <row r="183" spans="1:21" x14ac:dyDescent="0.3">
      <c r="A183" s="1" t="s">
        <v>387</v>
      </c>
      <c r="B183" s="1" t="s">
        <v>388</v>
      </c>
      <c r="C183" s="1" t="s">
        <v>409</v>
      </c>
      <c r="D183" s="1" t="s">
        <v>410</v>
      </c>
      <c r="E183" s="1">
        <v>74641</v>
      </c>
      <c r="F183" s="1">
        <v>58717</v>
      </c>
      <c r="G183" s="1">
        <v>3</v>
      </c>
      <c r="H183" s="1">
        <v>4</v>
      </c>
      <c r="I183" s="1" t="s">
        <v>31</v>
      </c>
      <c r="J183" s="17">
        <v>1655.3</v>
      </c>
      <c r="K183" s="17">
        <v>239</v>
      </c>
      <c r="L183" s="17">
        <v>60</v>
      </c>
      <c r="M183" s="17">
        <v>34</v>
      </c>
      <c r="N183" s="17">
        <v>17</v>
      </c>
      <c r="O183" s="17">
        <v>58</v>
      </c>
      <c r="P183" s="18">
        <v>9</v>
      </c>
      <c r="Q183" s="18">
        <v>12</v>
      </c>
      <c r="R183" s="18">
        <v>31</v>
      </c>
      <c r="S183" s="18">
        <v>0</v>
      </c>
      <c r="T183" s="18">
        <v>4</v>
      </c>
      <c r="U183" s="18">
        <v>0</v>
      </c>
    </row>
    <row r="184" spans="1:21" hidden="1" x14ac:dyDescent="0.3">
      <c r="A184" s="1" t="s">
        <v>387</v>
      </c>
      <c r="B184" s="1" t="s">
        <v>388</v>
      </c>
      <c r="C184" s="1" t="s">
        <v>411</v>
      </c>
      <c r="D184" s="1" t="s">
        <v>412</v>
      </c>
      <c r="E184" s="1">
        <v>222346</v>
      </c>
      <c r="F184" s="1">
        <v>29502</v>
      </c>
      <c r="G184" s="1">
        <v>3</v>
      </c>
      <c r="H184" s="1">
        <v>3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</row>
    <row r="185" spans="1:21" hidden="1" x14ac:dyDescent="0.3">
      <c r="A185" s="1" t="s">
        <v>387</v>
      </c>
      <c r="B185" s="1" t="s">
        <v>388</v>
      </c>
      <c r="C185" s="1" t="s">
        <v>413</v>
      </c>
      <c r="D185" s="1" t="s">
        <v>414</v>
      </c>
      <c r="E185" s="1">
        <v>113306</v>
      </c>
      <c r="F185" s="1">
        <v>33619</v>
      </c>
      <c r="G185" s="1">
        <v>3</v>
      </c>
      <c r="H185" s="1">
        <v>3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</row>
    <row r="186" spans="1:21" hidden="1" x14ac:dyDescent="0.3">
      <c r="A186" s="1" t="s">
        <v>387</v>
      </c>
      <c r="B186" s="1" t="s">
        <v>388</v>
      </c>
      <c r="C186" s="1" t="s">
        <v>415</v>
      </c>
      <c r="D186" s="1" t="s">
        <v>416</v>
      </c>
      <c r="E186" s="1">
        <v>226558</v>
      </c>
      <c r="F186" s="1">
        <v>13726</v>
      </c>
      <c r="G186" s="1">
        <v>3</v>
      </c>
      <c r="H186" s="1">
        <v>3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</row>
    <row r="187" spans="1:21" x14ac:dyDescent="0.3">
      <c r="A187" s="1" t="s">
        <v>417</v>
      </c>
      <c r="B187" s="1" t="s">
        <v>418</v>
      </c>
      <c r="C187" s="1" t="s">
        <v>419</v>
      </c>
      <c r="D187" s="1" t="s">
        <v>420</v>
      </c>
      <c r="E187" s="1">
        <v>546024</v>
      </c>
      <c r="F187" s="1">
        <v>121533</v>
      </c>
      <c r="G187" s="1">
        <v>3</v>
      </c>
      <c r="H187" s="1">
        <v>4</v>
      </c>
      <c r="I187" s="1" t="s">
        <v>31</v>
      </c>
      <c r="J187" s="17">
        <v>7109.2</v>
      </c>
      <c r="K187" s="17">
        <v>1025</v>
      </c>
      <c r="L187" s="17">
        <v>256</v>
      </c>
      <c r="M187" s="17">
        <v>143</v>
      </c>
      <c r="N187" s="17">
        <v>71</v>
      </c>
      <c r="O187" s="17">
        <v>280</v>
      </c>
      <c r="P187" s="18">
        <v>35</v>
      </c>
      <c r="Q187" s="18">
        <v>47</v>
      </c>
      <c r="R187" s="18">
        <v>114</v>
      </c>
      <c r="S187" s="18">
        <v>0</v>
      </c>
      <c r="T187" s="18">
        <v>16</v>
      </c>
      <c r="U187" s="18">
        <v>37.669527532706297</v>
      </c>
    </row>
    <row r="188" spans="1:21" x14ac:dyDescent="0.3">
      <c r="A188" s="1" t="s">
        <v>417</v>
      </c>
      <c r="B188" s="1" t="s">
        <v>418</v>
      </c>
      <c r="C188" s="1" t="s">
        <v>421</v>
      </c>
      <c r="D188" s="1" t="s">
        <v>422</v>
      </c>
      <c r="E188" s="1">
        <v>359361</v>
      </c>
      <c r="F188" s="1">
        <v>293252</v>
      </c>
      <c r="G188" s="1">
        <v>4</v>
      </c>
      <c r="H188" s="1">
        <v>4</v>
      </c>
      <c r="I188" s="1" t="s">
        <v>31</v>
      </c>
      <c r="J188" s="17">
        <v>78356.399999999994</v>
      </c>
      <c r="K188" s="17">
        <v>11284</v>
      </c>
      <c r="L188" s="17">
        <v>2821</v>
      </c>
      <c r="M188" s="17">
        <v>1567</v>
      </c>
      <c r="N188" s="17">
        <v>784</v>
      </c>
      <c r="O188" s="17">
        <v>2743</v>
      </c>
      <c r="P188" s="18">
        <v>441</v>
      </c>
      <c r="Q188" s="18">
        <v>588</v>
      </c>
      <c r="R188" s="18">
        <v>1437</v>
      </c>
      <c r="S188" s="18">
        <v>0</v>
      </c>
      <c r="T188" s="18">
        <v>192</v>
      </c>
      <c r="U188" s="18">
        <v>414.36480285976927</v>
      </c>
    </row>
    <row r="189" spans="1:21" x14ac:dyDescent="0.3">
      <c r="A189" s="1" t="s">
        <v>417</v>
      </c>
      <c r="B189" s="1" t="s">
        <v>418</v>
      </c>
      <c r="C189" s="1" t="s">
        <v>423</v>
      </c>
      <c r="D189" s="1" t="s">
        <v>424</v>
      </c>
      <c r="E189" s="1">
        <v>373623</v>
      </c>
      <c r="F189" s="1">
        <v>27935</v>
      </c>
      <c r="G189" s="1">
        <v>3</v>
      </c>
      <c r="H189" s="1">
        <v>4</v>
      </c>
      <c r="I189" s="1" t="s">
        <v>31</v>
      </c>
      <c r="J189" s="17">
        <v>684.48</v>
      </c>
      <c r="K189" s="17">
        <v>98</v>
      </c>
      <c r="L189" s="17">
        <v>25</v>
      </c>
      <c r="M189" s="17">
        <v>14</v>
      </c>
      <c r="N189" s="17">
        <v>7</v>
      </c>
      <c r="O189" s="17">
        <v>27</v>
      </c>
      <c r="P189" s="18">
        <v>3</v>
      </c>
      <c r="Q189" s="18">
        <v>4</v>
      </c>
      <c r="R189" s="18">
        <v>11</v>
      </c>
      <c r="S189" s="18">
        <v>0</v>
      </c>
      <c r="T189" s="18">
        <v>2</v>
      </c>
      <c r="U189" s="18">
        <v>0</v>
      </c>
    </row>
    <row r="190" spans="1:21" hidden="1" x14ac:dyDescent="0.3">
      <c r="A190" s="1" t="s">
        <v>417</v>
      </c>
      <c r="B190" s="1" t="s">
        <v>418</v>
      </c>
      <c r="C190" s="1" t="s">
        <v>425</v>
      </c>
      <c r="D190" s="1" t="s">
        <v>426</v>
      </c>
      <c r="E190" s="1">
        <v>54837</v>
      </c>
      <c r="F190" s="1">
        <v>43010</v>
      </c>
      <c r="G190" s="1">
        <v>3</v>
      </c>
      <c r="H190" s="1">
        <v>3</v>
      </c>
      <c r="J190" s="1">
        <v>17204</v>
      </c>
      <c r="K190" s="1">
        <v>2477</v>
      </c>
      <c r="L190" s="1">
        <v>619</v>
      </c>
      <c r="M190" s="1">
        <v>344</v>
      </c>
      <c r="N190" s="1">
        <v>172</v>
      </c>
      <c r="O190" s="1">
        <v>516</v>
      </c>
      <c r="P190" s="1">
        <v>116</v>
      </c>
      <c r="Q190" s="1">
        <v>155</v>
      </c>
      <c r="R190" s="1">
        <v>344</v>
      </c>
      <c r="S190" s="1">
        <v>0</v>
      </c>
      <c r="T190" s="1">
        <v>50</v>
      </c>
      <c r="U190" s="1">
        <v>113.00858259811889</v>
      </c>
    </row>
    <row r="191" spans="1:21" x14ac:dyDescent="0.3">
      <c r="A191" s="1" t="s">
        <v>417</v>
      </c>
      <c r="B191" s="1" t="s">
        <v>418</v>
      </c>
      <c r="C191" s="1" t="s">
        <v>427</v>
      </c>
      <c r="D191" s="1" t="s">
        <v>428</v>
      </c>
      <c r="E191" s="1">
        <v>249908</v>
      </c>
      <c r="F191" s="1">
        <v>45533</v>
      </c>
      <c r="G191" s="1">
        <v>3</v>
      </c>
      <c r="H191" s="1">
        <v>4</v>
      </c>
      <c r="I191" s="1" t="s">
        <v>31</v>
      </c>
      <c r="J191" s="17">
        <v>1157.82</v>
      </c>
      <c r="K191" s="17">
        <v>167</v>
      </c>
      <c r="L191" s="17">
        <v>41</v>
      </c>
      <c r="M191" s="17">
        <v>23</v>
      </c>
      <c r="N191" s="17">
        <v>12</v>
      </c>
      <c r="O191" s="17">
        <v>46</v>
      </c>
      <c r="P191" s="18">
        <v>6</v>
      </c>
      <c r="Q191" s="18">
        <v>8</v>
      </c>
      <c r="R191" s="18">
        <v>19</v>
      </c>
      <c r="S191" s="18">
        <v>0</v>
      </c>
      <c r="T191" s="18">
        <v>2</v>
      </c>
      <c r="U191" s="18">
        <v>0</v>
      </c>
    </row>
    <row r="192" spans="1:21" x14ac:dyDescent="0.3">
      <c r="A192" s="1" t="s">
        <v>417</v>
      </c>
      <c r="B192" s="1" t="s">
        <v>418</v>
      </c>
      <c r="C192" s="1" t="s">
        <v>429</v>
      </c>
      <c r="D192" s="1" t="s">
        <v>430</v>
      </c>
      <c r="E192" s="1">
        <v>505017</v>
      </c>
      <c r="F192" s="1">
        <v>164605</v>
      </c>
      <c r="G192" s="1">
        <v>3</v>
      </c>
      <c r="H192" s="1">
        <v>3</v>
      </c>
      <c r="I192" s="1" t="s">
        <v>31</v>
      </c>
      <c r="J192" s="17">
        <v>16946.2</v>
      </c>
      <c r="K192" s="17">
        <v>2440</v>
      </c>
      <c r="L192" s="17">
        <v>610</v>
      </c>
      <c r="M192" s="17">
        <v>339</v>
      </c>
      <c r="N192" s="17">
        <v>169</v>
      </c>
      <c r="O192" s="17">
        <v>618</v>
      </c>
      <c r="P192" s="18">
        <v>91</v>
      </c>
      <c r="Q192" s="18">
        <v>122</v>
      </c>
      <c r="R192" s="18">
        <v>297</v>
      </c>
      <c r="S192" s="18">
        <v>0</v>
      </c>
      <c r="T192" s="18">
        <v>40</v>
      </c>
      <c r="U192" s="18">
        <v>75.339055065412595</v>
      </c>
    </row>
    <row r="193" spans="1:21" x14ac:dyDescent="0.3">
      <c r="A193" s="1" t="s">
        <v>417</v>
      </c>
      <c r="B193" s="1" t="s">
        <v>418</v>
      </c>
      <c r="C193" s="1" t="s">
        <v>431</v>
      </c>
      <c r="D193" s="1" t="s">
        <v>432</v>
      </c>
      <c r="E193" s="1">
        <v>517903</v>
      </c>
      <c r="F193" s="1">
        <v>236740</v>
      </c>
      <c r="G193" s="1">
        <v>4</v>
      </c>
      <c r="H193" s="1">
        <v>3</v>
      </c>
      <c r="I193" s="1" t="s">
        <v>31</v>
      </c>
      <c r="J193" s="17">
        <v>71184.539999999994</v>
      </c>
      <c r="K193" s="17">
        <v>10251</v>
      </c>
      <c r="L193" s="17">
        <v>2562</v>
      </c>
      <c r="M193" s="17">
        <v>1424</v>
      </c>
      <c r="N193" s="17">
        <v>712</v>
      </c>
      <c r="O193" s="17">
        <v>2816</v>
      </c>
      <c r="P193" s="18">
        <v>348</v>
      </c>
      <c r="Q193" s="18">
        <v>464</v>
      </c>
      <c r="R193" s="18">
        <v>1135</v>
      </c>
      <c r="S193" s="18">
        <v>0</v>
      </c>
      <c r="T193" s="18">
        <v>152</v>
      </c>
      <c r="U193" s="18">
        <v>301.35622026165038</v>
      </c>
    </row>
    <row r="194" spans="1:21" hidden="1" x14ac:dyDescent="0.3">
      <c r="A194" s="1" t="s">
        <v>417</v>
      </c>
      <c r="B194" s="1" t="s">
        <v>418</v>
      </c>
      <c r="C194" s="1" t="s">
        <v>433</v>
      </c>
      <c r="D194" s="1" t="s">
        <v>434</v>
      </c>
      <c r="E194" s="1">
        <v>235710</v>
      </c>
      <c r="F194" s="1">
        <v>19883</v>
      </c>
      <c r="G194" s="1">
        <v>3</v>
      </c>
      <c r="H194" s="1">
        <v>3</v>
      </c>
      <c r="J194" s="1">
        <v>818.34</v>
      </c>
      <c r="K194" s="1">
        <v>117</v>
      </c>
      <c r="L194" s="1">
        <v>29</v>
      </c>
      <c r="M194" s="1">
        <v>16</v>
      </c>
      <c r="N194" s="1">
        <v>8</v>
      </c>
      <c r="O194" s="1">
        <v>32</v>
      </c>
      <c r="P194" s="1">
        <v>4</v>
      </c>
      <c r="Q194" s="1">
        <v>5</v>
      </c>
      <c r="R194" s="1">
        <v>13</v>
      </c>
      <c r="S194" s="1">
        <v>0</v>
      </c>
      <c r="T194" s="1">
        <v>2</v>
      </c>
      <c r="U194" s="1">
        <v>0</v>
      </c>
    </row>
    <row r="195" spans="1:21" x14ac:dyDescent="0.3">
      <c r="A195" s="1" t="s">
        <v>417</v>
      </c>
      <c r="B195" s="1" t="s">
        <v>418</v>
      </c>
      <c r="C195" s="1" t="s">
        <v>435</v>
      </c>
      <c r="D195" s="1" t="s">
        <v>436</v>
      </c>
      <c r="E195" s="1">
        <v>194302</v>
      </c>
      <c r="F195" s="1">
        <v>12912</v>
      </c>
      <c r="G195" s="1">
        <v>3</v>
      </c>
      <c r="H195" s="1">
        <v>3</v>
      </c>
      <c r="I195" s="1" t="s">
        <v>31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</row>
  </sheetData>
  <autoFilter ref="A7:V195" xr:uid="{48839699-B304-451A-8808-0206DD7F25C3}">
    <filterColumn colId="8">
      <customFilters>
        <customFilter operator="notEqual" val=" "/>
      </customFilters>
    </filterColumn>
  </autoFilter>
  <mergeCells count="2">
    <mergeCell ref="K6:L6"/>
    <mergeCell ref="M6:O6"/>
  </mergeCells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Shelter Cluster HNRP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Al-Sobari</dc:creator>
  <cp:lastModifiedBy>Monir Al-Sobari</cp:lastModifiedBy>
  <dcterms:created xsi:type="dcterms:W3CDTF">2025-03-21T14:22:19Z</dcterms:created>
  <dcterms:modified xsi:type="dcterms:W3CDTF">2025-03-21T14:22:47Z</dcterms:modified>
</cp:coreProperties>
</file>