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elternficluster-my.sharepoint.com/personal/depcoord_yemen_sheltercluster_org/Documents/Shelter Cluster OneDrive/Strategies/i. Winterization/2024-2025/"/>
    </mc:Choice>
  </mc:AlternateContent>
  <xr:revisionPtr revIDLastSave="61" documentId="8_{B954E73A-111B-46D2-A506-C9F7F23122E3}" xr6:coauthVersionLast="47" xr6:coauthVersionMax="47" xr10:uidLastSave="{79024624-E210-4A89-A737-791F69CA8A86}"/>
  <bookViews>
    <workbookView xWindow="-113" yWindow="-113" windowWidth="29026" windowHeight="15706" xr2:uid="{BCA45315-69FC-44B7-80B4-3532616FCA94}"/>
  </bookViews>
  <sheets>
    <sheet name="Winterization Needs" sheetId="2" r:id="rId1"/>
  </sheets>
  <externalReferences>
    <externalReference r:id="rId2"/>
    <externalReference r:id="rId3"/>
  </externalReferences>
  <definedNames>
    <definedName name="_xlnm._FilterDatabase" localSheetId="0" hidden="1">'Winterization Needs'!$A$2:$P$47</definedName>
    <definedName name="g">[1]ind_4!$A$2:$G$60</definedName>
    <definedName name="k">[1]ind_3!$A$2:$M$60</definedName>
    <definedName name="Las">[2]Summary!$C$33:$D$33</definedName>
    <definedName name="q">'[1]Severity Scale'!$A$1:$AB$60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2" l="1"/>
  <c r="P1" i="2"/>
</calcChain>
</file>

<file path=xl/sharedStrings.xml><?xml version="1.0" encoding="utf-8"?>
<sst xmlns="http://schemas.openxmlformats.org/spreadsheetml/2006/main" count="245" uniqueCount="117">
  <si>
    <t/>
  </si>
  <si>
    <t>YE2920</t>
  </si>
  <si>
    <t>Bani Suraim</t>
  </si>
  <si>
    <t>Amran</t>
  </si>
  <si>
    <t>YE2919</t>
  </si>
  <si>
    <t>Khamir</t>
  </si>
  <si>
    <t>YE2918</t>
  </si>
  <si>
    <t>Iyal Surayh</t>
  </si>
  <si>
    <t>YE2917</t>
  </si>
  <si>
    <t>Thula</t>
  </si>
  <si>
    <t>YE2915</t>
  </si>
  <si>
    <t>YE2912</t>
  </si>
  <si>
    <t>Jabal Iyal Yazid</t>
  </si>
  <si>
    <t>YE2911</t>
  </si>
  <si>
    <t>Raydah</t>
  </si>
  <si>
    <t>YE2910</t>
  </si>
  <si>
    <t>Kharif</t>
  </si>
  <si>
    <t>Al Mahwit</t>
  </si>
  <si>
    <t>YE2701</t>
  </si>
  <si>
    <t>Shibam Kawkaban</t>
  </si>
  <si>
    <t>Marib</t>
  </si>
  <si>
    <t>YE2613</t>
  </si>
  <si>
    <t>YE2316</t>
  </si>
  <si>
    <t>Jihanah</t>
  </si>
  <si>
    <t>Sana'a</t>
  </si>
  <si>
    <t>YE2315</t>
  </si>
  <si>
    <t>Al Husn</t>
  </si>
  <si>
    <t>YE2313</t>
  </si>
  <si>
    <t>Attyal</t>
  </si>
  <si>
    <t>YE2307</t>
  </si>
  <si>
    <t>Bani Matar</t>
  </si>
  <si>
    <t>YE2306</t>
  </si>
  <si>
    <t>Bilad Ar Rus</t>
  </si>
  <si>
    <t>YE2304</t>
  </si>
  <si>
    <t>Bani Hushaysh</t>
  </si>
  <si>
    <t>YE2302</t>
  </si>
  <si>
    <t>Arhab</t>
  </si>
  <si>
    <t>YE2301</t>
  </si>
  <si>
    <t>Hamdan</t>
  </si>
  <si>
    <t>Sa'ada</t>
  </si>
  <si>
    <t>YE2209</t>
  </si>
  <si>
    <t>Saqayn</t>
  </si>
  <si>
    <t>Shabwah</t>
  </si>
  <si>
    <t>YE2113</t>
  </si>
  <si>
    <t>Ataq</t>
  </si>
  <si>
    <t>Dhamar</t>
  </si>
  <si>
    <t>YE2010</t>
  </si>
  <si>
    <t>Anss</t>
  </si>
  <si>
    <t>YE2009</t>
  </si>
  <si>
    <t>Mayfa'at Anss</t>
  </si>
  <si>
    <t>YE2008</t>
  </si>
  <si>
    <t>Dhamar City</t>
  </si>
  <si>
    <t>YE2002</t>
  </si>
  <si>
    <t>Jahran</t>
  </si>
  <si>
    <t>YE2001</t>
  </si>
  <si>
    <t>Al Hada</t>
  </si>
  <si>
    <t>Hadramaut</t>
  </si>
  <si>
    <t>YE1906</t>
  </si>
  <si>
    <t>Al Abr</t>
  </si>
  <si>
    <t>Taizz</t>
  </si>
  <si>
    <t>YE1514</t>
  </si>
  <si>
    <t>Ash Shamayatayn</t>
  </si>
  <si>
    <t>Al Bayda</t>
  </si>
  <si>
    <t>YE1418</t>
  </si>
  <si>
    <t>Ar Ryashyyah</t>
  </si>
  <si>
    <t>YE1417</t>
  </si>
  <si>
    <t>Sabah</t>
  </si>
  <si>
    <t>YE1416</t>
  </si>
  <si>
    <t>Al A'rsh</t>
  </si>
  <si>
    <t>YE1409</t>
  </si>
  <si>
    <t>Al Bayda City</t>
  </si>
  <si>
    <t>YE1310</t>
  </si>
  <si>
    <t>Bani Al Harith</t>
  </si>
  <si>
    <t>Amanat Al Asimah</t>
  </si>
  <si>
    <t>YE1309</t>
  </si>
  <si>
    <t>Ath'thaorah</t>
  </si>
  <si>
    <t>YE1308</t>
  </si>
  <si>
    <t>Ma'ain</t>
  </si>
  <si>
    <t>YE1305</t>
  </si>
  <si>
    <t>As Sabain</t>
  </si>
  <si>
    <t>YE1304</t>
  </si>
  <si>
    <t>Assafi'yah</t>
  </si>
  <si>
    <t>YE1303</t>
  </si>
  <si>
    <t>Az'zal</t>
  </si>
  <si>
    <t>YE1302</t>
  </si>
  <si>
    <t>Shu'aub</t>
  </si>
  <si>
    <t>Ibb</t>
  </si>
  <si>
    <t>YE1113</t>
  </si>
  <si>
    <t>Ba'dan</t>
  </si>
  <si>
    <t>YE1112</t>
  </si>
  <si>
    <t>Jiblah</t>
  </si>
  <si>
    <t>YE1106</t>
  </si>
  <si>
    <t>As Saddah</t>
  </si>
  <si>
    <t>YE1105</t>
  </si>
  <si>
    <t>Ash Sha'ir</t>
  </si>
  <si>
    <t>YE1104</t>
  </si>
  <si>
    <t>An Nadirah</t>
  </si>
  <si>
    <t>YE1103</t>
  </si>
  <si>
    <t>Ar Radmah</t>
  </si>
  <si>
    <t>YE1102</t>
  </si>
  <si>
    <t>Yarim</t>
  </si>
  <si>
    <t>Total Pin</t>
  </si>
  <si>
    <t>IDPs in Sites</t>
  </si>
  <si>
    <t>Total Moderate PIN</t>
  </si>
  <si>
    <t>Total Acute PIN</t>
  </si>
  <si>
    <t>TOTAL HC PIN</t>
  </si>
  <si>
    <t>Acute PIN</t>
  </si>
  <si>
    <t>Moderate PIN</t>
  </si>
  <si>
    <t>TOTAL IDP PIN</t>
  </si>
  <si>
    <t>District Pcode</t>
  </si>
  <si>
    <t>District</t>
  </si>
  <si>
    <t>Governorate</t>
  </si>
  <si>
    <t>Host community / Returnee PIN</t>
  </si>
  <si>
    <t>IDP PIN</t>
  </si>
  <si>
    <t>Estimated Needs (Indv.)</t>
  </si>
  <si>
    <t>Target / Response Plan (Indv.)</t>
  </si>
  <si>
    <t>Winterization Severity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</si>
</sst>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0"/>
      <name val="Arial Narrow"/>
      <family val="2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 applyAlignment="1">
      <alignment horizontal="left"/>
    </xf>
    <xf numFmtId="9" fontId="3" fillId="2" borderId="0" xfId="3" applyFont="1" applyFill="1" applyBorder="1" applyAlignment="1">
      <alignment horizontal="center"/>
    </xf>
    <xf numFmtId="41" fontId="2" fillId="0" borderId="0" xfId="2" applyFont="1"/>
    <xf numFmtId="41" fontId="2" fillId="0" borderId="0" xfId="2" applyFont="1" applyAlignment="1">
      <alignment horizontal="left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2" xfId="0" applyNumberFormat="1" applyFont="1" applyFill="1" applyBorder="1" applyAlignment="1">
      <alignment horizontal="left" vertical="center"/>
    </xf>
    <xf numFmtId="164" fontId="2" fillId="2" borderId="1" xfId="3" applyNumberFormat="1" applyFont="1" applyFill="1" applyBorder="1" applyAlignment="1">
      <alignment horizontal="left"/>
    </xf>
    <xf numFmtId="164" fontId="2" fillId="2" borderId="0" xfId="3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1" applyNumberFormat="1" applyFont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9" fontId="5" fillId="5" borderId="1" xfId="3" applyFont="1" applyFill="1" applyBorder="1" applyAlignment="1">
      <alignment vertical="center" wrapText="1"/>
    </xf>
    <xf numFmtId="9" fontId="5" fillId="5" borderId="0" xfId="3" applyFont="1" applyFill="1" applyBorder="1" applyAlignment="1">
      <alignment vertical="center" wrapText="1"/>
    </xf>
    <xf numFmtId="9" fontId="4" fillId="5" borderId="0" xfId="3" applyFont="1" applyFill="1" applyBorder="1" applyAlignment="1">
      <alignment vertical="center" wrapText="1"/>
    </xf>
    <xf numFmtId="9" fontId="3" fillId="2" borderId="6" xfId="3" applyFont="1" applyFill="1" applyBorder="1" applyAlignment="1">
      <alignment horizontal="center"/>
    </xf>
    <xf numFmtId="9" fontId="3" fillId="2" borderId="5" xfId="3" applyFont="1" applyFill="1" applyBorder="1" applyAlignment="1">
      <alignment horizontal="center"/>
    </xf>
    <xf numFmtId="9" fontId="3" fillId="2" borderId="4" xfId="3" applyFont="1" applyFill="1" applyBorder="1" applyAlignment="1">
      <alignment horizontal="center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ted-my.sharepoint.com/Users/Christine/Desktop/REACH/Yemen/CCCM/CCCM%20PIN%20Severity%20Scales%20-%20detailled%20calculations_C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nations.sharepoint.com/Users/arabeei/Desktop/RDT/DTN-RDT/Weekly%20Data/20191006%20-%2020191012/Yemen_DTM_Baseline_Rapid_Displacement_Tracking_Oct_13-1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tors Table"/>
      <sheetName val="1_CCCM Indicators"/>
      <sheetName val="2. CCCCM Severity Scores"/>
      <sheetName val="Severity Scale"/>
      <sheetName val="OCHA PopFig"/>
      <sheetName val="Site Reporting RAW"/>
      <sheetName val="ind_1"/>
      <sheetName val="ind_2"/>
      <sheetName val="ind_3"/>
      <sheetName val="ind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DP-IDPs"/>
      <sheetName val="IDPs who left a location "/>
      <sheetName val="RDP-Returnee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B695-464A-4623-9878-4B0F81911504}">
  <dimension ref="A1:P48"/>
  <sheetViews>
    <sheetView tabSelected="1" zoomScaleNormal="100" workbookViewId="0">
      <selection activeCell="C2" sqref="C2"/>
    </sheetView>
  </sheetViews>
  <sheetFormatPr defaultColWidth="10.8125" defaultRowHeight="15.75" x14ac:dyDescent="0.5"/>
  <cols>
    <col min="1" max="1" width="15.8125" style="1" customWidth="1"/>
    <col min="2" max="2" width="14.5" customWidth="1"/>
    <col min="4" max="4" width="12.5" hidden="1" customWidth="1"/>
    <col min="5" max="5" width="12.8125" hidden="1" customWidth="1"/>
    <col min="6" max="13" width="11.5" hidden="1" customWidth="1"/>
    <col min="14" max="14" width="16.875" customWidth="1"/>
    <col min="15" max="15" width="14.6875" customWidth="1"/>
    <col min="16" max="16" width="18.3125" customWidth="1"/>
  </cols>
  <sheetData>
    <row r="1" spans="1:16" x14ac:dyDescent="0.5">
      <c r="A1" s="3"/>
      <c r="B1" s="3"/>
      <c r="C1" s="3"/>
      <c r="D1" s="19" t="s">
        <v>113</v>
      </c>
      <c r="E1" s="20"/>
      <c r="F1" s="21"/>
      <c r="G1" s="19" t="s">
        <v>112</v>
      </c>
      <c r="H1" s="20"/>
      <c r="I1" s="21"/>
      <c r="J1" s="4"/>
      <c r="K1" s="4"/>
      <c r="L1" s="5">
        <v>6726676</v>
      </c>
      <c r="M1" s="5">
        <v>1664653</v>
      </c>
      <c r="N1" s="3"/>
      <c r="O1" s="6">
        <f>ROUND(SUBTOTAL(109,O3:O47),-3)</f>
        <v>655000</v>
      </c>
      <c r="P1" s="6">
        <f>ROUND(SUBTOTAL(109,P3:P47),-3)</f>
        <v>232000</v>
      </c>
    </row>
    <row r="2" spans="1:16" ht="36.75" customHeight="1" x14ac:dyDescent="0.5">
      <c r="A2" s="14" t="s">
        <v>111</v>
      </c>
      <c r="B2" s="15" t="s">
        <v>110</v>
      </c>
      <c r="C2" s="15" t="s">
        <v>109</v>
      </c>
      <c r="D2" s="16" t="s">
        <v>107</v>
      </c>
      <c r="E2" s="16" t="s">
        <v>106</v>
      </c>
      <c r="F2" s="16" t="s">
        <v>108</v>
      </c>
      <c r="G2" s="16" t="s">
        <v>107</v>
      </c>
      <c r="H2" s="16" t="s">
        <v>106</v>
      </c>
      <c r="I2" s="16" t="s">
        <v>105</v>
      </c>
      <c r="J2" s="17" t="s">
        <v>104</v>
      </c>
      <c r="K2" s="17" t="s">
        <v>103</v>
      </c>
      <c r="L2" s="17" t="s">
        <v>101</v>
      </c>
      <c r="M2" s="15" t="s">
        <v>102</v>
      </c>
      <c r="N2" s="15" t="s">
        <v>116</v>
      </c>
      <c r="O2" s="18" t="s">
        <v>114</v>
      </c>
      <c r="P2" s="15" t="s">
        <v>115</v>
      </c>
    </row>
    <row r="3" spans="1:16" x14ac:dyDescent="0.5">
      <c r="A3" s="7" t="s">
        <v>86</v>
      </c>
      <c r="B3" s="7" t="s">
        <v>100</v>
      </c>
      <c r="C3" s="8" t="s">
        <v>99</v>
      </c>
      <c r="D3" s="9" t="s">
        <v>0</v>
      </c>
      <c r="E3" s="9">
        <v>5127.5</v>
      </c>
      <c r="F3" s="9">
        <v>5127.5</v>
      </c>
      <c r="G3" s="9" t="s">
        <v>0</v>
      </c>
      <c r="H3" s="9">
        <v>74239.322389102745</v>
      </c>
      <c r="I3" s="9">
        <v>74239.322389102745</v>
      </c>
      <c r="J3" s="10">
        <v>46423.6400430715</v>
      </c>
      <c r="K3" s="10">
        <v>0</v>
      </c>
      <c r="L3" s="10">
        <v>37982</v>
      </c>
      <c r="M3" s="11">
        <v>0</v>
      </c>
      <c r="N3" s="12">
        <v>4</v>
      </c>
      <c r="O3" s="10">
        <v>10970.807617124905</v>
      </c>
      <c r="P3" s="13">
        <v>2205.8009999999999</v>
      </c>
    </row>
    <row r="4" spans="1:16" x14ac:dyDescent="0.5">
      <c r="A4" s="7" t="s">
        <v>86</v>
      </c>
      <c r="B4" s="7" t="s">
        <v>98</v>
      </c>
      <c r="C4" s="8" t="s">
        <v>97</v>
      </c>
      <c r="D4" s="9">
        <v>1139.5</v>
      </c>
      <c r="E4" s="9" t="s">
        <v>0</v>
      </c>
      <c r="F4" s="9">
        <v>1139.5</v>
      </c>
      <c r="G4" s="9">
        <v>16507.661093201448</v>
      </c>
      <c r="H4" s="9" t="s">
        <v>0</v>
      </c>
      <c r="I4" s="9">
        <v>16507.661093201448</v>
      </c>
      <c r="J4" s="10">
        <v>0</v>
      </c>
      <c r="K4" s="10">
        <v>14820.891894366032</v>
      </c>
      <c r="L4" s="10">
        <v>0</v>
      </c>
      <c r="M4" s="11">
        <v>83</v>
      </c>
      <c r="N4" s="12">
        <v>4</v>
      </c>
      <c r="O4" s="10">
        <v>0</v>
      </c>
      <c r="P4" s="13">
        <v>0</v>
      </c>
    </row>
    <row r="5" spans="1:16" x14ac:dyDescent="0.5">
      <c r="A5" s="7" t="s">
        <v>86</v>
      </c>
      <c r="B5" s="7" t="s">
        <v>96</v>
      </c>
      <c r="C5" s="8" t="s">
        <v>95</v>
      </c>
      <c r="D5" s="9" t="s">
        <v>0</v>
      </c>
      <c r="E5" s="9">
        <v>4899.5</v>
      </c>
      <c r="F5" s="9">
        <v>4899.5</v>
      </c>
      <c r="G5" s="9" t="s">
        <v>0</v>
      </c>
      <c r="H5" s="9">
        <v>31160.317945621158</v>
      </c>
      <c r="I5" s="9">
        <v>31160.317945621158</v>
      </c>
      <c r="J5" s="10">
        <v>0</v>
      </c>
      <c r="K5" s="10">
        <v>18400.862230486593</v>
      </c>
      <c r="L5" s="10">
        <v>27719</v>
      </c>
      <c r="M5" s="11">
        <v>0</v>
      </c>
      <c r="N5" s="12">
        <v>3</v>
      </c>
      <c r="O5" s="10">
        <v>6531.1130792557751</v>
      </c>
      <c r="P5" s="13">
        <v>748.53650000000005</v>
      </c>
    </row>
    <row r="6" spans="1:16" x14ac:dyDescent="0.5">
      <c r="A6" s="7" t="s">
        <v>86</v>
      </c>
      <c r="B6" s="7" t="s">
        <v>94</v>
      </c>
      <c r="C6" s="8" t="s">
        <v>93</v>
      </c>
      <c r="D6" s="9" t="s">
        <v>0</v>
      </c>
      <c r="E6" s="9">
        <v>1165</v>
      </c>
      <c r="F6" s="9">
        <v>1165</v>
      </c>
      <c r="G6" s="9" t="s">
        <v>0</v>
      </c>
      <c r="H6" s="9">
        <v>17379.20197854791</v>
      </c>
      <c r="I6" s="9">
        <v>17379.20197854791</v>
      </c>
      <c r="J6" s="10">
        <v>10809.684901961042</v>
      </c>
      <c r="K6" s="10">
        <v>0</v>
      </c>
      <c r="L6" s="10">
        <v>0</v>
      </c>
      <c r="M6" s="11">
        <v>600</v>
      </c>
      <c r="N6" s="12">
        <v>4</v>
      </c>
      <c r="O6" s="10">
        <v>0</v>
      </c>
      <c r="P6" s="13">
        <v>0</v>
      </c>
    </row>
    <row r="7" spans="1:16" x14ac:dyDescent="0.5">
      <c r="A7" s="7" t="s">
        <v>86</v>
      </c>
      <c r="B7" s="7" t="s">
        <v>92</v>
      </c>
      <c r="C7" s="8" t="s">
        <v>91</v>
      </c>
      <c r="D7" s="9" t="s">
        <v>0</v>
      </c>
      <c r="E7" s="9">
        <v>1750.5</v>
      </c>
      <c r="F7" s="9">
        <v>1750.5</v>
      </c>
      <c r="G7" s="9" t="s">
        <v>0</v>
      </c>
      <c r="H7" s="9">
        <v>24507.767724378919</v>
      </c>
      <c r="I7" s="9">
        <v>24507.767724378919</v>
      </c>
      <c r="J7" s="10">
        <v>15517.670139688245</v>
      </c>
      <c r="K7" s="10">
        <v>0</v>
      </c>
      <c r="L7" s="10">
        <v>0</v>
      </c>
      <c r="M7" s="11">
        <v>64</v>
      </c>
      <c r="N7" s="12">
        <v>5</v>
      </c>
      <c r="O7" s="10">
        <v>0</v>
      </c>
      <c r="P7" s="13">
        <v>0</v>
      </c>
    </row>
    <row r="8" spans="1:16" x14ac:dyDescent="0.5">
      <c r="A8" s="7" t="s">
        <v>86</v>
      </c>
      <c r="B8" s="7" t="s">
        <v>90</v>
      </c>
      <c r="C8" s="8" t="s">
        <v>89</v>
      </c>
      <c r="D8" s="9">
        <v>2536.25</v>
      </c>
      <c r="E8" s="9" t="s">
        <v>0</v>
      </c>
      <c r="F8" s="9">
        <v>2536.25</v>
      </c>
      <c r="G8" s="9">
        <v>24529.028631000605</v>
      </c>
      <c r="H8" s="9" t="s">
        <v>0</v>
      </c>
      <c r="I8" s="9">
        <v>24529.028631000605</v>
      </c>
      <c r="J8" s="10">
        <v>0</v>
      </c>
      <c r="K8" s="10">
        <v>24824.108954450614</v>
      </c>
      <c r="L8" s="10">
        <v>86351</v>
      </c>
      <c r="M8" s="11">
        <v>221</v>
      </c>
      <c r="N8" s="12">
        <v>3</v>
      </c>
      <c r="O8" s="10">
        <v>18004.031877514069</v>
      </c>
      <c r="P8" s="13">
        <v>1485.8200000000002</v>
      </c>
    </row>
    <row r="9" spans="1:16" x14ac:dyDescent="0.5">
      <c r="A9" s="7" t="s">
        <v>86</v>
      </c>
      <c r="B9" s="7" t="s">
        <v>88</v>
      </c>
      <c r="C9" s="8" t="s">
        <v>87</v>
      </c>
      <c r="D9" s="9">
        <v>1637.25</v>
      </c>
      <c r="E9" s="9" t="s">
        <v>0</v>
      </c>
      <c r="F9" s="9">
        <v>1637.25</v>
      </c>
      <c r="G9" s="9">
        <v>24914.727349560151</v>
      </c>
      <c r="H9" s="9" t="s">
        <v>0</v>
      </c>
      <c r="I9" s="9">
        <v>24914.727349560151</v>
      </c>
      <c r="J9" s="10">
        <v>30867.252469927284</v>
      </c>
      <c r="K9" s="10">
        <v>0</v>
      </c>
      <c r="L9" s="10">
        <v>0</v>
      </c>
      <c r="M9" s="11">
        <v>125</v>
      </c>
      <c r="N9" s="12">
        <v>3</v>
      </c>
      <c r="O9" s="10">
        <v>0</v>
      </c>
      <c r="P9" s="13">
        <v>0</v>
      </c>
    </row>
    <row r="10" spans="1:16" x14ac:dyDescent="0.5">
      <c r="A10" s="7" t="s">
        <v>73</v>
      </c>
      <c r="B10" s="7" t="s">
        <v>85</v>
      </c>
      <c r="C10" s="8" t="s">
        <v>84</v>
      </c>
      <c r="D10" s="9">
        <v>3519.5</v>
      </c>
      <c r="E10" s="9" t="s">
        <v>0</v>
      </c>
      <c r="F10" s="9">
        <v>3519.5</v>
      </c>
      <c r="G10" s="9">
        <v>70220.343972765622</v>
      </c>
      <c r="H10" s="9" t="s">
        <v>0</v>
      </c>
      <c r="I10" s="9">
        <v>70220.343972765622</v>
      </c>
      <c r="J10" s="10">
        <v>85154.182692951101</v>
      </c>
      <c r="K10" s="10">
        <v>0</v>
      </c>
      <c r="L10" s="10">
        <v>187138</v>
      </c>
      <c r="M10" s="11">
        <v>0</v>
      </c>
      <c r="N10" s="12">
        <v>3</v>
      </c>
      <c r="O10" s="10">
        <v>40404.360230612314</v>
      </c>
      <c r="P10" s="13">
        <v>3109.5940000000001</v>
      </c>
    </row>
    <row r="11" spans="1:16" x14ac:dyDescent="0.5">
      <c r="A11" s="7" t="s">
        <v>73</v>
      </c>
      <c r="B11" s="7" t="s">
        <v>83</v>
      </c>
      <c r="C11" s="8" t="s">
        <v>82</v>
      </c>
      <c r="D11" s="9">
        <v>1502.25</v>
      </c>
      <c r="E11" s="9" t="s">
        <v>0</v>
      </c>
      <c r="F11" s="9">
        <v>1502.25</v>
      </c>
      <c r="G11" s="9">
        <v>35926.342433633865</v>
      </c>
      <c r="H11" s="9" t="s">
        <v>0</v>
      </c>
      <c r="I11" s="9">
        <v>35926.342433633865</v>
      </c>
      <c r="J11" s="10">
        <v>42630.438044711329</v>
      </c>
      <c r="K11" s="10">
        <v>0</v>
      </c>
      <c r="L11" s="10">
        <v>84761</v>
      </c>
      <c r="M11" s="11">
        <v>0</v>
      </c>
      <c r="N11" s="12">
        <v>3</v>
      </c>
      <c r="O11" s="10">
        <v>18099.45485488198</v>
      </c>
      <c r="P11" s="13">
        <v>1360.721</v>
      </c>
    </row>
    <row r="12" spans="1:16" x14ac:dyDescent="0.5">
      <c r="A12" s="7" t="s">
        <v>73</v>
      </c>
      <c r="B12" s="7" t="s">
        <v>81</v>
      </c>
      <c r="C12" s="8" t="s">
        <v>80</v>
      </c>
      <c r="D12" s="9">
        <v>3815.25</v>
      </c>
      <c r="E12" s="9" t="s">
        <v>0</v>
      </c>
      <c r="F12" s="9">
        <v>3815.25</v>
      </c>
      <c r="G12" s="9">
        <v>33405.097616648505</v>
      </c>
      <c r="H12" s="9" t="s">
        <v>0</v>
      </c>
      <c r="I12" s="9">
        <v>33405.097616648505</v>
      </c>
      <c r="J12" s="10">
        <v>0</v>
      </c>
      <c r="K12" s="10">
        <v>35399.22346826514</v>
      </c>
      <c r="L12" s="10">
        <v>84885</v>
      </c>
      <c r="M12" s="11">
        <v>0</v>
      </c>
      <c r="N12" s="12">
        <v>3</v>
      </c>
      <c r="O12" s="10">
        <v>18243.071231120808</v>
      </c>
      <c r="P12" s="13">
        <v>2032.9359999999999</v>
      </c>
    </row>
    <row r="13" spans="1:16" x14ac:dyDescent="0.5">
      <c r="A13" s="7" t="s">
        <v>73</v>
      </c>
      <c r="B13" s="7" t="s">
        <v>79</v>
      </c>
      <c r="C13" s="8" t="s">
        <v>78</v>
      </c>
      <c r="D13" s="9">
        <v>3926</v>
      </c>
      <c r="E13" s="9" t="s">
        <v>0</v>
      </c>
      <c r="F13" s="9">
        <v>3926</v>
      </c>
      <c r="G13" s="9">
        <v>139280.62087112566</v>
      </c>
      <c r="H13" s="9" t="s">
        <v>0</v>
      </c>
      <c r="I13" s="9">
        <v>139280.62087112566</v>
      </c>
      <c r="J13" s="10">
        <v>113675.64829012779</v>
      </c>
      <c r="K13" s="10">
        <v>0</v>
      </c>
      <c r="L13" s="10">
        <v>272915</v>
      </c>
      <c r="M13" s="11">
        <v>0</v>
      </c>
      <c r="N13" s="12">
        <v>3</v>
      </c>
      <c r="O13" s="10">
        <v>59496.340545639163</v>
      </c>
      <c r="P13" s="13">
        <v>4633.6060000000007</v>
      </c>
    </row>
    <row r="14" spans="1:16" x14ac:dyDescent="0.5">
      <c r="A14" s="7" t="s">
        <v>73</v>
      </c>
      <c r="B14" s="7" t="s">
        <v>77</v>
      </c>
      <c r="C14" s="8" t="s">
        <v>76</v>
      </c>
      <c r="D14" s="9" t="s">
        <v>0</v>
      </c>
      <c r="E14" s="9">
        <v>26286</v>
      </c>
      <c r="F14" s="9">
        <v>26286</v>
      </c>
      <c r="G14" s="9" t="s">
        <v>0</v>
      </c>
      <c r="H14" s="9">
        <v>179918.69118317653</v>
      </c>
      <c r="I14" s="9">
        <v>179918.69118317653</v>
      </c>
      <c r="J14" s="10">
        <v>159192.33304844185</v>
      </c>
      <c r="K14" s="10">
        <v>0</v>
      </c>
      <c r="L14" s="10">
        <v>275233</v>
      </c>
      <c r="M14" s="11">
        <v>93</v>
      </c>
      <c r="N14" s="12">
        <v>4</v>
      </c>
      <c r="O14" s="10">
        <v>72871.125479068112</v>
      </c>
      <c r="P14" s="13">
        <v>14270.86</v>
      </c>
    </row>
    <row r="15" spans="1:16" x14ac:dyDescent="0.5">
      <c r="A15" s="7" t="s">
        <v>73</v>
      </c>
      <c r="B15" s="7" t="s">
        <v>75</v>
      </c>
      <c r="C15" s="8" t="s">
        <v>74</v>
      </c>
      <c r="D15" s="9">
        <v>2902.5</v>
      </c>
      <c r="E15" s="9" t="s">
        <v>0</v>
      </c>
      <c r="F15" s="9">
        <v>2902.5</v>
      </c>
      <c r="G15" s="9">
        <v>51903.163458710849</v>
      </c>
      <c r="H15" s="9" t="s">
        <v>0</v>
      </c>
      <c r="I15" s="9">
        <v>51903.163458710849</v>
      </c>
      <c r="J15" s="10">
        <v>64072.314903885941</v>
      </c>
      <c r="K15" s="10">
        <v>0</v>
      </c>
      <c r="L15" s="10">
        <v>157219</v>
      </c>
      <c r="M15" s="11">
        <v>278</v>
      </c>
      <c r="N15" s="12">
        <v>3</v>
      </c>
      <c r="O15" s="10">
        <v>34380.844650405976</v>
      </c>
      <c r="P15" s="13">
        <v>2648.9870000000001</v>
      </c>
    </row>
    <row r="16" spans="1:16" x14ac:dyDescent="0.5">
      <c r="A16" s="7" t="s">
        <v>73</v>
      </c>
      <c r="B16" s="7" t="s">
        <v>72</v>
      </c>
      <c r="C16" s="8" t="s">
        <v>71</v>
      </c>
      <c r="D16" s="9" t="s">
        <v>0</v>
      </c>
      <c r="E16" s="9">
        <v>90550.5</v>
      </c>
      <c r="F16" s="9">
        <v>90550.5</v>
      </c>
      <c r="G16" s="9" t="s">
        <v>0</v>
      </c>
      <c r="H16" s="9">
        <v>189948.69079313532</v>
      </c>
      <c r="I16" s="9">
        <v>189948.69079313532</v>
      </c>
      <c r="J16" s="10">
        <v>188168.76896174173</v>
      </c>
      <c r="K16" s="10">
        <v>0</v>
      </c>
      <c r="L16" s="10">
        <v>308176</v>
      </c>
      <c r="M16" s="11">
        <v>641</v>
      </c>
      <c r="N16" s="12">
        <v>5</v>
      </c>
      <c r="O16" s="10">
        <v>104605.12907583978</v>
      </c>
      <c r="P16" s="13">
        <v>34800.22</v>
      </c>
    </row>
    <row r="17" spans="1:16" x14ac:dyDescent="0.5">
      <c r="A17" s="7" t="s">
        <v>62</v>
      </c>
      <c r="B17" s="7" t="s">
        <v>70</v>
      </c>
      <c r="C17" s="8" t="s">
        <v>69</v>
      </c>
      <c r="D17" s="9" t="s">
        <v>0</v>
      </c>
      <c r="E17" s="9">
        <v>7367</v>
      </c>
      <c r="F17" s="9">
        <v>7367</v>
      </c>
      <c r="G17" s="9" t="s">
        <v>0</v>
      </c>
      <c r="H17" s="9">
        <v>11696.575361033092</v>
      </c>
      <c r="I17" s="9">
        <v>11696.575361033092</v>
      </c>
      <c r="J17" s="10">
        <v>0</v>
      </c>
      <c r="K17" s="10">
        <v>18260.487591793066</v>
      </c>
      <c r="L17" s="10">
        <v>21784</v>
      </c>
      <c r="M17" s="11">
        <v>3503</v>
      </c>
      <c r="N17" s="12">
        <v>3</v>
      </c>
      <c r="O17" s="10">
        <v>7042.6969992408722</v>
      </c>
      <c r="P17" s="13">
        <v>2817.08</v>
      </c>
    </row>
    <row r="18" spans="1:16" x14ac:dyDescent="0.5">
      <c r="A18" s="7" t="s">
        <v>62</v>
      </c>
      <c r="B18" s="7" t="s">
        <v>68</v>
      </c>
      <c r="C18" s="8" t="s">
        <v>67</v>
      </c>
      <c r="D18" s="9">
        <v>983.5</v>
      </c>
      <c r="E18" s="9" t="s">
        <v>0</v>
      </c>
      <c r="F18" s="9">
        <v>983.5</v>
      </c>
      <c r="G18" s="9">
        <v>9877.450019932483</v>
      </c>
      <c r="H18" s="9" t="s">
        <v>0</v>
      </c>
      <c r="I18" s="9">
        <v>9877.450019932483</v>
      </c>
      <c r="J18" s="10">
        <v>0</v>
      </c>
      <c r="K18" s="10">
        <v>10113.163198890627</v>
      </c>
      <c r="L18" s="10">
        <v>32486</v>
      </c>
      <c r="M18" s="11">
        <v>0</v>
      </c>
      <c r="N18" s="12">
        <v>4</v>
      </c>
      <c r="O18" s="10">
        <v>9738.4921849075163</v>
      </c>
      <c r="P18" s="13">
        <v>1946.6189999999999</v>
      </c>
    </row>
    <row r="19" spans="1:16" x14ac:dyDescent="0.5">
      <c r="A19" s="7" t="s">
        <v>62</v>
      </c>
      <c r="B19" s="7" t="s">
        <v>66</v>
      </c>
      <c r="C19" s="8" t="s">
        <v>65</v>
      </c>
      <c r="D19" s="9" t="s">
        <v>0</v>
      </c>
      <c r="E19" s="9">
        <v>867</v>
      </c>
      <c r="F19" s="9">
        <v>867</v>
      </c>
      <c r="G19" s="9" t="s">
        <v>0</v>
      </c>
      <c r="H19" s="9">
        <v>11638.969404005971</v>
      </c>
      <c r="I19" s="9">
        <v>11638.969404005971</v>
      </c>
      <c r="J19" s="10">
        <v>0</v>
      </c>
      <c r="K19" s="10">
        <v>5325.6797054514382</v>
      </c>
      <c r="L19" s="10">
        <v>0</v>
      </c>
      <c r="M19" s="11">
        <v>28</v>
      </c>
      <c r="N19" s="12">
        <v>5</v>
      </c>
      <c r="O19" s="10">
        <v>0</v>
      </c>
      <c r="P19" s="13">
        <v>0</v>
      </c>
    </row>
    <row r="20" spans="1:16" x14ac:dyDescent="0.5">
      <c r="A20" s="7" t="s">
        <v>62</v>
      </c>
      <c r="B20" s="7" t="s">
        <v>64</v>
      </c>
      <c r="C20" s="8" t="s">
        <v>63</v>
      </c>
      <c r="D20" s="9">
        <v>1099.75</v>
      </c>
      <c r="E20" s="9" t="s">
        <v>0</v>
      </c>
      <c r="F20" s="9">
        <v>1099.75</v>
      </c>
      <c r="G20" s="9">
        <v>4883.0171239278288</v>
      </c>
      <c r="H20" s="9" t="s">
        <v>0</v>
      </c>
      <c r="I20" s="9">
        <v>4883.0171239278288</v>
      </c>
      <c r="J20" s="10">
        <v>8684.8683906709066</v>
      </c>
      <c r="K20" s="10">
        <v>0</v>
      </c>
      <c r="L20" s="10">
        <v>12074</v>
      </c>
      <c r="M20" s="11">
        <v>24</v>
      </c>
      <c r="N20" s="12">
        <v>4</v>
      </c>
      <c r="O20" s="10">
        <v>3674.7682463848405</v>
      </c>
      <c r="P20" s="13">
        <v>993.077</v>
      </c>
    </row>
    <row r="21" spans="1:16" x14ac:dyDescent="0.5">
      <c r="A21" s="7" t="s">
        <v>59</v>
      </c>
      <c r="B21" s="7" t="s">
        <v>61</v>
      </c>
      <c r="C21" s="8" t="s">
        <v>60</v>
      </c>
      <c r="D21" s="9">
        <v>11246.5</v>
      </c>
      <c r="E21" s="9" t="s">
        <v>0</v>
      </c>
      <c r="F21" s="9">
        <v>11246.5</v>
      </c>
      <c r="G21" s="9">
        <v>31850.327254065338</v>
      </c>
      <c r="H21" s="9" t="s">
        <v>0</v>
      </c>
      <c r="I21" s="9">
        <v>31850.327254065338</v>
      </c>
      <c r="J21" s="10">
        <v>71038.714558288251</v>
      </c>
      <c r="K21" s="10">
        <v>0</v>
      </c>
      <c r="L21" s="10">
        <v>122425</v>
      </c>
      <c r="M21" s="11">
        <v>4459</v>
      </c>
      <c r="N21" s="12">
        <v>3</v>
      </c>
      <c r="O21" s="10">
        <v>0</v>
      </c>
      <c r="P21" s="13">
        <v>4900</v>
      </c>
    </row>
    <row r="22" spans="1:16" x14ac:dyDescent="0.5">
      <c r="A22" s="7" t="s">
        <v>56</v>
      </c>
      <c r="B22" s="7" t="s">
        <v>58</v>
      </c>
      <c r="C22" s="8" t="s">
        <v>57</v>
      </c>
      <c r="D22" s="9">
        <v>2889.5</v>
      </c>
      <c r="E22" s="9" t="s">
        <v>0</v>
      </c>
      <c r="F22" s="9">
        <v>2889.5</v>
      </c>
      <c r="G22" s="9">
        <v>754.65451908799275</v>
      </c>
      <c r="H22" s="9" t="s">
        <v>0</v>
      </c>
      <c r="I22" s="9">
        <v>754.65451908799275</v>
      </c>
      <c r="J22" s="10">
        <v>0</v>
      </c>
      <c r="K22" s="10">
        <v>10434.982700296976</v>
      </c>
      <c r="L22" s="10">
        <v>13912</v>
      </c>
      <c r="M22" s="11">
        <v>16165</v>
      </c>
      <c r="N22" s="12">
        <v>3</v>
      </c>
      <c r="O22" s="10">
        <v>0</v>
      </c>
      <c r="P22" s="13">
        <v>1400</v>
      </c>
    </row>
    <row r="23" spans="1:16" x14ac:dyDescent="0.5">
      <c r="A23" s="7" t="s">
        <v>45</v>
      </c>
      <c r="B23" s="7" t="s">
        <v>55</v>
      </c>
      <c r="C23" s="8" t="s">
        <v>54</v>
      </c>
      <c r="D23" s="9">
        <v>1587</v>
      </c>
      <c r="E23" s="9" t="s">
        <v>0</v>
      </c>
      <c r="F23" s="9">
        <v>1587</v>
      </c>
      <c r="G23" s="9">
        <v>29719.139215024574</v>
      </c>
      <c r="H23" s="9" t="s">
        <v>0</v>
      </c>
      <c r="I23" s="9">
        <v>29719.139215024574</v>
      </c>
      <c r="J23" s="10">
        <v>0</v>
      </c>
      <c r="K23" s="10">
        <v>25423.178952746235</v>
      </c>
      <c r="L23" s="10">
        <v>0</v>
      </c>
      <c r="M23" s="11">
        <v>0</v>
      </c>
      <c r="N23" s="12">
        <v>3</v>
      </c>
      <c r="O23" s="10">
        <v>0</v>
      </c>
      <c r="P23" s="13">
        <v>0</v>
      </c>
    </row>
    <row r="24" spans="1:16" x14ac:dyDescent="0.5">
      <c r="A24" s="7" t="s">
        <v>45</v>
      </c>
      <c r="B24" s="7" t="s">
        <v>53</v>
      </c>
      <c r="C24" s="8" t="s">
        <v>52</v>
      </c>
      <c r="D24" s="9" t="s">
        <v>0</v>
      </c>
      <c r="E24" s="9">
        <v>10395.5</v>
      </c>
      <c r="F24" s="9">
        <v>10395.5</v>
      </c>
      <c r="G24" s="9" t="s">
        <v>0</v>
      </c>
      <c r="H24" s="9">
        <v>41890.872199300837</v>
      </c>
      <c r="I24" s="9">
        <v>41890.872199300837</v>
      </c>
      <c r="J24" s="10">
        <v>39273.763139063558</v>
      </c>
      <c r="K24" s="10">
        <v>0</v>
      </c>
      <c r="L24" s="10">
        <v>61606</v>
      </c>
      <c r="M24" s="11">
        <v>4528</v>
      </c>
      <c r="N24" s="12">
        <v>5</v>
      </c>
      <c r="O24" s="10">
        <v>27640.342412426508</v>
      </c>
      <c r="P24" s="13">
        <v>11410.312</v>
      </c>
    </row>
    <row r="25" spans="1:16" x14ac:dyDescent="0.5">
      <c r="A25" s="7" t="s">
        <v>45</v>
      </c>
      <c r="B25" s="7" t="s">
        <v>51</v>
      </c>
      <c r="C25" s="8" t="s">
        <v>50</v>
      </c>
      <c r="D25" s="9" t="s">
        <v>0</v>
      </c>
      <c r="E25" s="9">
        <v>26060</v>
      </c>
      <c r="F25" s="9">
        <v>26060</v>
      </c>
      <c r="G25" s="9" t="s">
        <v>0</v>
      </c>
      <c r="H25" s="9">
        <v>81183.022565998646</v>
      </c>
      <c r="I25" s="9">
        <v>81183.022565998646</v>
      </c>
      <c r="J25" s="10">
        <v>0</v>
      </c>
      <c r="K25" s="10">
        <v>70236.266077556676</v>
      </c>
      <c r="L25" s="10">
        <v>126176</v>
      </c>
      <c r="M25" s="11">
        <v>1865</v>
      </c>
      <c r="N25" s="12">
        <v>5</v>
      </c>
      <c r="O25" s="10">
        <v>69817.663854985556</v>
      </c>
      <c r="P25" s="13">
        <v>32796.639999999999</v>
      </c>
    </row>
    <row r="26" spans="1:16" x14ac:dyDescent="0.5">
      <c r="A26" s="7" t="s">
        <v>45</v>
      </c>
      <c r="B26" s="7" t="s">
        <v>49</v>
      </c>
      <c r="C26" s="8" t="s">
        <v>48</v>
      </c>
      <c r="D26" s="9">
        <v>651</v>
      </c>
      <c r="E26" s="9" t="s">
        <v>0</v>
      </c>
      <c r="F26" s="9">
        <v>651</v>
      </c>
      <c r="G26" s="9">
        <v>14896.916791553107</v>
      </c>
      <c r="H26" s="9" t="s">
        <v>0</v>
      </c>
      <c r="I26" s="9">
        <v>14896.916791553107</v>
      </c>
      <c r="J26" s="10">
        <v>0</v>
      </c>
      <c r="K26" s="10">
        <v>12247.151845483013</v>
      </c>
      <c r="L26" s="10">
        <v>0</v>
      </c>
      <c r="M26" s="11">
        <v>0</v>
      </c>
      <c r="N26" s="12">
        <v>5</v>
      </c>
      <c r="O26" s="10">
        <v>0</v>
      </c>
      <c r="P26" s="13">
        <v>0</v>
      </c>
    </row>
    <row r="27" spans="1:16" x14ac:dyDescent="0.5">
      <c r="A27" s="7" t="s">
        <v>45</v>
      </c>
      <c r="B27" s="7" t="s">
        <v>47</v>
      </c>
      <c r="C27" s="8" t="s">
        <v>46</v>
      </c>
      <c r="D27" s="9" t="s">
        <v>0</v>
      </c>
      <c r="E27" s="9">
        <v>1580</v>
      </c>
      <c r="F27" s="9">
        <v>1580</v>
      </c>
      <c r="G27" s="9" t="s">
        <v>0</v>
      </c>
      <c r="H27" s="9">
        <v>58210.08403411859</v>
      </c>
      <c r="I27" s="9">
        <v>58210.08403411859</v>
      </c>
      <c r="J27" s="10">
        <v>0</v>
      </c>
      <c r="K27" s="10">
        <v>22370.499667212778</v>
      </c>
      <c r="L27" s="10">
        <v>0</v>
      </c>
      <c r="M27" s="11">
        <v>0</v>
      </c>
      <c r="N27" s="12">
        <v>4</v>
      </c>
      <c r="O27" s="10">
        <v>0</v>
      </c>
      <c r="P27" s="13">
        <v>0</v>
      </c>
    </row>
    <row r="28" spans="1:16" x14ac:dyDescent="0.5">
      <c r="A28" s="7" t="s">
        <v>42</v>
      </c>
      <c r="B28" s="7" t="s">
        <v>44</v>
      </c>
      <c r="C28" s="8" t="s">
        <v>43</v>
      </c>
      <c r="D28" s="9" t="s">
        <v>0</v>
      </c>
      <c r="E28" s="9">
        <v>12594.75</v>
      </c>
      <c r="F28" s="9">
        <v>12594.75</v>
      </c>
      <c r="G28" s="9" t="s">
        <v>0</v>
      </c>
      <c r="H28" s="9">
        <v>24301.252659281334</v>
      </c>
      <c r="I28" s="9">
        <v>24301.252659281334</v>
      </c>
      <c r="J28" s="10">
        <v>23208.764885416069</v>
      </c>
      <c r="K28" s="10">
        <v>0</v>
      </c>
      <c r="L28" s="10">
        <v>21466</v>
      </c>
      <c r="M28" s="11">
        <v>1112</v>
      </c>
      <c r="N28" s="12">
        <v>3</v>
      </c>
      <c r="O28" s="10">
        <v>0</v>
      </c>
      <c r="P28" s="13">
        <v>3500</v>
      </c>
    </row>
    <row r="29" spans="1:16" x14ac:dyDescent="0.5">
      <c r="A29" s="7" t="s">
        <v>39</v>
      </c>
      <c r="B29" s="7" t="s">
        <v>41</v>
      </c>
      <c r="C29" s="8" t="s">
        <v>40</v>
      </c>
      <c r="D29" s="9">
        <v>581</v>
      </c>
      <c r="E29" s="9" t="s">
        <v>0</v>
      </c>
      <c r="F29" s="9">
        <v>581</v>
      </c>
      <c r="G29" s="9">
        <v>12787.34965467592</v>
      </c>
      <c r="H29" s="9" t="s">
        <v>0</v>
      </c>
      <c r="I29" s="9">
        <v>12787.34965467592</v>
      </c>
      <c r="J29" s="10">
        <v>0</v>
      </c>
      <c r="K29" s="10">
        <v>10618.718040106451</v>
      </c>
      <c r="L29" s="10">
        <v>11476</v>
      </c>
      <c r="M29" s="11">
        <v>4390</v>
      </c>
      <c r="N29" s="12">
        <v>3</v>
      </c>
      <c r="O29" s="10">
        <v>2483.076117496606</v>
      </c>
      <c r="P29" s="13">
        <v>350</v>
      </c>
    </row>
    <row r="30" spans="1:16" x14ac:dyDescent="0.5">
      <c r="A30" s="7" t="s">
        <v>24</v>
      </c>
      <c r="B30" s="7" t="s">
        <v>38</v>
      </c>
      <c r="C30" s="8" t="s">
        <v>37</v>
      </c>
      <c r="D30" s="9" t="s">
        <v>0</v>
      </c>
      <c r="E30" s="9">
        <v>28635</v>
      </c>
      <c r="F30" s="9">
        <v>28635</v>
      </c>
      <c r="G30" s="9" t="s">
        <v>0</v>
      </c>
      <c r="H30" s="9">
        <v>52416.945346240449</v>
      </c>
      <c r="I30" s="9">
        <v>52416.945346240449</v>
      </c>
      <c r="J30" s="10">
        <v>68810.865359215648</v>
      </c>
      <c r="K30" s="10">
        <v>0</v>
      </c>
      <c r="L30" s="10">
        <v>73422</v>
      </c>
      <c r="M30" s="11">
        <v>3670</v>
      </c>
      <c r="N30" s="12">
        <v>4</v>
      </c>
      <c r="O30" s="10">
        <v>30084.632437187989</v>
      </c>
      <c r="P30" s="13">
        <v>10121.31</v>
      </c>
    </row>
    <row r="31" spans="1:16" x14ac:dyDescent="0.5">
      <c r="A31" s="7" t="s">
        <v>24</v>
      </c>
      <c r="B31" s="7" t="s">
        <v>36</v>
      </c>
      <c r="C31" s="8" t="s">
        <v>35</v>
      </c>
      <c r="D31" s="9" t="s">
        <v>0</v>
      </c>
      <c r="E31" s="9">
        <v>1030.5</v>
      </c>
      <c r="F31" s="9">
        <v>1030.5</v>
      </c>
      <c r="G31" s="9" t="s">
        <v>0</v>
      </c>
      <c r="H31" s="9">
        <v>18531.538411511683</v>
      </c>
      <c r="I31" s="9">
        <v>18531.538411511683</v>
      </c>
      <c r="J31" s="10">
        <v>11214.341811200266</v>
      </c>
      <c r="K31" s="10">
        <v>0</v>
      </c>
      <c r="L31" s="10">
        <v>8888</v>
      </c>
      <c r="M31" s="11">
        <v>389</v>
      </c>
      <c r="N31" s="12">
        <v>3</v>
      </c>
      <c r="O31" s="10">
        <v>1885.1302471201402</v>
      </c>
      <c r="P31" s="13">
        <v>350</v>
      </c>
    </row>
    <row r="32" spans="1:16" x14ac:dyDescent="0.5">
      <c r="A32" s="7" t="s">
        <v>24</v>
      </c>
      <c r="B32" s="7" t="s">
        <v>34</v>
      </c>
      <c r="C32" s="8" t="s">
        <v>33</v>
      </c>
      <c r="D32" s="9" t="s">
        <v>0</v>
      </c>
      <c r="E32" s="9">
        <v>3401</v>
      </c>
      <c r="F32" s="9">
        <v>3401</v>
      </c>
      <c r="G32" s="9" t="s">
        <v>0</v>
      </c>
      <c r="H32" s="9">
        <v>19447.802269115473</v>
      </c>
      <c r="I32" s="9">
        <v>19447.802269115473</v>
      </c>
      <c r="J32" s="10">
        <v>20644.968052969496</v>
      </c>
      <c r="K32" s="10">
        <v>0</v>
      </c>
      <c r="L32" s="10">
        <v>35410</v>
      </c>
      <c r="M32" s="11">
        <v>5930</v>
      </c>
      <c r="N32" s="12">
        <v>4</v>
      </c>
      <c r="O32" s="10">
        <v>13200.085600931307</v>
      </c>
      <c r="P32" s="13">
        <v>7693</v>
      </c>
    </row>
    <row r="33" spans="1:16" x14ac:dyDescent="0.5">
      <c r="A33" s="7" t="s">
        <v>24</v>
      </c>
      <c r="B33" s="7" t="s">
        <v>32</v>
      </c>
      <c r="C33" s="8" t="s">
        <v>31</v>
      </c>
      <c r="D33" s="9" t="s">
        <v>0</v>
      </c>
      <c r="E33" s="9">
        <v>509.5</v>
      </c>
      <c r="F33" s="9">
        <v>509.5</v>
      </c>
      <c r="G33" s="9" t="s">
        <v>0</v>
      </c>
      <c r="H33" s="9">
        <v>12326.480586522161</v>
      </c>
      <c r="I33" s="9">
        <v>12326.480586522161</v>
      </c>
      <c r="J33" s="10">
        <v>0</v>
      </c>
      <c r="K33" s="10">
        <v>4968.2827818058458</v>
      </c>
      <c r="L33" s="10">
        <v>0</v>
      </c>
      <c r="M33" s="11">
        <v>1708</v>
      </c>
      <c r="N33" s="12">
        <v>3</v>
      </c>
      <c r="O33" s="10">
        <v>0</v>
      </c>
      <c r="P33" s="13">
        <v>0</v>
      </c>
    </row>
    <row r="34" spans="1:16" x14ac:dyDescent="0.5">
      <c r="A34" s="7" t="s">
        <v>24</v>
      </c>
      <c r="B34" s="7" t="s">
        <v>30</v>
      </c>
      <c r="C34" s="8" t="s">
        <v>29</v>
      </c>
      <c r="D34" s="9" t="s">
        <v>0</v>
      </c>
      <c r="E34" s="9">
        <v>2491</v>
      </c>
      <c r="F34" s="9">
        <v>2491</v>
      </c>
      <c r="G34" s="9" t="s">
        <v>0</v>
      </c>
      <c r="H34" s="9">
        <v>38358.29385309371</v>
      </c>
      <c r="I34" s="9">
        <v>38358.29385309371</v>
      </c>
      <c r="J34" s="10">
        <v>23787.46153165853</v>
      </c>
      <c r="K34" s="10">
        <v>0</v>
      </c>
      <c r="L34" s="10">
        <v>42387</v>
      </c>
      <c r="M34" s="11">
        <v>3255</v>
      </c>
      <c r="N34" s="12">
        <v>3</v>
      </c>
      <c r="O34" s="10">
        <v>9034.3277952757708</v>
      </c>
      <c r="P34" s="13">
        <v>990.31700000000001</v>
      </c>
    </row>
    <row r="35" spans="1:16" x14ac:dyDescent="0.5">
      <c r="A35" s="7" t="s">
        <v>24</v>
      </c>
      <c r="B35" s="7" t="s">
        <v>28</v>
      </c>
      <c r="C35" s="8" t="s">
        <v>27</v>
      </c>
      <c r="D35" s="9" t="s">
        <v>0</v>
      </c>
      <c r="E35" s="9">
        <v>2764</v>
      </c>
      <c r="F35" s="9">
        <v>2764</v>
      </c>
      <c r="G35" s="9" t="s">
        <v>0</v>
      </c>
      <c r="H35" s="9">
        <v>14514.416925533251</v>
      </c>
      <c r="I35" s="9">
        <v>14514.416925533251</v>
      </c>
      <c r="J35" s="10">
        <v>0</v>
      </c>
      <c r="K35" s="10">
        <v>9317.2034764001219</v>
      </c>
      <c r="L35" s="10">
        <v>0</v>
      </c>
      <c r="M35" s="11">
        <v>0</v>
      </c>
      <c r="N35" s="12">
        <v>4</v>
      </c>
      <c r="O35" s="10">
        <v>0</v>
      </c>
      <c r="P35" s="13">
        <v>0</v>
      </c>
    </row>
    <row r="36" spans="1:16" x14ac:dyDescent="0.5">
      <c r="A36" s="7" t="s">
        <v>24</v>
      </c>
      <c r="B36" s="7" t="s">
        <v>26</v>
      </c>
      <c r="C36" s="8" t="s">
        <v>25</v>
      </c>
      <c r="D36" s="9">
        <v>102</v>
      </c>
      <c r="E36" s="9" t="s">
        <v>0</v>
      </c>
      <c r="F36" s="9">
        <v>102</v>
      </c>
      <c r="G36" s="9">
        <v>5944.1541803809423</v>
      </c>
      <c r="H36" s="9" t="s">
        <v>0</v>
      </c>
      <c r="I36" s="9">
        <v>5944.1541803809423</v>
      </c>
      <c r="J36" s="10">
        <v>0</v>
      </c>
      <c r="K36" s="10">
        <v>4334.718854267152</v>
      </c>
      <c r="L36" s="10">
        <v>0</v>
      </c>
      <c r="M36" s="11">
        <v>161</v>
      </c>
      <c r="N36" s="12">
        <v>3</v>
      </c>
      <c r="O36" s="10">
        <v>0</v>
      </c>
      <c r="P36" s="13">
        <v>0</v>
      </c>
    </row>
    <row r="37" spans="1:16" x14ac:dyDescent="0.5">
      <c r="A37" s="7" t="s">
        <v>24</v>
      </c>
      <c r="B37" s="7" t="s">
        <v>23</v>
      </c>
      <c r="C37" s="8" t="s">
        <v>22</v>
      </c>
      <c r="D37" s="9">
        <v>684</v>
      </c>
      <c r="E37" s="9" t="s">
        <v>0</v>
      </c>
      <c r="F37" s="9">
        <v>684</v>
      </c>
      <c r="G37" s="9">
        <v>10040.736843945589</v>
      </c>
      <c r="H37" s="9" t="s">
        <v>0</v>
      </c>
      <c r="I37" s="9">
        <v>10040.736843945589</v>
      </c>
      <c r="J37" s="10">
        <v>0</v>
      </c>
      <c r="K37" s="10">
        <v>8942.640873561073</v>
      </c>
      <c r="L37" s="10">
        <v>0</v>
      </c>
      <c r="M37" s="11">
        <v>175</v>
      </c>
      <c r="N37" s="12">
        <v>4</v>
      </c>
      <c r="O37" s="10">
        <v>0</v>
      </c>
      <c r="P37" s="13">
        <v>0</v>
      </c>
    </row>
    <row r="38" spans="1:16" x14ac:dyDescent="0.5">
      <c r="A38" s="7" t="s">
        <v>20</v>
      </c>
      <c r="B38" s="7" t="s">
        <v>20</v>
      </c>
      <c r="C38" s="8" t="s">
        <v>21</v>
      </c>
      <c r="D38" s="9" t="s">
        <v>0</v>
      </c>
      <c r="E38" s="9">
        <v>60699</v>
      </c>
      <c r="F38" s="9">
        <v>60699</v>
      </c>
      <c r="G38" s="9" t="s">
        <v>0</v>
      </c>
      <c r="H38" s="9">
        <v>16893.556925542773</v>
      </c>
      <c r="I38" s="9">
        <v>16893.556925542773</v>
      </c>
      <c r="J38" s="10">
        <v>127655.43055345316</v>
      </c>
      <c r="K38" s="10">
        <v>0</v>
      </c>
      <c r="L38" s="10">
        <v>137391</v>
      </c>
      <c r="M38" s="11">
        <v>126497</v>
      </c>
      <c r="N38" s="12">
        <v>3</v>
      </c>
      <c r="O38" s="10">
        <v>0</v>
      </c>
      <c r="P38" s="13">
        <v>14000</v>
      </c>
    </row>
    <row r="39" spans="1:16" x14ac:dyDescent="0.5">
      <c r="A39" s="7" t="s">
        <v>17</v>
      </c>
      <c r="B39" s="7" t="s">
        <v>19</v>
      </c>
      <c r="C39" s="8" t="s">
        <v>18</v>
      </c>
      <c r="D39" s="9" t="s">
        <v>0</v>
      </c>
      <c r="E39" s="9" t="s">
        <v>0</v>
      </c>
      <c r="F39" s="9">
        <v>0</v>
      </c>
      <c r="G39" s="9" t="s">
        <v>0</v>
      </c>
      <c r="H39" s="9" t="s">
        <v>0</v>
      </c>
      <c r="I39" s="9">
        <v>0</v>
      </c>
      <c r="J39" s="10">
        <v>0</v>
      </c>
      <c r="K39" s="10">
        <v>9048.6634487898555</v>
      </c>
      <c r="L39" s="10">
        <v>0</v>
      </c>
      <c r="M39" s="11">
        <v>261</v>
      </c>
      <c r="N39" s="12">
        <v>4</v>
      </c>
      <c r="O39" s="10">
        <v>0</v>
      </c>
      <c r="P39" s="13">
        <v>0</v>
      </c>
    </row>
    <row r="40" spans="1:16" x14ac:dyDescent="0.5">
      <c r="A40" s="7" t="s">
        <v>3</v>
      </c>
      <c r="B40" s="7" t="s">
        <v>16</v>
      </c>
      <c r="C40" s="8" t="s">
        <v>15</v>
      </c>
      <c r="D40" s="9" t="s">
        <v>0</v>
      </c>
      <c r="E40" s="9">
        <v>4095.5</v>
      </c>
      <c r="F40" s="9">
        <v>4095.5</v>
      </c>
      <c r="G40" s="9" t="s">
        <v>0</v>
      </c>
      <c r="H40" s="9">
        <v>16956.309138475008</v>
      </c>
      <c r="I40" s="9">
        <v>16956.309138475008</v>
      </c>
      <c r="J40" s="10">
        <v>15479.797283851109</v>
      </c>
      <c r="K40" s="10">
        <v>0</v>
      </c>
      <c r="L40" s="10">
        <v>7337</v>
      </c>
      <c r="M40" s="11">
        <v>1090</v>
      </c>
      <c r="N40" s="12">
        <v>5</v>
      </c>
      <c r="O40" s="10">
        <v>6256.9991721293663</v>
      </c>
      <c r="P40" s="13">
        <v>5005.6000000000004</v>
      </c>
    </row>
    <row r="41" spans="1:16" x14ac:dyDescent="0.5">
      <c r="A41" s="7" t="s">
        <v>3</v>
      </c>
      <c r="B41" s="7" t="s">
        <v>14</v>
      </c>
      <c r="C41" s="8" t="s">
        <v>13</v>
      </c>
      <c r="D41" s="9" t="s">
        <v>0</v>
      </c>
      <c r="E41" s="9">
        <v>6594</v>
      </c>
      <c r="F41" s="9">
        <v>6594</v>
      </c>
      <c r="G41" s="9" t="s">
        <v>0</v>
      </c>
      <c r="H41" s="9">
        <v>16541.44844971953</v>
      </c>
      <c r="I41" s="9">
        <v>16541.44844971953</v>
      </c>
      <c r="J41" s="10">
        <v>22932.33174751098</v>
      </c>
      <c r="K41" s="10">
        <v>0</v>
      </c>
      <c r="L41" s="10">
        <v>15210</v>
      </c>
      <c r="M41" s="11">
        <v>1411</v>
      </c>
      <c r="N41" s="12">
        <v>5</v>
      </c>
      <c r="O41" s="10">
        <v>9896.3601147190693</v>
      </c>
      <c r="P41" s="13">
        <v>5912.8300000000008</v>
      </c>
    </row>
    <row r="42" spans="1:16" x14ac:dyDescent="0.5">
      <c r="A42" s="7" t="s">
        <v>3</v>
      </c>
      <c r="B42" s="7" t="s">
        <v>12</v>
      </c>
      <c r="C42" s="8" t="s">
        <v>11</v>
      </c>
      <c r="D42" s="9">
        <v>5986.75</v>
      </c>
      <c r="E42" s="9" t="s">
        <v>0</v>
      </c>
      <c r="F42" s="9">
        <v>5986.75</v>
      </c>
      <c r="G42" s="9">
        <v>15297.104094438697</v>
      </c>
      <c r="H42" s="9" t="s">
        <v>0</v>
      </c>
      <c r="I42" s="9">
        <v>15297.104094438697</v>
      </c>
      <c r="J42" s="10">
        <v>36126.583154810141</v>
      </c>
      <c r="K42" s="10">
        <v>0</v>
      </c>
      <c r="L42" s="10">
        <v>17121</v>
      </c>
      <c r="M42" s="11">
        <v>2</v>
      </c>
      <c r="N42" s="12">
        <v>5</v>
      </c>
      <c r="O42" s="10">
        <v>13206.460472215067</v>
      </c>
      <c r="P42" s="13">
        <v>10565.2</v>
      </c>
    </row>
    <row r="43" spans="1:16" x14ac:dyDescent="0.5">
      <c r="A43" s="7" t="s">
        <v>3</v>
      </c>
      <c r="B43" s="7" t="s">
        <v>3</v>
      </c>
      <c r="C43" s="8" t="s">
        <v>10</v>
      </c>
      <c r="D43" s="9" t="s">
        <v>0</v>
      </c>
      <c r="E43" s="9">
        <v>35359</v>
      </c>
      <c r="F43" s="9">
        <v>35359</v>
      </c>
      <c r="G43" s="9" t="s">
        <v>0</v>
      </c>
      <c r="H43" s="9">
        <v>21930.292487228478</v>
      </c>
      <c r="I43" s="9">
        <v>21930.292487228478</v>
      </c>
      <c r="J43" s="10">
        <v>74115.174476686676</v>
      </c>
      <c r="K43" s="10">
        <v>0</v>
      </c>
      <c r="L43" s="10">
        <v>74114</v>
      </c>
      <c r="M43" s="11">
        <v>1809</v>
      </c>
      <c r="N43" s="12">
        <v>5</v>
      </c>
      <c r="O43" s="10">
        <v>56891.684343341905</v>
      </c>
      <c r="P43" s="13">
        <v>41498.516000000003</v>
      </c>
    </row>
    <row r="44" spans="1:16" x14ac:dyDescent="0.5">
      <c r="A44" s="7" t="s">
        <v>3</v>
      </c>
      <c r="B44" s="7" t="s">
        <v>9</v>
      </c>
      <c r="C44" s="8" t="s">
        <v>8</v>
      </c>
      <c r="D44" s="9" t="s">
        <v>0</v>
      </c>
      <c r="E44" s="9">
        <v>5560.5</v>
      </c>
      <c r="F44" s="9">
        <v>5560.5</v>
      </c>
      <c r="G44" s="9" t="s">
        <v>0</v>
      </c>
      <c r="H44" s="9">
        <v>24847.901658721581</v>
      </c>
      <c r="I44" s="9">
        <v>24847.901658721581</v>
      </c>
      <c r="J44" s="10">
        <v>0</v>
      </c>
      <c r="K44" s="10">
        <v>10936.391097828218</v>
      </c>
      <c r="L44" s="10">
        <v>0</v>
      </c>
      <c r="M44" s="11">
        <v>0</v>
      </c>
      <c r="N44" s="12">
        <v>5</v>
      </c>
      <c r="O44" s="10">
        <v>0</v>
      </c>
      <c r="P44" s="13">
        <v>0</v>
      </c>
    </row>
    <row r="45" spans="1:16" x14ac:dyDescent="0.5">
      <c r="A45" s="7" t="s">
        <v>3</v>
      </c>
      <c r="B45" s="7" t="s">
        <v>7</v>
      </c>
      <c r="C45" s="8" t="s">
        <v>6</v>
      </c>
      <c r="D45" s="9">
        <v>1837.25</v>
      </c>
      <c r="E45" s="9" t="s">
        <v>0</v>
      </c>
      <c r="F45" s="9">
        <v>1837.25</v>
      </c>
      <c r="G45" s="9">
        <v>9886.8493626621403</v>
      </c>
      <c r="H45" s="9" t="s">
        <v>0</v>
      </c>
      <c r="I45" s="9">
        <v>9886.8493626621403</v>
      </c>
      <c r="J45" s="10">
        <v>16353.144324920368</v>
      </c>
      <c r="K45" s="10">
        <v>0</v>
      </c>
      <c r="L45" s="10">
        <v>6485</v>
      </c>
      <c r="M45" s="11">
        <v>509</v>
      </c>
      <c r="N45" s="12">
        <v>5</v>
      </c>
      <c r="O45" s="10">
        <v>4873.9900377838094</v>
      </c>
      <c r="P45" s="13">
        <v>6485</v>
      </c>
    </row>
    <row r="46" spans="1:16" x14ac:dyDescent="0.5">
      <c r="A46" s="7" t="s">
        <v>3</v>
      </c>
      <c r="B46" s="7" t="s">
        <v>5</v>
      </c>
      <c r="C46" s="8" t="s">
        <v>4</v>
      </c>
      <c r="D46" s="9" t="s">
        <v>0</v>
      </c>
      <c r="E46" s="9">
        <v>7358.5</v>
      </c>
      <c r="F46" s="9">
        <v>7358.5</v>
      </c>
      <c r="G46" s="9" t="s">
        <v>0</v>
      </c>
      <c r="H46" s="9">
        <v>24813.122786182608</v>
      </c>
      <c r="I46" s="9">
        <v>24813.122786182608</v>
      </c>
      <c r="J46" s="10">
        <v>24986.625848237418</v>
      </c>
      <c r="K46" s="10">
        <v>0</v>
      </c>
      <c r="L46" s="10">
        <v>13805</v>
      </c>
      <c r="M46" s="11">
        <v>1733</v>
      </c>
      <c r="N46" s="12">
        <v>3</v>
      </c>
      <c r="O46" s="10">
        <v>5979.9759049469294</v>
      </c>
      <c r="P46" s="13">
        <v>2391.9919999999997</v>
      </c>
    </row>
    <row r="47" spans="1:16" x14ac:dyDescent="0.5">
      <c r="A47" s="7" t="s">
        <v>3</v>
      </c>
      <c r="B47" s="7" t="s">
        <v>2</v>
      </c>
      <c r="C47" s="8" t="s">
        <v>1</v>
      </c>
      <c r="D47" s="9">
        <v>1490</v>
      </c>
      <c r="E47" s="9" t="s">
        <v>0</v>
      </c>
      <c r="F47" s="9">
        <v>1490</v>
      </c>
      <c r="G47" s="9">
        <v>3326.170430125529</v>
      </c>
      <c r="H47" s="9" t="s">
        <v>0</v>
      </c>
      <c r="I47" s="9">
        <v>3326.170430125529</v>
      </c>
      <c r="J47" s="10">
        <v>0</v>
      </c>
      <c r="K47" s="10">
        <v>7013.6698243052124</v>
      </c>
      <c r="L47" s="10">
        <v>0</v>
      </c>
      <c r="M47" s="11">
        <v>14</v>
      </c>
      <c r="N47" s="12">
        <v>3</v>
      </c>
      <c r="O47" s="10">
        <v>0</v>
      </c>
      <c r="P47" s="13">
        <v>0</v>
      </c>
    </row>
    <row r="48" spans="1:16" x14ac:dyDescent="0.5">
      <c r="O48" s="2"/>
    </row>
  </sheetData>
  <autoFilter ref="A2:P47" xr:uid="{00000000-0001-0000-1C00-000000000000}"/>
  <mergeCells count="2">
    <mergeCell ref="D1:F1"/>
    <mergeCell ref="G1:I1"/>
  </mergeCells>
  <conditionalFormatting sqref="N3:N47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">
      <colorScale>
        <cfvo type="min"/>
        <cfvo type="max"/>
        <color rgb="FFFCFCFF"/>
        <color rgb="FFF8696B"/>
      </colorScale>
    </cfRule>
  </conditionalFormatting>
  <conditionalFormatting sqref="M3:M47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Winterization Needs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 Al-Sobari</dc:creator>
  <cp:lastModifiedBy>Monir</cp:lastModifiedBy>
  <dcterms:created xsi:type="dcterms:W3CDTF">2024-07-11T07:48:19Z</dcterms:created>
  <dcterms:modified xsi:type="dcterms:W3CDTF">2024-07-11T08:07:08Z</dcterms:modified>
</cp:coreProperties>
</file>