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050" windowWidth="20520" windowHeight="4095"/>
  </bookViews>
  <sheets>
    <sheet name="Sheet1" sheetId="1" r:id="rId1"/>
    <sheet name="Sheet3" sheetId="3" r:id="rId2"/>
    <sheet name="Sheet5" sheetId="5" r:id="rId3"/>
  </sheets>
  <calcPr calcId="145621"/>
  <pivotCaches>
    <pivotCache cacheId="0" r:id="rId4"/>
  </pivotCaches>
</workbook>
</file>

<file path=xl/calcChain.xml><?xml version="1.0" encoding="utf-8"?>
<calcChain xmlns="http://schemas.openxmlformats.org/spreadsheetml/2006/main">
  <c r="F53" i="1" l="1"/>
  <c r="H50" i="1" l="1"/>
  <c r="G50" i="1"/>
  <c r="F50" i="1"/>
  <c r="E50" i="1"/>
  <c r="D50" i="1"/>
  <c r="C50" i="1"/>
</calcChain>
</file>

<file path=xl/sharedStrings.xml><?xml version="1.0" encoding="utf-8"?>
<sst xmlns="http://schemas.openxmlformats.org/spreadsheetml/2006/main" count="164" uniqueCount="68">
  <si>
    <t>S.N</t>
  </si>
  <si>
    <t>VDC /Ramechhap</t>
  </si>
  <si>
    <t>Government Grants provided to Ramechhap District for building Temporary Shelter (till 30 July 2015)</t>
  </si>
  <si>
    <t>Manthali NP</t>
  </si>
  <si>
    <t>Completed Distribution(NPR)</t>
  </si>
  <si>
    <t>Ongoing Distribution(NPR)</t>
  </si>
  <si>
    <t>Ramechhap NP</t>
  </si>
  <si>
    <t>Estimate Distribution No of HHs</t>
  </si>
  <si>
    <t>Completed HHs</t>
  </si>
  <si>
    <t>Remaining HH</t>
  </si>
  <si>
    <t>Rampur</t>
  </si>
  <si>
    <t>Estimated (NPR)</t>
  </si>
  <si>
    <t>Bhuji</t>
  </si>
  <si>
    <t>Gumdel</t>
  </si>
  <si>
    <t>Saipu</t>
  </si>
  <si>
    <t>Kubukasthali</t>
  </si>
  <si>
    <t>Farpu</t>
  </si>
  <si>
    <t>Makadum</t>
  </si>
  <si>
    <t>Bijulikot</t>
  </si>
  <si>
    <t>Khimti</t>
  </si>
  <si>
    <t>Additional Comment</t>
  </si>
  <si>
    <t>NRCS distributed in one ward</t>
  </si>
  <si>
    <t>Namadi</t>
  </si>
  <si>
    <t>Rasnalu</t>
  </si>
  <si>
    <t>Need additional</t>
  </si>
  <si>
    <t>Bamtibhandar</t>
  </si>
  <si>
    <t>Bhirpani</t>
  </si>
  <si>
    <t>Rakathum</t>
  </si>
  <si>
    <t>Chuchure</t>
  </si>
  <si>
    <t>Those</t>
  </si>
  <si>
    <t>Betali</t>
  </si>
  <si>
    <t>Pakarbas</t>
  </si>
  <si>
    <t xml:space="preserve">Duragaun </t>
  </si>
  <si>
    <t>NRCS</t>
  </si>
  <si>
    <t>Nagdaha</t>
  </si>
  <si>
    <t>Pingkhuri</t>
  </si>
  <si>
    <t>Tokarpur</t>
  </si>
  <si>
    <t>Gothgaun</t>
  </si>
  <si>
    <t>Daduwa</t>
  </si>
  <si>
    <t>Fulasi</t>
  </si>
  <si>
    <t>Gelu</t>
  </si>
  <si>
    <t>Distributed by RRN</t>
  </si>
  <si>
    <t>Himganga</t>
  </si>
  <si>
    <t>Puranagaun</t>
  </si>
  <si>
    <t>Gupteshwor</t>
  </si>
  <si>
    <t>Gaushwara</t>
  </si>
  <si>
    <t>Khaniyapani</t>
  </si>
  <si>
    <t>Doramba</t>
  </si>
  <si>
    <t>Majhuwa</t>
  </si>
  <si>
    <t>Sanghutar</t>
  </si>
  <si>
    <t>Deurali</t>
  </si>
  <si>
    <t>Lakhanpur</t>
  </si>
  <si>
    <t>Gunsibhadaure</t>
  </si>
  <si>
    <t>Gagalbhadaure</t>
  </si>
  <si>
    <t>Khandadevi</t>
  </si>
  <si>
    <t>Hiledevi</t>
  </si>
  <si>
    <t>Chanakhu</t>
  </si>
  <si>
    <t>Dimipokhari</t>
  </si>
  <si>
    <t>Bethan</t>
  </si>
  <si>
    <t>Priti</t>
  </si>
  <si>
    <t>Tiplung</t>
  </si>
  <si>
    <t>Total</t>
  </si>
  <si>
    <t>(All)</t>
  </si>
  <si>
    <t>Row Labels</t>
  </si>
  <si>
    <t>Grand Total</t>
  </si>
  <si>
    <t>Sum of Estimate Distribution No of HHs</t>
  </si>
  <si>
    <t>Completed HH</t>
  </si>
  <si>
    <t>Ongoing HH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</si>
</sst>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1" applyNumberFormat="1" applyFont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1" xfId="0" applyFont="1" applyFill="1" applyBorder="1"/>
    <xf numFmtId="0" fontId="0" fillId="0" borderId="1" xfId="0" applyBorder="1" applyAlignment="1">
      <alignment horizontal="center" vertical="top"/>
    </xf>
    <xf numFmtId="0" fontId="0" fillId="2" borderId="1" xfId="0" applyFill="1" applyBorder="1"/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Sheet3!$B$1</c:f>
              <c:strCache>
                <c:ptCount val="1"/>
                <c:pt idx="0">
                  <c:v>Completed HH</c:v>
                </c:pt>
              </c:strCache>
            </c:strRef>
          </c:tx>
          <c:invertIfNegative val="0"/>
          <c:cat>
            <c:strRef>
              <c:f>Sheet3!$A$2:$A$46</c:f>
              <c:strCache>
                <c:ptCount val="45"/>
                <c:pt idx="0">
                  <c:v>Manthali NP</c:v>
                </c:pt>
                <c:pt idx="1">
                  <c:v>Ramechhap NP</c:v>
                </c:pt>
                <c:pt idx="2">
                  <c:v>Rampur</c:v>
                </c:pt>
                <c:pt idx="3">
                  <c:v>Bhuji</c:v>
                </c:pt>
                <c:pt idx="4">
                  <c:v>Gumdel</c:v>
                </c:pt>
                <c:pt idx="5">
                  <c:v>Saipu</c:v>
                </c:pt>
                <c:pt idx="6">
                  <c:v>Kubukasthali</c:v>
                </c:pt>
                <c:pt idx="7">
                  <c:v>Farpu</c:v>
                </c:pt>
                <c:pt idx="8">
                  <c:v>Makadum</c:v>
                </c:pt>
                <c:pt idx="9">
                  <c:v>Bijulikot</c:v>
                </c:pt>
                <c:pt idx="10">
                  <c:v>Khimti</c:v>
                </c:pt>
                <c:pt idx="11">
                  <c:v>Namadi</c:v>
                </c:pt>
                <c:pt idx="12">
                  <c:v>Rasnalu</c:v>
                </c:pt>
                <c:pt idx="13">
                  <c:v>Bamtibhandar</c:v>
                </c:pt>
                <c:pt idx="14">
                  <c:v>Bhirpani</c:v>
                </c:pt>
                <c:pt idx="15">
                  <c:v>Rakathum</c:v>
                </c:pt>
                <c:pt idx="16">
                  <c:v>Chuchure</c:v>
                </c:pt>
                <c:pt idx="17">
                  <c:v>Those</c:v>
                </c:pt>
                <c:pt idx="18">
                  <c:v>Betali</c:v>
                </c:pt>
                <c:pt idx="19">
                  <c:v>Pakarbas</c:v>
                </c:pt>
                <c:pt idx="20">
                  <c:v>Nagdaha</c:v>
                </c:pt>
                <c:pt idx="21">
                  <c:v>Pingkhuri</c:v>
                </c:pt>
                <c:pt idx="22">
                  <c:v>Tokarpur</c:v>
                </c:pt>
                <c:pt idx="23">
                  <c:v>Gothgaun</c:v>
                </c:pt>
                <c:pt idx="24">
                  <c:v>Daduwa</c:v>
                </c:pt>
                <c:pt idx="25">
                  <c:v>Fulasi</c:v>
                </c:pt>
                <c:pt idx="26">
                  <c:v>Himganga</c:v>
                </c:pt>
                <c:pt idx="27">
                  <c:v>Puranagaun</c:v>
                </c:pt>
                <c:pt idx="28">
                  <c:v>Gupteshwor</c:v>
                </c:pt>
                <c:pt idx="29">
                  <c:v>Gaushwara</c:v>
                </c:pt>
                <c:pt idx="30">
                  <c:v>Khaniyapani</c:v>
                </c:pt>
                <c:pt idx="31">
                  <c:v>Doramba</c:v>
                </c:pt>
                <c:pt idx="32">
                  <c:v>Majhuwa</c:v>
                </c:pt>
                <c:pt idx="33">
                  <c:v>Sanghutar</c:v>
                </c:pt>
                <c:pt idx="34">
                  <c:v>Deurali</c:v>
                </c:pt>
                <c:pt idx="35">
                  <c:v>Lakhanpur</c:v>
                </c:pt>
                <c:pt idx="36">
                  <c:v>Gunsibhadaure</c:v>
                </c:pt>
                <c:pt idx="37">
                  <c:v>Gagalbhadaure</c:v>
                </c:pt>
                <c:pt idx="38">
                  <c:v>Khandadevi</c:v>
                </c:pt>
                <c:pt idx="39">
                  <c:v>Hiledevi</c:v>
                </c:pt>
                <c:pt idx="40">
                  <c:v>Chanakhu</c:v>
                </c:pt>
                <c:pt idx="41">
                  <c:v>Dimipokhari</c:v>
                </c:pt>
                <c:pt idx="42">
                  <c:v>Bethan</c:v>
                </c:pt>
                <c:pt idx="43">
                  <c:v>Priti</c:v>
                </c:pt>
                <c:pt idx="44">
                  <c:v>Tiplung</c:v>
                </c:pt>
              </c:strCache>
            </c:strRef>
          </c:cat>
          <c:val>
            <c:numRef>
              <c:f>Sheet3!$B$2:$B$46</c:f>
              <c:numCache>
                <c:formatCode>General</c:formatCode>
                <c:ptCount val="45"/>
                <c:pt idx="0">
                  <c:v>4970</c:v>
                </c:pt>
                <c:pt idx="1">
                  <c:v>2763</c:v>
                </c:pt>
                <c:pt idx="2">
                  <c:v>675</c:v>
                </c:pt>
                <c:pt idx="3">
                  <c:v>585</c:v>
                </c:pt>
                <c:pt idx="4">
                  <c:v>550</c:v>
                </c:pt>
                <c:pt idx="5">
                  <c:v>715</c:v>
                </c:pt>
                <c:pt idx="6">
                  <c:v>681</c:v>
                </c:pt>
                <c:pt idx="7">
                  <c:v>665</c:v>
                </c:pt>
                <c:pt idx="8">
                  <c:v>413</c:v>
                </c:pt>
                <c:pt idx="9">
                  <c:v>1238</c:v>
                </c:pt>
                <c:pt idx="10">
                  <c:v>600</c:v>
                </c:pt>
                <c:pt idx="11">
                  <c:v>933</c:v>
                </c:pt>
                <c:pt idx="12">
                  <c:v>800</c:v>
                </c:pt>
                <c:pt idx="13">
                  <c:v>811</c:v>
                </c:pt>
                <c:pt idx="14">
                  <c:v>862</c:v>
                </c:pt>
                <c:pt idx="15">
                  <c:v>774</c:v>
                </c:pt>
                <c:pt idx="16">
                  <c:v>735</c:v>
                </c:pt>
                <c:pt idx="17">
                  <c:v>600</c:v>
                </c:pt>
                <c:pt idx="18">
                  <c:v>1185</c:v>
                </c:pt>
                <c:pt idx="19">
                  <c:v>1333</c:v>
                </c:pt>
                <c:pt idx="20">
                  <c:v>1135</c:v>
                </c:pt>
                <c:pt idx="21">
                  <c:v>558</c:v>
                </c:pt>
                <c:pt idx="22">
                  <c:v>772</c:v>
                </c:pt>
                <c:pt idx="23">
                  <c:v>611</c:v>
                </c:pt>
                <c:pt idx="24">
                  <c:v>1207</c:v>
                </c:pt>
                <c:pt idx="25">
                  <c:v>1534</c:v>
                </c:pt>
                <c:pt idx="26">
                  <c:v>1050</c:v>
                </c:pt>
                <c:pt idx="27">
                  <c:v>784</c:v>
                </c:pt>
                <c:pt idx="28">
                  <c:v>413</c:v>
                </c:pt>
                <c:pt idx="29">
                  <c:v>587</c:v>
                </c:pt>
                <c:pt idx="30">
                  <c:v>1029</c:v>
                </c:pt>
                <c:pt idx="31">
                  <c:v>882</c:v>
                </c:pt>
                <c:pt idx="32">
                  <c:v>546</c:v>
                </c:pt>
                <c:pt idx="33">
                  <c:v>522</c:v>
                </c:pt>
                <c:pt idx="34">
                  <c:v>875</c:v>
                </c:pt>
                <c:pt idx="35">
                  <c:v>1712</c:v>
                </c:pt>
                <c:pt idx="36">
                  <c:v>0</c:v>
                </c:pt>
                <c:pt idx="37">
                  <c:v>552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1398</c:v>
                </c:pt>
                <c:pt idx="43">
                  <c:v>0</c:v>
                </c:pt>
                <c:pt idx="44">
                  <c:v>34</c:v>
                </c:pt>
              </c:numCache>
            </c:numRef>
          </c:val>
        </c:ser>
        <c:ser>
          <c:idx val="1"/>
          <c:order val="1"/>
          <c:tx>
            <c:strRef>
              <c:f>Sheet3!$C$1</c:f>
              <c:strCache>
                <c:ptCount val="1"/>
                <c:pt idx="0">
                  <c:v>Ongoing HH</c:v>
                </c:pt>
              </c:strCache>
            </c:strRef>
          </c:tx>
          <c:invertIfNegative val="0"/>
          <c:cat>
            <c:strRef>
              <c:f>Sheet3!$A$2:$A$46</c:f>
              <c:strCache>
                <c:ptCount val="45"/>
                <c:pt idx="0">
                  <c:v>Manthali NP</c:v>
                </c:pt>
                <c:pt idx="1">
                  <c:v>Ramechhap NP</c:v>
                </c:pt>
                <c:pt idx="2">
                  <c:v>Rampur</c:v>
                </c:pt>
                <c:pt idx="3">
                  <c:v>Bhuji</c:v>
                </c:pt>
                <c:pt idx="4">
                  <c:v>Gumdel</c:v>
                </c:pt>
                <c:pt idx="5">
                  <c:v>Saipu</c:v>
                </c:pt>
                <c:pt idx="6">
                  <c:v>Kubukasthali</c:v>
                </c:pt>
                <c:pt idx="7">
                  <c:v>Farpu</c:v>
                </c:pt>
                <c:pt idx="8">
                  <c:v>Makadum</c:v>
                </c:pt>
                <c:pt idx="9">
                  <c:v>Bijulikot</c:v>
                </c:pt>
                <c:pt idx="10">
                  <c:v>Khimti</c:v>
                </c:pt>
                <c:pt idx="11">
                  <c:v>Namadi</c:v>
                </c:pt>
                <c:pt idx="12">
                  <c:v>Rasnalu</c:v>
                </c:pt>
                <c:pt idx="13">
                  <c:v>Bamtibhandar</c:v>
                </c:pt>
                <c:pt idx="14">
                  <c:v>Bhirpani</c:v>
                </c:pt>
                <c:pt idx="15">
                  <c:v>Rakathum</c:v>
                </c:pt>
                <c:pt idx="16">
                  <c:v>Chuchure</c:v>
                </c:pt>
                <c:pt idx="17">
                  <c:v>Those</c:v>
                </c:pt>
                <c:pt idx="18">
                  <c:v>Betali</c:v>
                </c:pt>
                <c:pt idx="19">
                  <c:v>Pakarbas</c:v>
                </c:pt>
                <c:pt idx="20">
                  <c:v>Nagdaha</c:v>
                </c:pt>
                <c:pt idx="21">
                  <c:v>Pingkhuri</c:v>
                </c:pt>
                <c:pt idx="22">
                  <c:v>Tokarpur</c:v>
                </c:pt>
                <c:pt idx="23">
                  <c:v>Gothgaun</c:v>
                </c:pt>
                <c:pt idx="24">
                  <c:v>Daduwa</c:v>
                </c:pt>
                <c:pt idx="25">
                  <c:v>Fulasi</c:v>
                </c:pt>
                <c:pt idx="26">
                  <c:v>Himganga</c:v>
                </c:pt>
                <c:pt idx="27">
                  <c:v>Puranagaun</c:v>
                </c:pt>
                <c:pt idx="28">
                  <c:v>Gupteshwor</c:v>
                </c:pt>
                <c:pt idx="29">
                  <c:v>Gaushwara</c:v>
                </c:pt>
                <c:pt idx="30">
                  <c:v>Khaniyapani</c:v>
                </c:pt>
                <c:pt idx="31">
                  <c:v>Doramba</c:v>
                </c:pt>
                <c:pt idx="32">
                  <c:v>Majhuwa</c:v>
                </c:pt>
                <c:pt idx="33">
                  <c:v>Sanghutar</c:v>
                </c:pt>
                <c:pt idx="34">
                  <c:v>Deurali</c:v>
                </c:pt>
                <c:pt idx="35">
                  <c:v>Lakhanpur</c:v>
                </c:pt>
                <c:pt idx="36">
                  <c:v>Gunsibhadaure</c:v>
                </c:pt>
                <c:pt idx="37">
                  <c:v>Gagalbhadaure</c:v>
                </c:pt>
                <c:pt idx="38">
                  <c:v>Khandadevi</c:v>
                </c:pt>
                <c:pt idx="39">
                  <c:v>Hiledevi</c:v>
                </c:pt>
                <c:pt idx="40">
                  <c:v>Chanakhu</c:v>
                </c:pt>
                <c:pt idx="41">
                  <c:v>Dimipokhari</c:v>
                </c:pt>
                <c:pt idx="42">
                  <c:v>Bethan</c:v>
                </c:pt>
                <c:pt idx="43">
                  <c:v>Priti</c:v>
                </c:pt>
                <c:pt idx="44">
                  <c:v>Tiplung</c:v>
                </c:pt>
              </c:strCache>
            </c:strRef>
          </c:cat>
          <c:val>
            <c:numRef>
              <c:f>Sheet3!$C$2:$C$46</c:f>
              <c:numCache>
                <c:formatCode>General</c:formatCode>
                <c:ptCount val="45"/>
                <c:pt idx="0">
                  <c:v>0</c:v>
                </c:pt>
                <c:pt idx="1">
                  <c:v>57</c:v>
                </c:pt>
                <c:pt idx="2">
                  <c:v>0</c:v>
                </c:pt>
                <c:pt idx="3">
                  <c:v>12</c:v>
                </c:pt>
                <c:pt idx="4">
                  <c:v>56</c:v>
                </c:pt>
                <c:pt idx="5">
                  <c:v>22</c:v>
                </c:pt>
                <c:pt idx="6">
                  <c:v>141</c:v>
                </c:pt>
                <c:pt idx="7">
                  <c:v>0</c:v>
                </c:pt>
                <c:pt idx="8">
                  <c:v>8</c:v>
                </c:pt>
                <c:pt idx="9">
                  <c:v>67</c:v>
                </c:pt>
                <c:pt idx="10">
                  <c:v>245</c:v>
                </c:pt>
                <c:pt idx="11">
                  <c:v>57</c:v>
                </c:pt>
                <c:pt idx="12">
                  <c:v>0</c:v>
                </c:pt>
                <c:pt idx="13">
                  <c:v>42</c:v>
                </c:pt>
                <c:pt idx="14">
                  <c:v>17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34</c:v>
                </c:pt>
                <c:pt idx="19">
                  <c:v>14</c:v>
                </c:pt>
                <c:pt idx="20">
                  <c:v>37</c:v>
                </c:pt>
                <c:pt idx="21">
                  <c:v>12</c:v>
                </c:pt>
                <c:pt idx="22">
                  <c:v>38</c:v>
                </c:pt>
                <c:pt idx="23">
                  <c:v>129</c:v>
                </c:pt>
                <c:pt idx="24">
                  <c:v>0</c:v>
                </c:pt>
                <c:pt idx="25">
                  <c:v>0</c:v>
                </c:pt>
                <c:pt idx="26">
                  <c:v>25</c:v>
                </c:pt>
                <c:pt idx="27">
                  <c:v>0</c:v>
                </c:pt>
                <c:pt idx="28">
                  <c:v>0</c:v>
                </c:pt>
                <c:pt idx="29">
                  <c:v>23</c:v>
                </c:pt>
                <c:pt idx="30">
                  <c:v>0</c:v>
                </c:pt>
                <c:pt idx="31">
                  <c:v>0</c:v>
                </c:pt>
                <c:pt idx="32">
                  <c:v>2.33</c:v>
                </c:pt>
                <c:pt idx="33">
                  <c:v>31</c:v>
                </c:pt>
                <c:pt idx="34">
                  <c:v>0</c:v>
                </c:pt>
                <c:pt idx="35">
                  <c:v>0</c:v>
                </c:pt>
                <c:pt idx="36">
                  <c:v>1240</c:v>
                </c:pt>
                <c:pt idx="37">
                  <c:v>204</c:v>
                </c:pt>
                <c:pt idx="38">
                  <c:v>1020</c:v>
                </c:pt>
                <c:pt idx="39">
                  <c:v>870</c:v>
                </c:pt>
                <c:pt idx="40">
                  <c:v>588</c:v>
                </c:pt>
                <c:pt idx="41">
                  <c:v>1030</c:v>
                </c:pt>
                <c:pt idx="42">
                  <c:v>0</c:v>
                </c:pt>
                <c:pt idx="43">
                  <c:v>1550</c:v>
                </c:pt>
                <c:pt idx="44">
                  <c:v>1186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541184"/>
        <c:axId val="102542720"/>
      </c:barChart>
      <c:catAx>
        <c:axId val="102541184"/>
        <c:scaling>
          <c:orientation val="minMax"/>
        </c:scaling>
        <c:delete val="0"/>
        <c:axPos val="b"/>
        <c:majorTickMark val="out"/>
        <c:minorTickMark val="none"/>
        <c:tickLblPos val="nextTo"/>
        <c:crossAx val="102542720"/>
        <c:crosses val="autoZero"/>
        <c:auto val="1"/>
        <c:lblAlgn val="ctr"/>
        <c:lblOffset val="100"/>
        <c:noMultiLvlLbl val="0"/>
      </c:catAx>
      <c:valAx>
        <c:axId val="102542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5411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28</xdr:row>
      <xdr:rowOff>185737</xdr:rowOff>
    </xdr:from>
    <xdr:to>
      <xdr:col>12</xdr:col>
      <xdr:colOff>400050</xdr:colOff>
      <xdr:row>43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2228.423687152776" createdVersion="4" refreshedVersion="4" minRefreshableVersion="3" recordCount="47">
  <cacheSource type="worksheet">
    <worksheetSource ref="A2:I49" sheet="Sheet1"/>
  </cacheSource>
  <cacheFields count="9">
    <cacheField name="S.N" numFmtId="0">
      <sharedItems containsSemiMixedTypes="0" containsString="0" containsNumber="1" containsInteger="1" minValue="1" maxValue="47"/>
    </cacheField>
    <cacheField name="VDC /Ramechhap" numFmtId="0">
      <sharedItems count="47">
        <s v="Manthali NP"/>
        <s v="Ramechhap NP"/>
        <s v="Rampur"/>
        <s v="Bhuji"/>
        <s v="Gumdel"/>
        <s v="Saipu"/>
        <s v="Kubukasthali"/>
        <s v="Farpu"/>
        <s v="Makadum"/>
        <s v="Bijulikot"/>
        <s v="Khimti"/>
        <s v="Namadi"/>
        <s v="Rasnalu"/>
        <s v="Bamtibhandar"/>
        <s v="Bhirpani"/>
        <s v="Rakathum"/>
        <s v="Chuchure"/>
        <s v="Those"/>
        <s v="Betali"/>
        <s v="Pakarbas"/>
        <s v="Duragaun "/>
        <s v="Nagdaha"/>
        <s v="Pingkhuri"/>
        <s v="Tokarpur"/>
        <s v="Gothgaun"/>
        <s v="Daduwa"/>
        <s v="Fulasi"/>
        <s v="Gelu"/>
        <s v="Himganga"/>
        <s v="Puranagaun"/>
        <s v="Gupteshwor"/>
        <s v="Gaushwara"/>
        <s v="Khaniyapani"/>
        <s v="Doramba"/>
        <s v="Majhuwa"/>
        <s v="Sanghutar"/>
        <s v="Deurali"/>
        <s v="Lakhanpur"/>
        <s v="Gunsibhadaure"/>
        <s v="Gagalbhadaure"/>
        <s v="Khandadevi"/>
        <s v="Hiledevi"/>
        <s v="Chanakhu"/>
        <s v="Dimipokhari"/>
        <s v="Bethan"/>
        <s v="Priti"/>
        <s v="Tiplung"/>
      </sharedItems>
    </cacheField>
    <cacheField name="Estimated (NPR)" numFmtId="0">
      <sharedItems containsMixedTypes="1" containsNumber="1" containsInteger="1" minValue="6195000" maxValue="74550000"/>
    </cacheField>
    <cacheField name="Estimate Distribution No of HHs" numFmtId="0">
      <sharedItems containsString="0" containsBlank="1" containsNumber="1" containsInteger="1" minValue="413" maxValue="4970"/>
    </cacheField>
    <cacheField name="Completed Distribution(NPR)" numFmtId="0">
      <sharedItems containsString="0" containsBlank="1" containsNumber="1" containsInteger="1" minValue="0" maxValue="74550000"/>
    </cacheField>
    <cacheField name="Completed HHs" numFmtId="0">
      <sharedItems containsString="0" containsBlank="1" containsNumber="1" containsInteger="1" minValue="0" maxValue="4970" count="39">
        <n v="4970"/>
        <n v="2763"/>
        <n v="675"/>
        <n v="585"/>
        <n v="550"/>
        <n v="715"/>
        <n v="681"/>
        <n v="665"/>
        <n v="413"/>
        <n v="1238"/>
        <n v="600"/>
        <n v="933"/>
        <n v="800"/>
        <n v="811"/>
        <n v="862"/>
        <n v="774"/>
        <n v="735"/>
        <n v="1185"/>
        <n v="1333"/>
        <m/>
        <n v="1135"/>
        <n v="558"/>
        <n v="772"/>
        <n v="611"/>
        <n v="1207"/>
        <n v="1534"/>
        <n v="1050"/>
        <n v="784"/>
        <n v="587"/>
        <n v="1029"/>
        <n v="882"/>
        <n v="546"/>
        <n v="522"/>
        <n v="875"/>
        <n v="1712"/>
        <n v="0"/>
        <n v="552"/>
        <n v="1398"/>
        <n v="34"/>
      </sharedItems>
    </cacheField>
    <cacheField name="Ongoing Distribution(NPR)" numFmtId="0">
      <sharedItems containsString="0" containsBlank="1" containsNumber="1" containsInteger="1" minValue="0" maxValue="23250000" count="31">
        <n v="0"/>
        <n v="855000"/>
        <n v="180000"/>
        <n v="840000"/>
        <n v="340000"/>
        <n v="2115000"/>
        <n v="120000"/>
        <n v="1005000"/>
        <n v="3675000"/>
        <n v="635000"/>
        <n v="255000"/>
        <n v="30000"/>
        <n v="65000"/>
        <n v="510000"/>
        <n v="210000"/>
        <m/>
        <n v="555000"/>
        <n v="570000"/>
        <n v="1935000"/>
        <n v="375000"/>
        <n v="345000"/>
        <n v="35000"/>
        <n v="465000"/>
        <n v="18600000"/>
        <n v="3060000"/>
        <n v="15300000"/>
        <n v="13050000"/>
        <n v="8820000"/>
        <n v="15450000"/>
        <n v="23250000"/>
        <n v="17790000"/>
      </sharedItems>
    </cacheField>
    <cacheField name="Remaining HH" numFmtId="0">
      <sharedItems containsString="0" containsBlank="1" containsNumber="1" minValue="0" maxValue="1550"/>
    </cacheField>
    <cacheField name="Additional Commen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">
  <r>
    <n v="1"/>
    <x v="0"/>
    <n v="74550000"/>
    <n v="4970"/>
    <n v="74550000"/>
    <x v="0"/>
    <x v="0"/>
    <n v="0"/>
    <m/>
  </r>
  <r>
    <n v="2"/>
    <x v="1"/>
    <n v="42300000"/>
    <n v="2820"/>
    <n v="41445000"/>
    <x v="1"/>
    <x v="1"/>
    <n v="57"/>
    <m/>
  </r>
  <r>
    <n v="3"/>
    <x v="2"/>
    <n v="10125000"/>
    <n v="675"/>
    <n v="10125000"/>
    <x v="2"/>
    <x v="0"/>
    <n v="0"/>
    <m/>
  </r>
  <r>
    <n v="4"/>
    <x v="3"/>
    <n v="8955000"/>
    <n v="597"/>
    <n v="8775000"/>
    <x v="3"/>
    <x v="2"/>
    <n v="12"/>
    <m/>
  </r>
  <r>
    <n v="5"/>
    <x v="4"/>
    <n v="9090000"/>
    <n v="606"/>
    <n v="8250000"/>
    <x v="4"/>
    <x v="3"/>
    <n v="56"/>
    <m/>
  </r>
  <r>
    <n v="6"/>
    <x v="5"/>
    <n v="11065000"/>
    <n v="737"/>
    <n v="10725000"/>
    <x v="5"/>
    <x v="4"/>
    <n v="22"/>
    <m/>
  </r>
  <r>
    <n v="7"/>
    <x v="6"/>
    <n v="12330000"/>
    <n v="822"/>
    <n v="10215000"/>
    <x v="6"/>
    <x v="5"/>
    <n v="141"/>
    <m/>
  </r>
  <r>
    <n v="8"/>
    <x v="7"/>
    <n v="9975000"/>
    <n v="665"/>
    <n v="9975000"/>
    <x v="7"/>
    <x v="0"/>
    <n v="0"/>
    <m/>
  </r>
  <r>
    <n v="9"/>
    <x v="8"/>
    <n v="6315000"/>
    <n v="421"/>
    <n v="6195000"/>
    <x v="8"/>
    <x v="6"/>
    <n v="8"/>
    <m/>
  </r>
  <r>
    <n v="10"/>
    <x v="9"/>
    <n v="19575000"/>
    <n v="1305"/>
    <n v="18570000"/>
    <x v="9"/>
    <x v="7"/>
    <n v="67"/>
    <m/>
  </r>
  <r>
    <n v="11"/>
    <x v="10"/>
    <n v="12675000"/>
    <n v="845"/>
    <n v="9000000"/>
    <x v="10"/>
    <x v="8"/>
    <n v="245"/>
    <s v="NRCS distributed in one ward"/>
  </r>
  <r>
    <n v="12"/>
    <x v="11"/>
    <n v="14850000"/>
    <n v="990"/>
    <n v="13995000"/>
    <x v="11"/>
    <x v="1"/>
    <n v="57"/>
    <m/>
  </r>
  <r>
    <n v="13"/>
    <x v="12"/>
    <n v="12000000"/>
    <n v="800"/>
    <n v="12000000"/>
    <x v="12"/>
    <x v="0"/>
    <n v="0"/>
    <s v="Need additional"/>
  </r>
  <r>
    <n v="14"/>
    <x v="13"/>
    <n v="12800000"/>
    <n v="853"/>
    <n v="12165000"/>
    <x v="13"/>
    <x v="9"/>
    <n v="42"/>
    <m/>
  </r>
  <r>
    <n v="15"/>
    <x v="14"/>
    <n v="13185000"/>
    <n v="879"/>
    <n v="12930000"/>
    <x v="14"/>
    <x v="10"/>
    <n v="17"/>
    <m/>
  </r>
  <r>
    <n v="16"/>
    <x v="15"/>
    <n v="11640000"/>
    <n v="776"/>
    <n v="11610000"/>
    <x v="15"/>
    <x v="11"/>
    <n v="2"/>
    <m/>
  </r>
  <r>
    <n v="17"/>
    <x v="16"/>
    <n v="11090000"/>
    <n v="739"/>
    <n v="11025000"/>
    <x v="16"/>
    <x v="12"/>
    <n v="4"/>
    <m/>
  </r>
  <r>
    <n v="18"/>
    <x v="17"/>
    <n v="9000000"/>
    <n v="600"/>
    <n v="9000000"/>
    <x v="10"/>
    <x v="0"/>
    <n v="0"/>
    <m/>
  </r>
  <r>
    <n v="19"/>
    <x v="18"/>
    <n v="18285000"/>
    <n v="1219"/>
    <n v="17775000"/>
    <x v="17"/>
    <x v="13"/>
    <n v="34"/>
    <m/>
  </r>
  <r>
    <n v="20"/>
    <x v="19"/>
    <n v="20205000"/>
    <n v="1347"/>
    <n v="19995000"/>
    <x v="18"/>
    <x v="14"/>
    <n v="14"/>
    <m/>
  </r>
  <r>
    <n v="21"/>
    <x v="20"/>
    <s v="NRCS"/>
    <m/>
    <m/>
    <x v="19"/>
    <x v="15"/>
    <m/>
    <m/>
  </r>
  <r>
    <n v="22"/>
    <x v="21"/>
    <n v="17580000"/>
    <n v="1172"/>
    <n v="17025000"/>
    <x v="20"/>
    <x v="16"/>
    <n v="37"/>
    <m/>
  </r>
  <r>
    <n v="23"/>
    <x v="22"/>
    <n v="8550000"/>
    <n v="570"/>
    <n v="8370000"/>
    <x v="21"/>
    <x v="2"/>
    <n v="12"/>
    <m/>
  </r>
  <r>
    <n v="24"/>
    <x v="23"/>
    <n v="12150000"/>
    <n v="810"/>
    <n v="11580000"/>
    <x v="22"/>
    <x v="17"/>
    <n v="38"/>
    <m/>
  </r>
  <r>
    <n v="25"/>
    <x v="24"/>
    <n v="11100000"/>
    <n v="740"/>
    <n v="9165000"/>
    <x v="23"/>
    <x v="18"/>
    <n v="129"/>
    <m/>
  </r>
  <r>
    <n v="26"/>
    <x v="25"/>
    <n v="18105000"/>
    <n v="1207"/>
    <n v="18105000"/>
    <x v="24"/>
    <x v="0"/>
    <n v="0"/>
    <m/>
  </r>
  <r>
    <n v="27"/>
    <x v="26"/>
    <n v="23010000"/>
    <n v="1534"/>
    <n v="23010000"/>
    <x v="25"/>
    <x v="0"/>
    <n v="0"/>
    <m/>
  </r>
  <r>
    <n v="28"/>
    <x v="27"/>
    <s v="Distributed by RRN"/>
    <m/>
    <m/>
    <x v="19"/>
    <x v="15"/>
    <m/>
    <m/>
  </r>
  <r>
    <n v="29"/>
    <x v="28"/>
    <n v="16125000"/>
    <n v="1075"/>
    <n v="1575000"/>
    <x v="26"/>
    <x v="19"/>
    <n v="25"/>
    <m/>
  </r>
  <r>
    <n v="30"/>
    <x v="29"/>
    <n v="11760000"/>
    <n v="784"/>
    <n v="11760000"/>
    <x v="27"/>
    <x v="0"/>
    <n v="0"/>
    <m/>
  </r>
  <r>
    <n v="31"/>
    <x v="30"/>
    <n v="6195000"/>
    <n v="413"/>
    <n v="6195000"/>
    <x v="8"/>
    <x v="0"/>
    <n v="0"/>
    <m/>
  </r>
  <r>
    <n v="32"/>
    <x v="31"/>
    <n v="9150000"/>
    <n v="610"/>
    <n v="8805000"/>
    <x v="28"/>
    <x v="20"/>
    <n v="23"/>
    <m/>
  </r>
  <r>
    <n v="33"/>
    <x v="32"/>
    <n v="15435000"/>
    <n v="1029"/>
    <n v="15435000"/>
    <x v="29"/>
    <x v="0"/>
    <n v="0"/>
    <m/>
  </r>
  <r>
    <n v="34"/>
    <x v="33"/>
    <n v="13230000"/>
    <n v="882"/>
    <n v="13230000"/>
    <x v="30"/>
    <x v="0"/>
    <n v="0"/>
    <m/>
  </r>
  <r>
    <n v="35"/>
    <x v="34"/>
    <n v="8225000"/>
    <n v="548"/>
    <n v="8190000"/>
    <x v="31"/>
    <x v="21"/>
    <n v="2.33"/>
    <m/>
  </r>
  <r>
    <n v="36"/>
    <x v="35"/>
    <n v="8295000"/>
    <n v="553"/>
    <n v="7830000"/>
    <x v="32"/>
    <x v="22"/>
    <n v="31"/>
    <m/>
  </r>
  <r>
    <n v="37"/>
    <x v="36"/>
    <n v="13125000"/>
    <n v="875"/>
    <n v="13125000"/>
    <x v="33"/>
    <x v="0"/>
    <n v="0"/>
    <m/>
  </r>
  <r>
    <n v="38"/>
    <x v="37"/>
    <n v="25680000"/>
    <n v="1712"/>
    <n v="25680000"/>
    <x v="34"/>
    <x v="0"/>
    <n v="0"/>
    <m/>
  </r>
  <r>
    <n v="39"/>
    <x v="38"/>
    <n v="18600000"/>
    <n v="1240"/>
    <n v="0"/>
    <x v="35"/>
    <x v="23"/>
    <n v="1240"/>
    <m/>
  </r>
  <r>
    <n v="40"/>
    <x v="39"/>
    <n v="11340000"/>
    <n v="756"/>
    <n v="8280000"/>
    <x v="36"/>
    <x v="24"/>
    <n v="204"/>
    <m/>
  </r>
  <r>
    <n v="41"/>
    <x v="40"/>
    <n v="15300000"/>
    <n v="1020"/>
    <n v="0"/>
    <x v="35"/>
    <x v="25"/>
    <n v="1020"/>
    <m/>
  </r>
  <r>
    <n v="42"/>
    <x v="41"/>
    <n v="13050000"/>
    <n v="870"/>
    <n v="0"/>
    <x v="35"/>
    <x v="26"/>
    <n v="870"/>
    <m/>
  </r>
  <r>
    <n v="43"/>
    <x v="42"/>
    <n v="8820000"/>
    <n v="588"/>
    <n v="0"/>
    <x v="35"/>
    <x v="27"/>
    <n v="588"/>
    <m/>
  </r>
  <r>
    <n v="44"/>
    <x v="43"/>
    <n v="15450000"/>
    <n v="1030"/>
    <n v="0"/>
    <x v="35"/>
    <x v="28"/>
    <n v="1030"/>
    <m/>
  </r>
  <r>
    <n v="45"/>
    <x v="44"/>
    <n v="20970000"/>
    <n v="1398"/>
    <n v="20970000"/>
    <x v="37"/>
    <x v="0"/>
    <n v="0"/>
    <m/>
  </r>
  <r>
    <n v="46"/>
    <x v="45"/>
    <n v="23250000"/>
    <n v="1550"/>
    <n v="0"/>
    <x v="35"/>
    <x v="29"/>
    <n v="1550"/>
    <m/>
  </r>
  <r>
    <n v="47"/>
    <x v="46"/>
    <n v="18300000"/>
    <n v="1220"/>
    <n v="510000"/>
    <x v="38"/>
    <x v="30"/>
    <n v="118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4:B52" firstHeaderRow="1" firstDataRow="1" firstDataCol="1" rowPageCount="2" colPageCount="1"/>
  <pivotFields count="9">
    <pivotField showAll="0"/>
    <pivotField axis="axisRow" showAll="0">
      <items count="48">
        <item x="13"/>
        <item x="18"/>
        <item x="44"/>
        <item x="14"/>
        <item x="3"/>
        <item x="9"/>
        <item x="42"/>
        <item x="16"/>
        <item x="25"/>
        <item x="36"/>
        <item x="43"/>
        <item x="33"/>
        <item x="20"/>
        <item x="7"/>
        <item x="26"/>
        <item x="39"/>
        <item x="31"/>
        <item x="27"/>
        <item x="24"/>
        <item x="4"/>
        <item x="38"/>
        <item x="30"/>
        <item x="41"/>
        <item x="28"/>
        <item x="40"/>
        <item x="32"/>
        <item x="10"/>
        <item x="6"/>
        <item x="37"/>
        <item x="34"/>
        <item x="8"/>
        <item x="0"/>
        <item x="21"/>
        <item x="11"/>
        <item x="19"/>
        <item x="22"/>
        <item x="45"/>
        <item x="29"/>
        <item x="15"/>
        <item x="1"/>
        <item x="2"/>
        <item x="12"/>
        <item x="5"/>
        <item x="35"/>
        <item x="17"/>
        <item x="46"/>
        <item x="23"/>
        <item t="default"/>
      </items>
    </pivotField>
    <pivotField showAll="0"/>
    <pivotField dataField="1" showAll="0"/>
    <pivotField showAll="0"/>
    <pivotField axis="axisPage" showAll="0">
      <items count="40">
        <item x="35"/>
        <item x="38"/>
        <item x="8"/>
        <item x="32"/>
        <item x="31"/>
        <item x="4"/>
        <item x="36"/>
        <item x="21"/>
        <item x="3"/>
        <item x="28"/>
        <item x="10"/>
        <item x="23"/>
        <item x="7"/>
        <item x="2"/>
        <item x="6"/>
        <item x="5"/>
        <item x="16"/>
        <item x="22"/>
        <item x="15"/>
        <item x="27"/>
        <item x="12"/>
        <item x="13"/>
        <item x="14"/>
        <item x="33"/>
        <item x="30"/>
        <item x="11"/>
        <item x="29"/>
        <item x="26"/>
        <item x="20"/>
        <item x="17"/>
        <item x="24"/>
        <item x="9"/>
        <item x="18"/>
        <item x="37"/>
        <item x="25"/>
        <item x="34"/>
        <item x="1"/>
        <item x="0"/>
        <item x="19"/>
        <item t="default"/>
      </items>
    </pivotField>
    <pivotField axis="axisPage" showAll="0">
      <items count="32">
        <item x="0"/>
        <item x="11"/>
        <item x="21"/>
        <item x="12"/>
        <item x="6"/>
        <item x="2"/>
        <item x="14"/>
        <item x="10"/>
        <item x="4"/>
        <item x="20"/>
        <item x="19"/>
        <item x="22"/>
        <item x="13"/>
        <item x="16"/>
        <item x="17"/>
        <item x="9"/>
        <item x="3"/>
        <item x="1"/>
        <item x="7"/>
        <item x="18"/>
        <item x="5"/>
        <item x="24"/>
        <item x="8"/>
        <item x="27"/>
        <item x="26"/>
        <item x="25"/>
        <item x="28"/>
        <item x="30"/>
        <item x="23"/>
        <item x="29"/>
        <item x="15"/>
        <item t="default"/>
      </items>
    </pivotField>
    <pivotField showAll="0"/>
    <pivotField showAll="0"/>
  </pivotFields>
  <rowFields count="1">
    <field x="1"/>
  </rowFields>
  <rowItems count="4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/>
    </i>
  </rowItems>
  <colItems count="1">
    <i/>
  </colItems>
  <pageFields count="2">
    <pageField fld="6" hier="-1"/>
    <pageField fld="5" hier="-1"/>
  </pageFields>
  <dataFields count="1">
    <dataField name="Sum of Estimate Distribution No of HHs" fld="3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workbookViewId="0">
      <selection activeCell="E15" sqref="E15"/>
    </sheetView>
  </sheetViews>
  <sheetFormatPr defaultRowHeight="15" x14ac:dyDescent="0.25"/>
  <cols>
    <col min="1" max="1" width="6.7109375" customWidth="1"/>
    <col min="2" max="2" width="20.85546875" customWidth="1"/>
    <col min="3" max="3" width="26.7109375" customWidth="1"/>
    <col min="4" max="4" width="29.7109375" customWidth="1"/>
    <col min="5" max="5" width="31.7109375" customWidth="1"/>
    <col min="6" max="6" width="28" customWidth="1"/>
    <col min="7" max="7" width="25.42578125" customWidth="1"/>
    <col min="8" max="8" width="15.5703125" customWidth="1"/>
    <col min="9" max="9" width="28.5703125" customWidth="1"/>
  </cols>
  <sheetData>
    <row r="1" spans="1:13" x14ac:dyDescent="0.25">
      <c r="A1" s="19" t="s">
        <v>2</v>
      </c>
      <c r="B1" s="19"/>
      <c r="C1" s="19"/>
      <c r="D1" s="19"/>
      <c r="E1" s="19"/>
      <c r="F1" s="19"/>
      <c r="G1" s="1"/>
      <c r="H1" s="1"/>
      <c r="I1" s="1"/>
      <c r="J1" s="1"/>
      <c r="K1" s="1"/>
      <c r="L1" s="1"/>
      <c r="M1" s="1"/>
    </row>
    <row r="2" spans="1:13" x14ac:dyDescent="0.25">
      <c r="A2" s="2" t="s">
        <v>0</v>
      </c>
      <c r="B2" s="2" t="s">
        <v>1</v>
      </c>
      <c r="C2" s="2" t="s">
        <v>11</v>
      </c>
      <c r="D2" s="2" t="s">
        <v>7</v>
      </c>
      <c r="E2" s="2" t="s">
        <v>4</v>
      </c>
      <c r="F2" s="2" t="s">
        <v>8</v>
      </c>
      <c r="G2" s="2" t="s">
        <v>5</v>
      </c>
      <c r="H2" s="2" t="s">
        <v>9</v>
      </c>
      <c r="I2" s="7" t="s">
        <v>20</v>
      </c>
    </row>
    <row r="3" spans="1:13" x14ac:dyDescent="0.25">
      <c r="A3" s="3">
        <v>1</v>
      </c>
      <c r="B3" s="3" t="s">
        <v>3</v>
      </c>
      <c r="C3" s="5">
        <v>74550000</v>
      </c>
      <c r="D3" s="4">
        <v>4970</v>
      </c>
      <c r="E3" s="4">
        <v>74550000</v>
      </c>
      <c r="F3" s="4">
        <v>4970</v>
      </c>
      <c r="G3" s="4">
        <v>0</v>
      </c>
      <c r="H3" s="4">
        <v>0</v>
      </c>
      <c r="I3" s="3"/>
    </row>
    <row r="4" spans="1:13" x14ac:dyDescent="0.25">
      <c r="A4" s="3">
        <v>2</v>
      </c>
      <c r="B4" s="3" t="s">
        <v>6</v>
      </c>
      <c r="C4" s="5">
        <v>42300000</v>
      </c>
      <c r="D4" s="4">
        <v>2820</v>
      </c>
      <c r="E4" s="4">
        <v>41445000</v>
      </c>
      <c r="F4" s="4">
        <v>2763</v>
      </c>
      <c r="G4" s="4">
        <v>855000</v>
      </c>
      <c r="H4" s="4">
        <v>57</v>
      </c>
      <c r="I4" s="3"/>
    </row>
    <row r="5" spans="1:13" x14ac:dyDescent="0.25">
      <c r="A5" s="3">
        <v>3</v>
      </c>
      <c r="B5" s="3" t="s">
        <v>10</v>
      </c>
      <c r="C5" s="5">
        <v>10125000</v>
      </c>
      <c r="D5" s="4">
        <v>675</v>
      </c>
      <c r="E5" s="4">
        <v>10125000</v>
      </c>
      <c r="F5" s="4">
        <v>675</v>
      </c>
      <c r="G5" s="4">
        <v>0</v>
      </c>
      <c r="H5" s="4">
        <v>0</v>
      </c>
      <c r="I5" s="3"/>
    </row>
    <row r="6" spans="1:13" x14ac:dyDescent="0.25">
      <c r="A6" s="3">
        <v>4</v>
      </c>
      <c r="B6" s="3" t="s">
        <v>12</v>
      </c>
      <c r="C6" s="5">
        <v>8955000</v>
      </c>
      <c r="D6" s="4">
        <v>597</v>
      </c>
      <c r="E6" s="4">
        <v>8775000</v>
      </c>
      <c r="F6" s="4">
        <v>585</v>
      </c>
      <c r="G6" s="4">
        <v>180000</v>
      </c>
      <c r="H6" s="4">
        <v>12</v>
      </c>
      <c r="I6" s="3"/>
    </row>
    <row r="7" spans="1:13" x14ac:dyDescent="0.25">
      <c r="A7" s="3">
        <v>5</v>
      </c>
      <c r="B7" s="3" t="s">
        <v>13</v>
      </c>
      <c r="C7" s="6">
        <v>9090000</v>
      </c>
      <c r="D7" s="4">
        <v>606</v>
      </c>
      <c r="E7" s="4">
        <v>8250000</v>
      </c>
      <c r="F7" s="4">
        <v>550</v>
      </c>
      <c r="G7" s="4">
        <v>840000</v>
      </c>
      <c r="H7" s="4">
        <v>56</v>
      </c>
      <c r="I7" s="3"/>
    </row>
    <row r="8" spans="1:13" x14ac:dyDescent="0.25">
      <c r="A8" s="3">
        <v>6</v>
      </c>
      <c r="B8" s="3" t="s">
        <v>14</v>
      </c>
      <c r="C8" s="6">
        <v>11065000</v>
      </c>
      <c r="D8" s="4">
        <v>737</v>
      </c>
      <c r="E8" s="4">
        <v>10725000</v>
      </c>
      <c r="F8" s="4">
        <v>715</v>
      </c>
      <c r="G8" s="4">
        <v>340000</v>
      </c>
      <c r="H8" s="4">
        <v>22</v>
      </c>
      <c r="I8" s="3"/>
    </row>
    <row r="9" spans="1:13" x14ac:dyDescent="0.25">
      <c r="A9" s="3">
        <v>7</v>
      </c>
      <c r="B9" s="3" t="s">
        <v>15</v>
      </c>
      <c r="C9" s="6">
        <v>12330000</v>
      </c>
      <c r="D9" s="4">
        <v>822</v>
      </c>
      <c r="E9" s="4">
        <v>10215000</v>
      </c>
      <c r="F9" s="4">
        <v>681</v>
      </c>
      <c r="G9" s="4">
        <v>2115000</v>
      </c>
      <c r="H9" s="4">
        <v>141</v>
      </c>
      <c r="I9" s="3"/>
    </row>
    <row r="10" spans="1:13" x14ac:dyDescent="0.25">
      <c r="A10" s="3">
        <v>8</v>
      </c>
      <c r="B10" s="3" t="s">
        <v>16</v>
      </c>
      <c r="C10" s="6">
        <v>9975000</v>
      </c>
      <c r="D10" s="4">
        <v>665</v>
      </c>
      <c r="E10" s="8">
        <v>9975000</v>
      </c>
      <c r="F10" s="4">
        <v>665</v>
      </c>
      <c r="G10" s="4">
        <v>0</v>
      </c>
      <c r="H10" s="4">
        <v>0</v>
      </c>
      <c r="I10" s="3"/>
    </row>
    <row r="11" spans="1:13" x14ac:dyDescent="0.25">
      <c r="A11" s="3">
        <v>9</v>
      </c>
      <c r="B11" s="3" t="s">
        <v>17</v>
      </c>
      <c r="C11" s="6">
        <v>6315000</v>
      </c>
      <c r="D11" s="4">
        <v>421</v>
      </c>
      <c r="E11" s="4">
        <v>6195000</v>
      </c>
      <c r="F11" s="4">
        <v>413</v>
      </c>
      <c r="G11" s="4">
        <v>120000</v>
      </c>
      <c r="H11" s="4">
        <v>8</v>
      </c>
      <c r="I11" s="3"/>
    </row>
    <row r="12" spans="1:13" x14ac:dyDescent="0.25">
      <c r="A12" s="3">
        <v>10</v>
      </c>
      <c r="B12" s="3" t="s">
        <v>18</v>
      </c>
      <c r="C12" s="6">
        <v>19575000</v>
      </c>
      <c r="D12" s="4">
        <v>1305</v>
      </c>
      <c r="E12" s="4">
        <v>18570000</v>
      </c>
      <c r="F12" s="4">
        <v>1238</v>
      </c>
      <c r="G12" s="4">
        <v>1005000</v>
      </c>
      <c r="H12" s="4">
        <v>67</v>
      </c>
      <c r="I12" s="3"/>
    </row>
    <row r="13" spans="1:13" x14ac:dyDescent="0.25">
      <c r="A13" s="3">
        <v>11</v>
      </c>
      <c r="B13" s="3" t="s">
        <v>19</v>
      </c>
      <c r="C13" s="6">
        <v>12675000</v>
      </c>
      <c r="D13" s="4">
        <v>845</v>
      </c>
      <c r="E13" s="4">
        <v>9000000</v>
      </c>
      <c r="F13" s="4">
        <v>600</v>
      </c>
      <c r="G13" s="4">
        <v>3675000</v>
      </c>
      <c r="H13" s="4">
        <v>245</v>
      </c>
      <c r="I13" s="3" t="s">
        <v>21</v>
      </c>
    </row>
    <row r="14" spans="1:13" x14ac:dyDescent="0.25">
      <c r="A14" s="3">
        <v>12</v>
      </c>
      <c r="B14" s="3" t="s">
        <v>22</v>
      </c>
      <c r="C14" s="6">
        <v>14850000</v>
      </c>
      <c r="D14" s="4">
        <v>990</v>
      </c>
      <c r="E14" s="4">
        <v>13995000</v>
      </c>
      <c r="F14" s="4">
        <v>933</v>
      </c>
      <c r="G14" s="4">
        <v>855000</v>
      </c>
      <c r="H14" s="4">
        <v>57</v>
      </c>
      <c r="I14" s="3"/>
    </row>
    <row r="15" spans="1:13" x14ac:dyDescent="0.25">
      <c r="A15" s="3">
        <v>13</v>
      </c>
      <c r="B15" s="3" t="s">
        <v>23</v>
      </c>
      <c r="C15" s="6">
        <v>12000000</v>
      </c>
      <c r="D15" s="4">
        <v>800</v>
      </c>
      <c r="E15" s="8">
        <v>12000000</v>
      </c>
      <c r="F15" s="4">
        <v>800</v>
      </c>
      <c r="G15" s="4">
        <v>0</v>
      </c>
      <c r="H15" s="4">
        <v>0</v>
      </c>
      <c r="I15" s="3" t="s">
        <v>24</v>
      </c>
    </row>
    <row r="16" spans="1:13" x14ac:dyDescent="0.25">
      <c r="A16" s="3">
        <v>14</v>
      </c>
      <c r="B16" s="3" t="s">
        <v>25</v>
      </c>
      <c r="C16" s="6">
        <v>12800000</v>
      </c>
      <c r="D16" s="4">
        <v>853</v>
      </c>
      <c r="E16" s="4">
        <v>12165000</v>
      </c>
      <c r="F16" s="4">
        <v>811</v>
      </c>
      <c r="G16" s="4">
        <v>635000</v>
      </c>
      <c r="H16" s="4">
        <v>42</v>
      </c>
      <c r="I16" s="3"/>
    </row>
    <row r="17" spans="1:9" x14ac:dyDescent="0.25">
      <c r="A17" s="3">
        <v>15</v>
      </c>
      <c r="B17" s="3" t="s">
        <v>26</v>
      </c>
      <c r="C17" s="6">
        <v>13185000</v>
      </c>
      <c r="D17" s="4">
        <v>879</v>
      </c>
      <c r="E17" s="4">
        <v>12930000</v>
      </c>
      <c r="F17" s="4">
        <v>862</v>
      </c>
      <c r="G17" s="4">
        <v>255000</v>
      </c>
      <c r="H17" s="4">
        <v>17</v>
      </c>
      <c r="I17" s="3"/>
    </row>
    <row r="18" spans="1:9" x14ac:dyDescent="0.25">
      <c r="A18" s="3">
        <v>16</v>
      </c>
      <c r="B18" s="3" t="s">
        <v>27</v>
      </c>
      <c r="C18" s="6">
        <v>11640000</v>
      </c>
      <c r="D18" s="4">
        <v>776</v>
      </c>
      <c r="E18" s="4">
        <v>11610000</v>
      </c>
      <c r="F18" s="4">
        <v>774</v>
      </c>
      <c r="G18" s="4">
        <v>30000</v>
      </c>
      <c r="H18" s="4">
        <v>2</v>
      </c>
      <c r="I18" s="3"/>
    </row>
    <row r="19" spans="1:9" x14ac:dyDescent="0.25">
      <c r="A19" s="3">
        <v>17</v>
      </c>
      <c r="B19" s="3" t="s">
        <v>28</v>
      </c>
      <c r="C19" s="6">
        <v>11090000</v>
      </c>
      <c r="D19" s="4">
        <v>739</v>
      </c>
      <c r="E19" s="4">
        <v>11025000</v>
      </c>
      <c r="F19" s="4">
        <v>735</v>
      </c>
      <c r="G19" s="4">
        <v>65000</v>
      </c>
      <c r="H19" s="4">
        <v>4</v>
      </c>
      <c r="I19" s="3"/>
    </row>
    <row r="20" spans="1:9" x14ac:dyDescent="0.25">
      <c r="A20" s="3">
        <v>18</v>
      </c>
      <c r="B20" s="3" t="s">
        <v>29</v>
      </c>
      <c r="C20" s="6">
        <v>9000000</v>
      </c>
      <c r="D20" s="4">
        <v>600</v>
      </c>
      <c r="E20" s="8">
        <v>9000000</v>
      </c>
      <c r="F20" s="4">
        <v>600</v>
      </c>
      <c r="G20" s="4">
        <v>0</v>
      </c>
      <c r="H20" s="4">
        <v>0</v>
      </c>
      <c r="I20" s="3"/>
    </row>
    <row r="21" spans="1:9" x14ac:dyDescent="0.25">
      <c r="A21" s="3">
        <v>19</v>
      </c>
      <c r="B21" s="3" t="s">
        <v>30</v>
      </c>
      <c r="C21" s="6">
        <v>18285000</v>
      </c>
      <c r="D21" s="4">
        <v>1219</v>
      </c>
      <c r="E21" s="4">
        <v>17775000</v>
      </c>
      <c r="F21" s="4">
        <v>1185</v>
      </c>
      <c r="G21" s="4">
        <v>510000</v>
      </c>
      <c r="H21" s="4">
        <v>34</v>
      </c>
      <c r="I21" s="3"/>
    </row>
    <row r="22" spans="1:9" x14ac:dyDescent="0.25">
      <c r="A22" s="3">
        <v>20</v>
      </c>
      <c r="B22" s="3" t="s">
        <v>31</v>
      </c>
      <c r="C22" s="6">
        <v>20205000</v>
      </c>
      <c r="D22" s="4">
        <v>1347</v>
      </c>
      <c r="E22" s="4">
        <v>19995000</v>
      </c>
      <c r="F22" s="4">
        <v>1333</v>
      </c>
      <c r="G22" s="4">
        <v>210000</v>
      </c>
      <c r="H22" s="4">
        <v>14</v>
      </c>
      <c r="I22" s="3"/>
    </row>
    <row r="23" spans="1:9" s="12" customFormat="1" x14ac:dyDescent="0.25">
      <c r="A23" s="9">
        <v>21</v>
      </c>
      <c r="B23" s="9" t="s">
        <v>32</v>
      </c>
      <c r="C23" s="10" t="s">
        <v>33</v>
      </c>
      <c r="D23" s="11"/>
      <c r="E23" s="11"/>
      <c r="F23" s="11"/>
      <c r="G23" s="11"/>
      <c r="H23" s="11"/>
      <c r="I23" s="9"/>
    </row>
    <row r="24" spans="1:9" x14ac:dyDescent="0.25">
      <c r="A24" s="3">
        <v>22</v>
      </c>
      <c r="B24" s="3" t="s">
        <v>34</v>
      </c>
      <c r="C24" s="6">
        <v>17580000</v>
      </c>
      <c r="D24" s="4">
        <v>1172</v>
      </c>
      <c r="E24" s="4">
        <v>17025000</v>
      </c>
      <c r="F24" s="4">
        <v>1135</v>
      </c>
      <c r="G24" s="4">
        <v>555000</v>
      </c>
      <c r="H24" s="4">
        <v>37</v>
      </c>
      <c r="I24" s="3"/>
    </row>
    <row r="25" spans="1:9" x14ac:dyDescent="0.25">
      <c r="A25" s="3">
        <v>23</v>
      </c>
      <c r="B25" s="3" t="s">
        <v>35</v>
      </c>
      <c r="C25" s="6">
        <v>8550000</v>
      </c>
      <c r="D25" s="4">
        <v>570</v>
      </c>
      <c r="E25" s="4">
        <v>8370000</v>
      </c>
      <c r="F25" s="4">
        <v>558</v>
      </c>
      <c r="G25" s="4">
        <v>180000</v>
      </c>
      <c r="H25" s="4">
        <v>12</v>
      </c>
      <c r="I25" s="3"/>
    </row>
    <row r="26" spans="1:9" x14ac:dyDescent="0.25">
      <c r="A26" s="3">
        <v>24</v>
      </c>
      <c r="B26" s="3" t="s">
        <v>36</v>
      </c>
      <c r="C26" s="6">
        <v>12150000</v>
      </c>
      <c r="D26" s="4">
        <v>810</v>
      </c>
      <c r="E26" s="4">
        <v>11580000</v>
      </c>
      <c r="F26" s="4">
        <v>772</v>
      </c>
      <c r="G26" s="4">
        <v>570000</v>
      </c>
      <c r="H26" s="4">
        <v>38</v>
      </c>
      <c r="I26" s="3"/>
    </row>
    <row r="27" spans="1:9" x14ac:dyDescent="0.25">
      <c r="A27" s="3">
        <v>25</v>
      </c>
      <c r="B27" s="3" t="s">
        <v>37</v>
      </c>
      <c r="C27" s="6">
        <v>11100000</v>
      </c>
      <c r="D27" s="4">
        <v>740</v>
      </c>
      <c r="E27" s="4">
        <v>9165000</v>
      </c>
      <c r="F27" s="4">
        <v>611</v>
      </c>
      <c r="G27" s="4">
        <v>1935000</v>
      </c>
      <c r="H27" s="4">
        <v>129</v>
      </c>
      <c r="I27" s="3"/>
    </row>
    <row r="28" spans="1:9" x14ac:dyDescent="0.25">
      <c r="A28" s="3">
        <v>26</v>
      </c>
      <c r="B28" s="3" t="s">
        <v>38</v>
      </c>
      <c r="C28" s="6">
        <v>18105000</v>
      </c>
      <c r="D28" s="4">
        <v>1207</v>
      </c>
      <c r="E28" s="8">
        <v>18105000</v>
      </c>
      <c r="F28" s="4">
        <v>1207</v>
      </c>
      <c r="G28" s="4">
        <v>0</v>
      </c>
      <c r="H28" s="4">
        <v>0</v>
      </c>
      <c r="I28" s="3"/>
    </row>
    <row r="29" spans="1:9" x14ac:dyDescent="0.25">
      <c r="A29" s="3">
        <v>27</v>
      </c>
      <c r="B29" s="3" t="s">
        <v>39</v>
      </c>
      <c r="C29" s="6">
        <v>23010000</v>
      </c>
      <c r="D29" s="4">
        <v>1534</v>
      </c>
      <c r="E29" s="8">
        <v>23010000</v>
      </c>
      <c r="F29" s="4">
        <v>1534</v>
      </c>
      <c r="G29" s="4">
        <v>0</v>
      </c>
      <c r="H29" s="4">
        <v>0</v>
      </c>
      <c r="I29" s="3"/>
    </row>
    <row r="30" spans="1:9" s="12" customFormat="1" x14ac:dyDescent="0.25">
      <c r="A30" s="9">
        <v>28</v>
      </c>
      <c r="B30" s="9" t="s">
        <v>40</v>
      </c>
      <c r="C30" s="10" t="s">
        <v>41</v>
      </c>
      <c r="D30" s="11"/>
      <c r="E30" s="11"/>
      <c r="F30" s="11"/>
      <c r="G30" s="11"/>
      <c r="H30" s="11"/>
      <c r="I30" s="9"/>
    </row>
    <row r="31" spans="1:9" x14ac:dyDescent="0.25">
      <c r="A31" s="3">
        <v>29</v>
      </c>
      <c r="B31" s="3" t="s">
        <v>42</v>
      </c>
      <c r="C31" s="6">
        <v>16125000</v>
      </c>
      <c r="D31" s="4">
        <v>1075</v>
      </c>
      <c r="E31" s="4">
        <v>1575000</v>
      </c>
      <c r="F31" s="4">
        <v>1050</v>
      </c>
      <c r="G31" s="4">
        <v>375000</v>
      </c>
      <c r="H31" s="4">
        <v>25</v>
      </c>
      <c r="I31" s="3"/>
    </row>
    <row r="32" spans="1:9" x14ac:dyDescent="0.25">
      <c r="A32" s="3">
        <v>30</v>
      </c>
      <c r="B32" s="3" t="s">
        <v>43</v>
      </c>
      <c r="C32" s="6">
        <v>11760000</v>
      </c>
      <c r="D32" s="4">
        <v>784</v>
      </c>
      <c r="E32" s="8">
        <v>11760000</v>
      </c>
      <c r="F32" s="4">
        <v>784</v>
      </c>
      <c r="G32" s="4">
        <v>0</v>
      </c>
      <c r="H32" s="4">
        <v>0</v>
      </c>
      <c r="I32" s="3"/>
    </row>
    <row r="33" spans="1:9" x14ac:dyDescent="0.25">
      <c r="A33" s="3">
        <v>31</v>
      </c>
      <c r="B33" s="3" t="s">
        <v>44</v>
      </c>
      <c r="C33" s="6">
        <v>6195000</v>
      </c>
      <c r="D33" s="4">
        <v>413</v>
      </c>
      <c r="E33" s="8">
        <v>6195000</v>
      </c>
      <c r="F33" s="4">
        <v>413</v>
      </c>
      <c r="G33" s="4">
        <v>0</v>
      </c>
      <c r="H33" s="4">
        <v>0</v>
      </c>
      <c r="I33" s="3"/>
    </row>
    <row r="34" spans="1:9" x14ac:dyDescent="0.25">
      <c r="A34" s="3">
        <v>32</v>
      </c>
      <c r="B34" s="3" t="s">
        <v>45</v>
      </c>
      <c r="C34" s="6">
        <v>9150000</v>
      </c>
      <c r="D34" s="4">
        <v>610</v>
      </c>
      <c r="E34" s="4">
        <v>8805000</v>
      </c>
      <c r="F34" s="4">
        <v>587</v>
      </c>
      <c r="G34" s="4">
        <v>345000</v>
      </c>
      <c r="H34" s="4">
        <v>23</v>
      </c>
      <c r="I34" s="3"/>
    </row>
    <row r="35" spans="1:9" x14ac:dyDescent="0.25">
      <c r="A35" s="3">
        <v>33</v>
      </c>
      <c r="B35" s="3" t="s">
        <v>46</v>
      </c>
      <c r="C35" s="6">
        <v>15435000</v>
      </c>
      <c r="D35" s="4">
        <v>1029</v>
      </c>
      <c r="E35" s="8">
        <v>15435000</v>
      </c>
      <c r="F35" s="4">
        <v>1029</v>
      </c>
      <c r="G35" s="4">
        <v>0</v>
      </c>
      <c r="H35" s="4">
        <v>0</v>
      </c>
      <c r="I35" s="3"/>
    </row>
    <row r="36" spans="1:9" x14ac:dyDescent="0.25">
      <c r="A36" s="3">
        <v>34</v>
      </c>
      <c r="B36" s="3" t="s">
        <v>47</v>
      </c>
      <c r="C36" s="6">
        <v>13230000</v>
      </c>
      <c r="D36" s="4">
        <v>882</v>
      </c>
      <c r="E36" s="8">
        <v>13230000</v>
      </c>
      <c r="F36" s="4">
        <v>882</v>
      </c>
      <c r="G36" s="4">
        <v>0</v>
      </c>
      <c r="H36" s="4">
        <v>0</v>
      </c>
      <c r="I36" s="3"/>
    </row>
    <row r="37" spans="1:9" x14ac:dyDescent="0.25">
      <c r="A37" s="3">
        <v>35</v>
      </c>
      <c r="B37" s="3" t="s">
        <v>48</v>
      </c>
      <c r="C37" s="6">
        <v>8225000</v>
      </c>
      <c r="D37" s="4">
        <v>548</v>
      </c>
      <c r="E37" s="4">
        <v>8190000</v>
      </c>
      <c r="F37" s="4">
        <v>546</v>
      </c>
      <c r="G37" s="4">
        <v>35000</v>
      </c>
      <c r="H37" s="4">
        <v>2.33</v>
      </c>
      <c r="I37" s="3"/>
    </row>
    <row r="38" spans="1:9" x14ac:dyDescent="0.25">
      <c r="A38" s="3">
        <v>36</v>
      </c>
      <c r="B38" s="3" t="s">
        <v>49</v>
      </c>
      <c r="C38" s="6">
        <v>8295000</v>
      </c>
      <c r="D38" s="4">
        <v>553</v>
      </c>
      <c r="E38" s="4">
        <v>7830000</v>
      </c>
      <c r="F38" s="4">
        <v>522</v>
      </c>
      <c r="G38" s="4">
        <v>465000</v>
      </c>
      <c r="H38" s="4">
        <v>31</v>
      </c>
      <c r="I38" s="3"/>
    </row>
    <row r="39" spans="1:9" x14ac:dyDescent="0.25">
      <c r="A39" s="3">
        <v>37</v>
      </c>
      <c r="B39" s="3" t="s">
        <v>50</v>
      </c>
      <c r="C39" s="6">
        <v>13125000</v>
      </c>
      <c r="D39" s="4">
        <v>875</v>
      </c>
      <c r="E39" s="8">
        <v>13125000</v>
      </c>
      <c r="F39" s="4">
        <v>875</v>
      </c>
      <c r="G39" s="4">
        <v>0</v>
      </c>
      <c r="H39" s="4">
        <v>0</v>
      </c>
      <c r="I39" s="3"/>
    </row>
    <row r="40" spans="1:9" x14ac:dyDescent="0.25">
      <c r="A40" s="3">
        <v>38</v>
      </c>
      <c r="B40" s="3" t="s">
        <v>51</v>
      </c>
      <c r="C40" s="6">
        <v>25680000</v>
      </c>
      <c r="D40" s="4">
        <v>1712</v>
      </c>
      <c r="E40" s="8">
        <v>25680000</v>
      </c>
      <c r="F40" s="4">
        <v>1712</v>
      </c>
      <c r="G40" s="4">
        <v>0</v>
      </c>
      <c r="H40" s="4">
        <v>0</v>
      </c>
      <c r="I40" s="3"/>
    </row>
    <row r="41" spans="1:9" x14ac:dyDescent="0.25">
      <c r="A41" s="3">
        <v>39</v>
      </c>
      <c r="B41" s="3" t="s">
        <v>52</v>
      </c>
      <c r="C41" s="6">
        <v>18600000</v>
      </c>
      <c r="D41" s="4">
        <v>1240</v>
      </c>
      <c r="E41" s="4">
        <v>0</v>
      </c>
      <c r="F41" s="4">
        <v>0</v>
      </c>
      <c r="G41" s="8">
        <v>18600000</v>
      </c>
      <c r="H41" s="4">
        <v>1240</v>
      </c>
      <c r="I41" s="3"/>
    </row>
    <row r="42" spans="1:9" x14ac:dyDescent="0.25">
      <c r="A42" s="3">
        <v>40</v>
      </c>
      <c r="B42" s="3" t="s">
        <v>53</v>
      </c>
      <c r="C42" s="6">
        <v>11340000</v>
      </c>
      <c r="D42" s="4">
        <v>756</v>
      </c>
      <c r="E42" s="4">
        <v>8280000</v>
      </c>
      <c r="F42" s="4">
        <v>552</v>
      </c>
      <c r="G42" s="4">
        <v>3060000</v>
      </c>
      <c r="H42" s="4">
        <v>204</v>
      </c>
      <c r="I42" s="3"/>
    </row>
    <row r="43" spans="1:9" x14ac:dyDescent="0.25">
      <c r="A43" s="3">
        <v>41</v>
      </c>
      <c r="B43" s="3" t="s">
        <v>54</v>
      </c>
      <c r="C43" s="6">
        <v>15300000</v>
      </c>
      <c r="D43" s="4">
        <v>1020</v>
      </c>
      <c r="E43" s="4">
        <v>0</v>
      </c>
      <c r="F43" s="4">
        <v>0</v>
      </c>
      <c r="G43" s="8">
        <v>15300000</v>
      </c>
      <c r="H43" s="4">
        <v>1020</v>
      </c>
      <c r="I43" s="3"/>
    </row>
    <row r="44" spans="1:9" x14ac:dyDescent="0.25">
      <c r="A44" s="3">
        <v>42</v>
      </c>
      <c r="B44" s="3" t="s">
        <v>55</v>
      </c>
      <c r="C44" s="6">
        <v>13050000</v>
      </c>
      <c r="D44" s="4">
        <v>870</v>
      </c>
      <c r="E44" s="4">
        <v>0</v>
      </c>
      <c r="F44" s="4">
        <v>0</v>
      </c>
      <c r="G44" s="8">
        <v>13050000</v>
      </c>
      <c r="H44" s="4">
        <v>870</v>
      </c>
      <c r="I44" s="3"/>
    </row>
    <row r="45" spans="1:9" x14ac:dyDescent="0.25">
      <c r="A45" s="3">
        <v>43</v>
      </c>
      <c r="B45" s="3" t="s">
        <v>56</v>
      </c>
      <c r="C45" s="6">
        <v>8820000</v>
      </c>
      <c r="D45" s="4">
        <v>588</v>
      </c>
      <c r="E45" s="4">
        <v>0</v>
      </c>
      <c r="F45" s="4">
        <v>0</v>
      </c>
      <c r="G45" s="8">
        <v>8820000</v>
      </c>
      <c r="H45" s="4">
        <v>588</v>
      </c>
      <c r="I45" s="3"/>
    </row>
    <row r="46" spans="1:9" x14ac:dyDescent="0.25">
      <c r="A46" s="3">
        <v>44</v>
      </c>
      <c r="B46" s="3" t="s">
        <v>57</v>
      </c>
      <c r="C46" s="6">
        <v>15450000</v>
      </c>
      <c r="D46" s="4">
        <v>1030</v>
      </c>
      <c r="E46" s="4">
        <v>0</v>
      </c>
      <c r="F46" s="4">
        <v>0</v>
      </c>
      <c r="G46" s="8">
        <v>15450000</v>
      </c>
      <c r="H46" s="4">
        <v>1030</v>
      </c>
      <c r="I46" s="3"/>
    </row>
    <row r="47" spans="1:9" x14ac:dyDescent="0.25">
      <c r="A47" s="3">
        <v>45</v>
      </c>
      <c r="B47" s="3" t="s">
        <v>58</v>
      </c>
      <c r="C47" s="6">
        <v>20970000</v>
      </c>
      <c r="D47" s="4">
        <v>1398</v>
      </c>
      <c r="E47" s="8">
        <v>20970000</v>
      </c>
      <c r="F47" s="4">
        <v>1398</v>
      </c>
      <c r="G47" s="4">
        <v>0</v>
      </c>
      <c r="H47" s="4">
        <v>0</v>
      </c>
      <c r="I47" s="3"/>
    </row>
    <row r="48" spans="1:9" x14ac:dyDescent="0.25">
      <c r="A48" s="3">
        <v>46</v>
      </c>
      <c r="B48" s="3" t="s">
        <v>59</v>
      </c>
      <c r="C48" s="3">
        <v>23250000</v>
      </c>
      <c r="D48" s="4">
        <v>1550</v>
      </c>
      <c r="E48" s="4">
        <v>0</v>
      </c>
      <c r="F48" s="4">
        <v>0</v>
      </c>
      <c r="G48" s="4">
        <v>23250000</v>
      </c>
      <c r="H48" s="4">
        <v>1550</v>
      </c>
      <c r="I48" s="3"/>
    </row>
    <row r="49" spans="1:9" x14ac:dyDescent="0.25">
      <c r="A49" s="3">
        <v>47</v>
      </c>
      <c r="B49" s="3" t="s">
        <v>60</v>
      </c>
      <c r="C49" s="3">
        <v>18300000</v>
      </c>
      <c r="D49" s="4">
        <v>1220</v>
      </c>
      <c r="E49" s="4">
        <v>510000</v>
      </c>
      <c r="F49" s="4">
        <v>34</v>
      </c>
      <c r="G49" s="4">
        <v>17790000</v>
      </c>
      <c r="H49" s="4">
        <v>1186</v>
      </c>
      <c r="I49" s="3"/>
    </row>
    <row r="50" spans="1:9" x14ac:dyDescent="0.25">
      <c r="A50" s="13"/>
      <c r="B50" s="14" t="s">
        <v>61</v>
      </c>
      <c r="C50" s="13">
        <f t="shared" ref="C50:H50" si="0">SUM(C31:C49)</f>
        <v>272300000</v>
      </c>
      <c r="D50" s="13">
        <f t="shared" si="0"/>
        <v>18153</v>
      </c>
      <c r="E50" s="13">
        <f t="shared" si="0"/>
        <v>141585000</v>
      </c>
      <c r="F50" s="13">
        <f t="shared" si="0"/>
        <v>10384</v>
      </c>
      <c r="G50" s="13">
        <f t="shared" si="0"/>
        <v>116540000</v>
      </c>
      <c r="H50" s="13">
        <f t="shared" si="0"/>
        <v>7769.33</v>
      </c>
      <c r="I50" s="13"/>
    </row>
    <row r="53" spans="1:9" x14ac:dyDescent="0.25">
      <c r="F53">
        <f>10384+7769</f>
        <v>18153</v>
      </c>
    </row>
  </sheetData>
  <mergeCells count="1">
    <mergeCell ref="A1:F1"/>
  </mergeCells>
  <pageMargins left="0.7" right="0.7" top="0.75" bottom="0.75" header="0.3" footer="0.3"/>
  <pageSetup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23" workbookViewId="0">
      <selection sqref="A1:C46"/>
    </sheetView>
  </sheetViews>
  <sheetFormatPr defaultRowHeight="15" x14ac:dyDescent="0.25"/>
  <cols>
    <col min="1" max="1" width="16.42578125" bestFit="1" customWidth="1"/>
    <col min="2" max="2" width="13.5703125" customWidth="1"/>
    <col min="3" max="3" width="12.140625" customWidth="1"/>
  </cols>
  <sheetData>
    <row r="1" spans="1:3" x14ac:dyDescent="0.25">
      <c r="A1" s="2" t="s">
        <v>1</v>
      </c>
      <c r="B1" s="18" t="s">
        <v>66</v>
      </c>
      <c r="C1" s="18" t="s">
        <v>67</v>
      </c>
    </row>
    <row r="2" spans="1:3" x14ac:dyDescent="0.25">
      <c r="A2" s="3" t="s">
        <v>3</v>
      </c>
      <c r="B2" s="4">
        <v>4970</v>
      </c>
      <c r="C2" s="4">
        <v>0</v>
      </c>
    </row>
    <row r="3" spans="1:3" x14ac:dyDescent="0.25">
      <c r="A3" s="3" t="s">
        <v>6</v>
      </c>
      <c r="B3" s="4">
        <v>2763</v>
      </c>
      <c r="C3" s="4">
        <v>57</v>
      </c>
    </row>
    <row r="4" spans="1:3" x14ac:dyDescent="0.25">
      <c r="A4" s="3" t="s">
        <v>10</v>
      </c>
      <c r="B4" s="4">
        <v>675</v>
      </c>
      <c r="C4" s="4">
        <v>0</v>
      </c>
    </row>
    <row r="5" spans="1:3" x14ac:dyDescent="0.25">
      <c r="A5" s="3" t="s">
        <v>12</v>
      </c>
      <c r="B5" s="4">
        <v>585</v>
      </c>
      <c r="C5" s="4">
        <v>12</v>
      </c>
    </row>
    <row r="6" spans="1:3" x14ac:dyDescent="0.25">
      <c r="A6" s="3" t="s">
        <v>13</v>
      </c>
      <c r="B6" s="4">
        <v>550</v>
      </c>
      <c r="C6" s="4">
        <v>56</v>
      </c>
    </row>
    <row r="7" spans="1:3" x14ac:dyDescent="0.25">
      <c r="A7" s="3" t="s">
        <v>14</v>
      </c>
      <c r="B7" s="4">
        <v>715</v>
      </c>
      <c r="C7" s="4">
        <v>22</v>
      </c>
    </row>
    <row r="8" spans="1:3" x14ac:dyDescent="0.25">
      <c r="A8" s="3" t="s">
        <v>15</v>
      </c>
      <c r="B8" s="4">
        <v>681</v>
      </c>
      <c r="C8" s="4">
        <v>141</v>
      </c>
    </row>
    <row r="9" spans="1:3" x14ac:dyDescent="0.25">
      <c r="A9" s="3" t="s">
        <v>16</v>
      </c>
      <c r="B9" s="4">
        <v>665</v>
      </c>
      <c r="C9" s="4">
        <v>0</v>
      </c>
    </row>
    <row r="10" spans="1:3" x14ac:dyDescent="0.25">
      <c r="A10" s="3" t="s">
        <v>17</v>
      </c>
      <c r="B10" s="4">
        <v>413</v>
      </c>
      <c r="C10" s="4">
        <v>8</v>
      </c>
    </row>
    <row r="11" spans="1:3" x14ac:dyDescent="0.25">
      <c r="A11" s="3" t="s">
        <v>18</v>
      </c>
      <c r="B11" s="4">
        <v>1238</v>
      </c>
      <c r="C11" s="4">
        <v>67</v>
      </c>
    </row>
    <row r="12" spans="1:3" x14ac:dyDescent="0.25">
      <c r="A12" s="3" t="s">
        <v>19</v>
      </c>
      <c r="B12" s="4">
        <v>600</v>
      </c>
      <c r="C12" s="4">
        <v>245</v>
      </c>
    </row>
    <row r="13" spans="1:3" x14ac:dyDescent="0.25">
      <c r="A13" s="3" t="s">
        <v>22</v>
      </c>
      <c r="B13" s="4">
        <v>933</v>
      </c>
      <c r="C13" s="4">
        <v>57</v>
      </c>
    </row>
    <row r="14" spans="1:3" x14ac:dyDescent="0.25">
      <c r="A14" s="3" t="s">
        <v>23</v>
      </c>
      <c r="B14" s="4">
        <v>800</v>
      </c>
      <c r="C14" s="4">
        <v>0</v>
      </c>
    </row>
    <row r="15" spans="1:3" x14ac:dyDescent="0.25">
      <c r="A15" s="3" t="s">
        <v>25</v>
      </c>
      <c r="B15" s="4">
        <v>811</v>
      </c>
      <c r="C15" s="4">
        <v>42</v>
      </c>
    </row>
    <row r="16" spans="1:3" x14ac:dyDescent="0.25">
      <c r="A16" s="3" t="s">
        <v>26</v>
      </c>
      <c r="B16" s="4">
        <v>862</v>
      </c>
      <c r="C16" s="4">
        <v>17</v>
      </c>
    </row>
    <row r="17" spans="1:3" x14ac:dyDescent="0.25">
      <c r="A17" s="3" t="s">
        <v>27</v>
      </c>
      <c r="B17" s="4">
        <v>774</v>
      </c>
      <c r="C17" s="4">
        <v>2</v>
      </c>
    </row>
    <row r="18" spans="1:3" x14ac:dyDescent="0.25">
      <c r="A18" s="3" t="s">
        <v>28</v>
      </c>
      <c r="B18" s="4">
        <v>735</v>
      </c>
      <c r="C18" s="4">
        <v>4</v>
      </c>
    </row>
    <row r="19" spans="1:3" x14ac:dyDescent="0.25">
      <c r="A19" s="3" t="s">
        <v>29</v>
      </c>
      <c r="B19" s="4">
        <v>600</v>
      </c>
      <c r="C19" s="4">
        <v>0</v>
      </c>
    </row>
    <row r="20" spans="1:3" x14ac:dyDescent="0.25">
      <c r="A20" s="3" t="s">
        <v>30</v>
      </c>
      <c r="B20" s="4">
        <v>1185</v>
      </c>
      <c r="C20" s="4">
        <v>34</v>
      </c>
    </row>
    <row r="21" spans="1:3" x14ac:dyDescent="0.25">
      <c r="A21" s="3" t="s">
        <v>31</v>
      </c>
      <c r="B21" s="4">
        <v>1333</v>
      </c>
      <c r="C21" s="4">
        <v>14</v>
      </c>
    </row>
    <row r="22" spans="1:3" x14ac:dyDescent="0.25">
      <c r="A22" s="3" t="s">
        <v>34</v>
      </c>
      <c r="B22" s="4">
        <v>1135</v>
      </c>
      <c r="C22" s="4">
        <v>37</v>
      </c>
    </row>
    <row r="23" spans="1:3" x14ac:dyDescent="0.25">
      <c r="A23" s="3" t="s">
        <v>35</v>
      </c>
      <c r="B23" s="4">
        <v>558</v>
      </c>
      <c r="C23" s="4">
        <v>12</v>
      </c>
    </row>
    <row r="24" spans="1:3" x14ac:dyDescent="0.25">
      <c r="A24" s="3" t="s">
        <v>36</v>
      </c>
      <c r="B24" s="4">
        <v>772</v>
      </c>
      <c r="C24" s="4">
        <v>38</v>
      </c>
    </row>
    <row r="25" spans="1:3" x14ac:dyDescent="0.25">
      <c r="A25" s="3" t="s">
        <v>37</v>
      </c>
      <c r="B25" s="4">
        <v>611</v>
      </c>
      <c r="C25" s="4">
        <v>129</v>
      </c>
    </row>
    <row r="26" spans="1:3" x14ac:dyDescent="0.25">
      <c r="A26" s="3" t="s">
        <v>38</v>
      </c>
      <c r="B26" s="4">
        <v>1207</v>
      </c>
      <c r="C26" s="4">
        <v>0</v>
      </c>
    </row>
    <row r="27" spans="1:3" x14ac:dyDescent="0.25">
      <c r="A27" s="3" t="s">
        <v>39</v>
      </c>
      <c r="B27" s="4">
        <v>1534</v>
      </c>
      <c r="C27" s="4">
        <v>0</v>
      </c>
    </row>
    <row r="28" spans="1:3" x14ac:dyDescent="0.25">
      <c r="A28" s="3" t="s">
        <v>42</v>
      </c>
      <c r="B28" s="4">
        <v>1050</v>
      </c>
      <c r="C28" s="4">
        <v>25</v>
      </c>
    </row>
    <row r="29" spans="1:3" x14ac:dyDescent="0.25">
      <c r="A29" s="3" t="s">
        <v>43</v>
      </c>
      <c r="B29" s="4">
        <v>784</v>
      </c>
      <c r="C29" s="4">
        <v>0</v>
      </c>
    </row>
    <row r="30" spans="1:3" x14ac:dyDescent="0.25">
      <c r="A30" s="3" t="s">
        <v>44</v>
      </c>
      <c r="B30" s="4">
        <v>413</v>
      </c>
      <c r="C30" s="4">
        <v>0</v>
      </c>
    </row>
    <row r="31" spans="1:3" x14ac:dyDescent="0.25">
      <c r="A31" s="3" t="s">
        <v>45</v>
      </c>
      <c r="B31" s="4">
        <v>587</v>
      </c>
      <c r="C31" s="4">
        <v>23</v>
      </c>
    </row>
    <row r="32" spans="1:3" x14ac:dyDescent="0.25">
      <c r="A32" s="3" t="s">
        <v>46</v>
      </c>
      <c r="B32" s="4">
        <v>1029</v>
      </c>
      <c r="C32" s="4">
        <v>0</v>
      </c>
    </row>
    <row r="33" spans="1:3" x14ac:dyDescent="0.25">
      <c r="A33" s="3" t="s">
        <v>47</v>
      </c>
      <c r="B33" s="4">
        <v>882</v>
      </c>
      <c r="C33" s="4">
        <v>0</v>
      </c>
    </row>
    <row r="34" spans="1:3" x14ac:dyDescent="0.25">
      <c r="A34" s="3" t="s">
        <v>48</v>
      </c>
      <c r="B34" s="4">
        <v>546</v>
      </c>
      <c r="C34" s="4">
        <v>2.33</v>
      </c>
    </row>
    <row r="35" spans="1:3" x14ac:dyDescent="0.25">
      <c r="A35" s="3" t="s">
        <v>49</v>
      </c>
      <c r="B35" s="4">
        <v>522</v>
      </c>
      <c r="C35" s="4">
        <v>31</v>
      </c>
    </row>
    <row r="36" spans="1:3" x14ac:dyDescent="0.25">
      <c r="A36" s="3" t="s">
        <v>50</v>
      </c>
      <c r="B36" s="4">
        <v>875</v>
      </c>
      <c r="C36" s="4">
        <v>0</v>
      </c>
    </row>
    <row r="37" spans="1:3" x14ac:dyDescent="0.25">
      <c r="A37" s="3" t="s">
        <v>51</v>
      </c>
      <c r="B37" s="4">
        <v>1712</v>
      </c>
      <c r="C37" s="4">
        <v>0</v>
      </c>
    </row>
    <row r="38" spans="1:3" x14ac:dyDescent="0.25">
      <c r="A38" s="3" t="s">
        <v>52</v>
      </c>
      <c r="B38" s="4">
        <v>0</v>
      </c>
      <c r="C38" s="4">
        <v>1240</v>
      </c>
    </row>
    <row r="39" spans="1:3" x14ac:dyDescent="0.25">
      <c r="A39" s="3" t="s">
        <v>53</v>
      </c>
      <c r="B39" s="4">
        <v>552</v>
      </c>
      <c r="C39" s="4">
        <v>204</v>
      </c>
    </row>
    <row r="40" spans="1:3" x14ac:dyDescent="0.25">
      <c r="A40" s="3" t="s">
        <v>54</v>
      </c>
      <c r="B40" s="4">
        <v>0</v>
      </c>
      <c r="C40" s="4">
        <v>1020</v>
      </c>
    </row>
    <row r="41" spans="1:3" x14ac:dyDescent="0.25">
      <c r="A41" s="3" t="s">
        <v>55</v>
      </c>
      <c r="B41" s="4">
        <v>0</v>
      </c>
      <c r="C41" s="4">
        <v>870</v>
      </c>
    </row>
    <row r="42" spans="1:3" x14ac:dyDescent="0.25">
      <c r="A42" s="3" t="s">
        <v>56</v>
      </c>
      <c r="B42" s="4">
        <v>0</v>
      </c>
      <c r="C42" s="4">
        <v>588</v>
      </c>
    </row>
    <row r="43" spans="1:3" x14ac:dyDescent="0.25">
      <c r="A43" s="3" t="s">
        <v>57</v>
      </c>
      <c r="B43" s="4">
        <v>0</v>
      </c>
      <c r="C43" s="4">
        <v>1030</v>
      </c>
    </row>
    <row r="44" spans="1:3" x14ac:dyDescent="0.25">
      <c r="A44" s="3" t="s">
        <v>58</v>
      </c>
      <c r="B44" s="4">
        <v>1398</v>
      </c>
      <c r="C44" s="4">
        <v>0</v>
      </c>
    </row>
    <row r="45" spans="1:3" x14ac:dyDescent="0.25">
      <c r="A45" s="3" t="s">
        <v>59</v>
      </c>
      <c r="B45" s="4">
        <v>0</v>
      </c>
      <c r="C45" s="4">
        <v>1550</v>
      </c>
    </row>
    <row r="46" spans="1:3" x14ac:dyDescent="0.25">
      <c r="A46" s="3" t="s">
        <v>60</v>
      </c>
      <c r="B46" s="4">
        <v>34</v>
      </c>
      <c r="C46" s="4">
        <v>1186</v>
      </c>
    </row>
    <row r="47" spans="1:3" x14ac:dyDescent="0.25">
      <c r="B47" s="13">
        <v>10384</v>
      </c>
      <c r="C47" s="13">
        <v>7769.33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workbookViewId="0">
      <selection activeCell="A4" sqref="A4"/>
    </sheetView>
  </sheetViews>
  <sheetFormatPr defaultRowHeight="15" x14ac:dyDescent="0.25"/>
  <cols>
    <col min="1" max="1" width="25" bestFit="1" customWidth="1"/>
    <col min="2" max="2" width="36.28515625" customWidth="1"/>
  </cols>
  <sheetData>
    <row r="1" spans="1:2" x14ac:dyDescent="0.25">
      <c r="A1" s="15" t="s">
        <v>5</v>
      </c>
      <c r="B1" t="s">
        <v>62</v>
      </c>
    </row>
    <row r="2" spans="1:2" x14ac:dyDescent="0.25">
      <c r="A2" s="15" t="s">
        <v>8</v>
      </c>
      <c r="B2" t="s">
        <v>62</v>
      </c>
    </row>
    <row r="4" spans="1:2" x14ac:dyDescent="0.25">
      <c r="A4" s="15" t="s">
        <v>63</v>
      </c>
      <c r="B4" t="s">
        <v>65</v>
      </c>
    </row>
    <row r="5" spans="1:2" x14ac:dyDescent="0.25">
      <c r="A5" s="16" t="s">
        <v>25</v>
      </c>
      <c r="B5" s="17">
        <v>853</v>
      </c>
    </row>
    <row r="6" spans="1:2" x14ac:dyDescent="0.25">
      <c r="A6" s="16" t="s">
        <v>30</v>
      </c>
      <c r="B6" s="17">
        <v>1219</v>
      </c>
    </row>
    <row r="7" spans="1:2" x14ac:dyDescent="0.25">
      <c r="A7" s="16" t="s">
        <v>58</v>
      </c>
      <c r="B7" s="17">
        <v>1398</v>
      </c>
    </row>
    <row r="8" spans="1:2" x14ac:dyDescent="0.25">
      <c r="A8" s="16" t="s">
        <v>26</v>
      </c>
      <c r="B8" s="17">
        <v>879</v>
      </c>
    </row>
    <row r="9" spans="1:2" x14ac:dyDescent="0.25">
      <c r="A9" s="16" t="s">
        <v>12</v>
      </c>
      <c r="B9" s="17">
        <v>597</v>
      </c>
    </row>
    <row r="10" spans="1:2" x14ac:dyDescent="0.25">
      <c r="A10" s="16" t="s">
        <v>18</v>
      </c>
      <c r="B10" s="17">
        <v>1305</v>
      </c>
    </row>
    <row r="11" spans="1:2" x14ac:dyDescent="0.25">
      <c r="A11" s="16" t="s">
        <v>56</v>
      </c>
      <c r="B11" s="17">
        <v>588</v>
      </c>
    </row>
    <row r="12" spans="1:2" x14ac:dyDescent="0.25">
      <c r="A12" s="16" t="s">
        <v>28</v>
      </c>
      <c r="B12" s="17">
        <v>739</v>
      </c>
    </row>
    <row r="13" spans="1:2" x14ac:dyDescent="0.25">
      <c r="A13" s="16" t="s">
        <v>38</v>
      </c>
      <c r="B13" s="17">
        <v>1207</v>
      </c>
    </row>
    <row r="14" spans="1:2" x14ac:dyDescent="0.25">
      <c r="A14" s="16" t="s">
        <v>50</v>
      </c>
      <c r="B14" s="17">
        <v>875</v>
      </c>
    </row>
    <row r="15" spans="1:2" x14ac:dyDescent="0.25">
      <c r="A15" s="16" t="s">
        <v>57</v>
      </c>
      <c r="B15" s="17">
        <v>1030</v>
      </c>
    </row>
    <row r="16" spans="1:2" x14ac:dyDescent="0.25">
      <c r="A16" s="16" t="s">
        <v>47</v>
      </c>
      <c r="B16" s="17">
        <v>882</v>
      </c>
    </row>
    <row r="17" spans="1:2" x14ac:dyDescent="0.25">
      <c r="A17" s="16" t="s">
        <v>32</v>
      </c>
      <c r="B17" s="17"/>
    </row>
    <row r="18" spans="1:2" x14ac:dyDescent="0.25">
      <c r="A18" s="16" t="s">
        <v>16</v>
      </c>
      <c r="B18" s="17">
        <v>665</v>
      </c>
    </row>
    <row r="19" spans="1:2" x14ac:dyDescent="0.25">
      <c r="A19" s="16" t="s">
        <v>39</v>
      </c>
      <c r="B19" s="17">
        <v>1534</v>
      </c>
    </row>
    <row r="20" spans="1:2" x14ac:dyDescent="0.25">
      <c r="A20" s="16" t="s">
        <v>53</v>
      </c>
      <c r="B20" s="17">
        <v>756</v>
      </c>
    </row>
    <row r="21" spans="1:2" x14ac:dyDescent="0.25">
      <c r="A21" s="16" t="s">
        <v>45</v>
      </c>
      <c r="B21" s="17">
        <v>610</v>
      </c>
    </row>
    <row r="22" spans="1:2" x14ac:dyDescent="0.25">
      <c r="A22" s="16" t="s">
        <v>40</v>
      </c>
      <c r="B22" s="17"/>
    </row>
    <row r="23" spans="1:2" x14ac:dyDescent="0.25">
      <c r="A23" s="16" t="s">
        <v>37</v>
      </c>
      <c r="B23" s="17">
        <v>740</v>
      </c>
    </row>
    <row r="24" spans="1:2" x14ac:dyDescent="0.25">
      <c r="A24" s="16" t="s">
        <v>13</v>
      </c>
      <c r="B24" s="17">
        <v>606</v>
      </c>
    </row>
    <row r="25" spans="1:2" x14ac:dyDescent="0.25">
      <c r="A25" s="16" t="s">
        <v>52</v>
      </c>
      <c r="B25" s="17">
        <v>1240</v>
      </c>
    </row>
    <row r="26" spans="1:2" x14ac:dyDescent="0.25">
      <c r="A26" s="16" t="s">
        <v>44</v>
      </c>
      <c r="B26" s="17">
        <v>413</v>
      </c>
    </row>
    <row r="27" spans="1:2" x14ac:dyDescent="0.25">
      <c r="A27" s="16" t="s">
        <v>55</v>
      </c>
      <c r="B27" s="17">
        <v>870</v>
      </c>
    </row>
    <row r="28" spans="1:2" x14ac:dyDescent="0.25">
      <c r="A28" s="16" t="s">
        <v>42</v>
      </c>
      <c r="B28" s="17">
        <v>1075</v>
      </c>
    </row>
    <row r="29" spans="1:2" x14ac:dyDescent="0.25">
      <c r="A29" s="16" t="s">
        <v>54</v>
      </c>
      <c r="B29" s="17">
        <v>1020</v>
      </c>
    </row>
    <row r="30" spans="1:2" x14ac:dyDescent="0.25">
      <c r="A30" s="16" t="s">
        <v>46</v>
      </c>
      <c r="B30" s="17">
        <v>1029</v>
      </c>
    </row>
    <row r="31" spans="1:2" x14ac:dyDescent="0.25">
      <c r="A31" s="16" t="s">
        <v>19</v>
      </c>
      <c r="B31" s="17">
        <v>845</v>
      </c>
    </row>
    <row r="32" spans="1:2" x14ac:dyDescent="0.25">
      <c r="A32" s="16" t="s">
        <v>15</v>
      </c>
      <c r="B32" s="17">
        <v>822</v>
      </c>
    </row>
    <row r="33" spans="1:2" x14ac:dyDescent="0.25">
      <c r="A33" s="16" t="s">
        <v>51</v>
      </c>
      <c r="B33" s="17">
        <v>1712</v>
      </c>
    </row>
    <row r="34" spans="1:2" x14ac:dyDescent="0.25">
      <c r="A34" s="16" t="s">
        <v>48</v>
      </c>
      <c r="B34" s="17">
        <v>548</v>
      </c>
    </row>
    <row r="35" spans="1:2" x14ac:dyDescent="0.25">
      <c r="A35" s="16" t="s">
        <v>17</v>
      </c>
      <c r="B35" s="17">
        <v>421</v>
      </c>
    </row>
    <row r="36" spans="1:2" x14ac:dyDescent="0.25">
      <c r="A36" s="16" t="s">
        <v>3</v>
      </c>
      <c r="B36" s="17">
        <v>4970</v>
      </c>
    </row>
    <row r="37" spans="1:2" x14ac:dyDescent="0.25">
      <c r="A37" s="16" t="s">
        <v>34</v>
      </c>
      <c r="B37" s="17">
        <v>1172</v>
      </c>
    </row>
    <row r="38" spans="1:2" x14ac:dyDescent="0.25">
      <c r="A38" s="16" t="s">
        <v>22</v>
      </c>
      <c r="B38" s="17">
        <v>990</v>
      </c>
    </row>
    <row r="39" spans="1:2" x14ac:dyDescent="0.25">
      <c r="A39" s="16" t="s">
        <v>31</v>
      </c>
      <c r="B39" s="17">
        <v>1347</v>
      </c>
    </row>
    <row r="40" spans="1:2" x14ac:dyDescent="0.25">
      <c r="A40" s="16" t="s">
        <v>35</v>
      </c>
      <c r="B40" s="17">
        <v>570</v>
      </c>
    </row>
    <row r="41" spans="1:2" x14ac:dyDescent="0.25">
      <c r="A41" s="16" t="s">
        <v>59</v>
      </c>
      <c r="B41" s="17">
        <v>1550</v>
      </c>
    </row>
    <row r="42" spans="1:2" x14ac:dyDescent="0.25">
      <c r="A42" s="16" t="s">
        <v>43</v>
      </c>
      <c r="B42" s="17">
        <v>784</v>
      </c>
    </row>
    <row r="43" spans="1:2" x14ac:dyDescent="0.25">
      <c r="A43" s="16" t="s">
        <v>27</v>
      </c>
      <c r="B43" s="17">
        <v>776</v>
      </c>
    </row>
    <row r="44" spans="1:2" x14ac:dyDescent="0.25">
      <c r="A44" s="16" t="s">
        <v>6</v>
      </c>
      <c r="B44" s="17">
        <v>2820</v>
      </c>
    </row>
    <row r="45" spans="1:2" x14ac:dyDescent="0.25">
      <c r="A45" s="16" t="s">
        <v>10</v>
      </c>
      <c r="B45" s="17">
        <v>675</v>
      </c>
    </row>
    <row r="46" spans="1:2" x14ac:dyDescent="0.25">
      <c r="A46" s="16" t="s">
        <v>23</v>
      </c>
      <c r="B46" s="17">
        <v>800</v>
      </c>
    </row>
    <row r="47" spans="1:2" x14ac:dyDescent="0.25">
      <c r="A47" s="16" t="s">
        <v>14</v>
      </c>
      <c r="B47" s="17">
        <v>737</v>
      </c>
    </row>
    <row r="48" spans="1:2" x14ac:dyDescent="0.25">
      <c r="A48" s="16" t="s">
        <v>49</v>
      </c>
      <c r="B48" s="17">
        <v>553</v>
      </c>
    </row>
    <row r="49" spans="1:2" x14ac:dyDescent="0.25">
      <c r="A49" s="16" t="s">
        <v>29</v>
      </c>
      <c r="B49" s="17">
        <v>600</v>
      </c>
    </row>
    <row r="50" spans="1:2" x14ac:dyDescent="0.25">
      <c r="A50" s="16" t="s">
        <v>60</v>
      </c>
      <c r="B50" s="17">
        <v>1220</v>
      </c>
    </row>
    <row r="51" spans="1:2" x14ac:dyDescent="0.25">
      <c r="A51" s="16" t="s">
        <v>36</v>
      </c>
      <c r="B51" s="17">
        <v>810</v>
      </c>
    </row>
    <row r="52" spans="1:2" x14ac:dyDescent="0.25">
      <c r="A52" s="16" t="s">
        <v>64</v>
      </c>
      <c r="B52" s="17">
        <v>46852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Sheet5</vt:lpstr>
    </vt:vector>
  </TitlesOfParts>
  <Company>IFRC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RANCATI Francesco</cp:lastModifiedBy>
  <dcterms:created xsi:type="dcterms:W3CDTF">2015-07-31T11:40:44Z</dcterms:created>
  <dcterms:modified xsi:type="dcterms:W3CDTF">2015-08-31T06:00:02Z</dcterms:modified>
</cp:coreProperties>
</file>