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defaultThemeVersion="124226"/>
  <mc:AlternateContent xmlns:mc="http://schemas.openxmlformats.org/markup-compatibility/2006">
    <mc:Choice Requires="x15">
      <x15ac:absPath xmlns:x15ac="http://schemas.microsoft.com/office/spreadsheetml/2010/11/ac" url="C:\Users\okal\Desktop\"/>
    </mc:Choice>
  </mc:AlternateContent>
  <bookViews>
    <workbookView xWindow="0" yWindow="0" windowWidth="20496" windowHeight="7152" tabRatio="694" activeTab="1"/>
  </bookViews>
  <sheets>
    <sheet name="Kit BOQ flexi-voucher" sheetId="30" r:id="rId1"/>
    <sheet name="Kit BOQ fixed voucher" sheetId="31" r:id="rId2"/>
  </sheets>
  <definedNames>
    <definedName name="ruc">#REF!</definedName>
  </definedNames>
  <calcPr calcId="152511"/>
</workbook>
</file>

<file path=xl/calcChain.xml><?xml version="1.0" encoding="utf-8"?>
<calcChain xmlns="http://schemas.openxmlformats.org/spreadsheetml/2006/main">
  <c r="E13" i="31" l="1"/>
  <c r="E20" i="31" l="1"/>
  <c r="E19" i="31"/>
  <c r="E18" i="31"/>
  <c r="E17" i="31"/>
  <c r="E16" i="31"/>
  <c r="E12" i="31"/>
  <c r="E11" i="31"/>
  <c r="E10" i="31"/>
  <c r="E9" i="31"/>
  <c r="E8" i="31"/>
  <c r="E7" i="31"/>
  <c r="E6" i="31"/>
  <c r="E5" i="31"/>
  <c r="E4" i="31"/>
  <c r="E26" i="30"/>
  <c r="C25" i="30"/>
  <c r="E25" i="30" s="1"/>
  <c r="E24" i="30"/>
  <c r="E23" i="30"/>
  <c r="C22" i="30"/>
  <c r="E22" i="30" s="1"/>
  <c r="E21" i="30"/>
  <c r="C20" i="30"/>
  <c r="E20" i="30" s="1"/>
  <c r="E19" i="30"/>
  <c r="E18" i="30"/>
  <c r="E14" i="30"/>
  <c r="E13" i="30"/>
  <c r="E12" i="30"/>
  <c r="E11" i="30"/>
  <c r="E9" i="30"/>
  <c r="C8" i="30"/>
  <c r="C10" i="30" s="1"/>
  <c r="E10" i="30" s="1"/>
  <c r="E7" i="30"/>
  <c r="E6" i="30"/>
  <c r="E5" i="30"/>
  <c r="E4" i="30"/>
  <c r="E21" i="31" l="1"/>
  <c r="E8" i="30"/>
</calcChain>
</file>

<file path=xl/sharedStrings.xml><?xml version="1.0" encoding="utf-8"?>
<sst xmlns="http://schemas.openxmlformats.org/spreadsheetml/2006/main" count="59" uniqueCount="41">
  <si>
    <t>Total</t>
  </si>
  <si>
    <t>Flexible Voucher
Beneficiaries can chose items in the value of 80 USD (TSK) and 40 USD (NFI) from this list. Preferences will be analyzed and provide base of decision for the items in the fixed voucher.</t>
  </si>
  <si>
    <t>Emergency shelter kits</t>
  </si>
  <si>
    <t>Items</t>
  </si>
  <si>
    <t>Quanity</t>
  </si>
  <si>
    <t>unit price</t>
  </si>
  <si>
    <t>Average Price</t>
  </si>
  <si>
    <t>Timber 4"X4"</t>
  </si>
  <si>
    <t>Nails, price per kg</t>
  </si>
  <si>
    <t>Plastic sheeting, 4 x 7 meters</t>
  </si>
  <si>
    <t>Curtains- per Metre</t>
  </si>
  <si>
    <t xml:space="preserve">Door blade </t>
  </si>
  <si>
    <t>Door lock</t>
  </si>
  <si>
    <t>Door hinges (pair of 2 pieces)</t>
  </si>
  <si>
    <t>Padlock</t>
  </si>
  <si>
    <t>Binding wire,-kg</t>
  </si>
  <si>
    <t>Rope, plastic (3mm diameter), per roll of 10 meters</t>
  </si>
  <si>
    <t>Tarpaulin-Metres</t>
  </si>
  <si>
    <t>NFI KIT</t>
  </si>
  <si>
    <t>Mosquito net 6' x 6'</t>
  </si>
  <si>
    <t>Mosquito net 7' x 7'</t>
  </si>
  <si>
    <t>Mosquito net 8' x 8'</t>
  </si>
  <si>
    <t>blanket</t>
  </si>
  <si>
    <t>Mat</t>
  </si>
  <si>
    <t>Pot, aluminium, Ø 32cm, with lid</t>
  </si>
  <si>
    <t>Kitchen knife, long blade</t>
  </si>
  <si>
    <t>Metal Spoon</t>
  </si>
  <si>
    <t>Dish for eating, serving at least 6 persons</t>
  </si>
  <si>
    <t>Note: The cost of  the flexible emergency shelter kit is 80USD while the cost for flexible NFI kit is 40 USD.</t>
  </si>
  <si>
    <t>Fixed Voucher
This is an example how the items might be combined. Final choice to be made after results from pilot project (flexible voucher) are there</t>
  </si>
  <si>
    <t>Quantity</t>
  </si>
  <si>
    <t>Unit price</t>
  </si>
  <si>
    <t>Average price</t>
  </si>
  <si>
    <t>Timber 4X4</t>
  </si>
  <si>
    <t>Door hinges (2 pieces)</t>
  </si>
  <si>
    <t>Binding wire-KG</t>
  </si>
  <si>
    <t>Rope, plastic (3mm diameter), per 10 meters</t>
  </si>
  <si>
    <t>NFI Kits</t>
  </si>
  <si>
    <t>Mosquito net 8” x 8”</t>
  </si>
  <si>
    <t>mat</t>
  </si>
  <si>
    <t>metal spoon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</si>
</sst>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_ * #,##0.00_ ;_ * \-#,##0.00_ ;_ * &quot;-&quot;??_ ;_ @_ "/>
    <numFmt numFmtId="166" formatCode="_-* #,##0.00\ _€_-;\-* #,##0.00\ _€_-;_-* &quot;-&quot;??\ _€_-;_-@_-"/>
  </numFmts>
  <fonts count="7" x14ac:knownFonts="1">
    <font>
      <sz val="11"/>
      <color theme="1"/>
      <name val="Calibri"/>
      <family val="2"/>
      <scheme val="minor"/>
    </font>
    <font>
      <sz val="10"/>
      <name val="Arial"/>
      <family val="2"/>
    </font>
    <font>
      <sz val="11"/>
      <color theme="1"/>
      <name val="Calibri"/>
      <family val="2"/>
      <scheme val="minor"/>
    </font>
    <font>
      <b/>
      <sz val="11"/>
      <color theme="1"/>
      <name val="Book Antiqua"/>
      <family val="1"/>
    </font>
    <font>
      <sz val="12"/>
      <color theme="1"/>
      <name val="Book Antiqua"/>
      <family val="1"/>
    </font>
    <font>
      <sz val="11"/>
      <color theme="1"/>
      <name val="Book Antiqua"/>
      <family val="1"/>
    </font>
    <font>
      <b/>
      <sz val="12"/>
      <color theme="1"/>
      <name val="Book Antiqua"/>
      <family val="1"/>
    </font>
  </fonts>
  <fills count="4">
    <fill>
      <patternFill patternType="none"/>
    </fill>
    <fill>
      <patternFill patternType="gray125"/>
    </fill>
    <fill>
      <patternFill patternType="solid">
        <fgColor theme="0"/>
        <bgColor indexed="64"/>
      </patternFill>
    </fill>
    <fill>
      <patternFill patternType="solid">
        <fgColor rgb="FFFFC0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auto="1"/>
      </bottom>
      <diagonal/>
    </border>
    <border>
      <left/>
      <right style="thin">
        <color auto="1"/>
      </right>
      <top/>
      <bottom style="thin">
        <color auto="1"/>
      </bottom>
      <diagonal/>
    </border>
  </borders>
  <cellStyleXfs count="10">
    <xf numFmtId="0" fontId="0" fillId="0" borderId="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2" fillId="0" borderId="0"/>
  </cellStyleXfs>
  <cellXfs count="32">
    <xf numFmtId="0" fontId="0" fillId="0" borderId="0" xfId="0"/>
    <xf numFmtId="0" fontId="2" fillId="0" borderId="0" xfId="9"/>
    <xf numFmtId="0" fontId="3" fillId="2" borderId="1" xfId="9" applyFont="1" applyFill="1" applyBorder="1"/>
    <xf numFmtId="0" fontId="3" fillId="0" borderId="1" xfId="9" applyFont="1" applyBorder="1"/>
    <xf numFmtId="0" fontId="4" fillId="2" borderId="1" xfId="9" applyFont="1" applyFill="1" applyBorder="1" applyAlignment="1">
      <alignment vertical="center" wrapText="1"/>
    </xf>
    <xf numFmtId="0" fontId="5" fillId="0" borderId="1" xfId="9" applyFont="1" applyBorder="1"/>
    <xf numFmtId="2" fontId="5" fillId="0" borderId="1" xfId="9" applyNumberFormat="1" applyFont="1" applyBorder="1"/>
    <xf numFmtId="0" fontId="5" fillId="0" borderId="1" xfId="9" applyFont="1" applyBorder="1" applyAlignment="1">
      <alignment horizontal="right"/>
    </xf>
    <xf numFmtId="0" fontId="4" fillId="2" borderId="3" xfId="9" applyFont="1" applyFill="1" applyBorder="1" applyAlignment="1">
      <alignment vertical="center" wrapText="1"/>
    </xf>
    <xf numFmtId="0" fontId="5" fillId="0" borderId="5" xfId="9" applyFont="1" applyBorder="1"/>
    <xf numFmtId="2" fontId="5" fillId="0" borderId="6" xfId="9" applyNumberFormat="1" applyFont="1" applyBorder="1"/>
    <xf numFmtId="0" fontId="4" fillId="0" borderId="1" xfId="9" applyFont="1" applyBorder="1" applyAlignment="1">
      <alignment vertical="center" wrapText="1"/>
    </xf>
    <xf numFmtId="2" fontId="2" fillId="0" borderId="0" xfId="9" applyNumberFormat="1"/>
    <xf numFmtId="0" fontId="6" fillId="0" borderId="4" xfId="9" applyFont="1" applyBorder="1"/>
    <xf numFmtId="0" fontId="3" fillId="0" borderId="7" xfId="9" applyFont="1" applyBorder="1"/>
    <xf numFmtId="0" fontId="3" fillId="0" borderId="8" xfId="9" applyFont="1" applyBorder="1"/>
    <xf numFmtId="0" fontId="6" fillId="2" borderId="3" xfId="9" applyFont="1" applyFill="1" applyBorder="1" applyAlignment="1">
      <alignment vertical="center" wrapText="1"/>
    </xf>
    <xf numFmtId="2" fontId="3" fillId="0" borderId="6" xfId="9" applyNumberFormat="1" applyFont="1" applyBorder="1"/>
    <xf numFmtId="0" fontId="6" fillId="2" borderId="2" xfId="9" applyFont="1" applyFill="1" applyBorder="1" applyAlignment="1">
      <alignment vertical="center" wrapText="1"/>
    </xf>
    <xf numFmtId="2" fontId="3" fillId="0" borderId="7" xfId="9" applyNumberFormat="1" applyFont="1" applyBorder="1"/>
    <xf numFmtId="0" fontId="5" fillId="0" borderId="0" xfId="9" applyFont="1"/>
    <xf numFmtId="0" fontId="3" fillId="3" borderId="4" xfId="9" applyFont="1" applyFill="1" applyBorder="1" applyAlignment="1">
      <alignment horizontal="center" wrapText="1"/>
    </xf>
    <xf numFmtId="0" fontId="3" fillId="3" borderId="7" xfId="9" applyFont="1" applyFill="1" applyBorder="1" applyAlignment="1">
      <alignment horizontal="center"/>
    </xf>
    <xf numFmtId="0" fontId="3" fillId="3" borderId="8" xfId="9" applyFont="1" applyFill="1" applyBorder="1" applyAlignment="1">
      <alignment horizontal="center"/>
    </xf>
    <xf numFmtId="0" fontId="3" fillId="3" borderId="3" xfId="9" applyFont="1" applyFill="1" applyBorder="1" applyAlignment="1">
      <alignment horizontal="center"/>
    </xf>
    <xf numFmtId="0" fontId="3" fillId="3" borderId="5" xfId="9" applyFont="1" applyFill="1" applyBorder="1" applyAlignment="1">
      <alignment horizontal="center"/>
    </xf>
    <xf numFmtId="0" fontId="3" fillId="3" borderId="6" xfId="9" applyFont="1" applyFill="1" applyBorder="1" applyAlignment="1">
      <alignment horizontal="center"/>
    </xf>
    <xf numFmtId="0" fontId="6" fillId="3" borderId="3" xfId="9" applyFont="1" applyFill="1" applyBorder="1" applyAlignment="1">
      <alignment horizontal="center" vertical="center" wrapText="1"/>
    </xf>
    <xf numFmtId="0" fontId="6" fillId="3" borderId="5" xfId="9" applyFont="1" applyFill="1" applyBorder="1" applyAlignment="1">
      <alignment horizontal="center" vertical="center" wrapText="1"/>
    </xf>
    <xf numFmtId="0" fontId="6" fillId="3" borderId="6" xfId="9" applyFont="1" applyFill="1" applyBorder="1" applyAlignment="1">
      <alignment horizontal="center" vertical="center" wrapText="1"/>
    </xf>
    <xf numFmtId="0" fontId="6" fillId="2" borderId="0" xfId="9" applyFont="1" applyFill="1" applyBorder="1" applyAlignment="1">
      <alignment horizontal="center" vertical="center" wrapText="1"/>
    </xf>
    <xf numFmtId="0" fontId="3" fillId="3" borderId="3" xfId="9" applyFont="1" applyFill="1" applyBorder="1" applyAlignment="1">
      <alignment horizontal="center" wrapText="1"/>
    </xf>
  </cellXfs>
  <cellStyles count="10">
    <cellStyle name="Comma 2" xfId="1"/>
    <cellStyle name="Comma 2 2" xfId="2"/>
    <cellStyle name="Comma 3" xfId="8"/>
    <cellStyle name="Comma 4" xfId="3"/>
    <cellStyle name="Milliers_Devis ouvrages" xfId="4"/>
    <cellStyle name="Normal" xfId="0" builtinId="0"/>
    <cellStyle name="Normal 2" xfId="5"/>
    <cellStyle name="Normal 2 2" xfId="9"/>
    <cellStyle name="Normal 2 3" xfId="6"/>
    <cellStyle name="Percent 2"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topLeftCell="A10" workbookViewId="0">
      <selection activeCell="C4" sqref="C4"/>
    </sheetView>
  </sheetViews>
  <sheetFormatPr defaultColWidth="9.109375" defaultRowHeight="14.4" x14ac:dyDescent="0.3"/>
  <cols>
    <col min="1" max="1" width="4.44140625" style="1" customWidth="1"/>
    <col min="2" max="2" width="48.33203125" style="1" customWidth="1"/>
    <col min="3" max="4" width="13.33203125" style="1" customWidth="1"/>
    <col min="5" max="5" width="18.33203125" style="1" customWidth="1"/>
    <col min="6" max="16384" width="9.109375" style="1"/>
  </cols>
  <sheetData>
    <row r="1" spans="1:5" ht="48" customHeight="1" x14ac:dyDescent="0.3">
      <c r="B1" s="21" t="s">
        <v>1</v>
      </c>
      <c r="C1" s="22"/>
      <c r="D1" s="22"/>
      <c r="E1" s="23"/>
    </row>
    <row r="2" spans="1:5" x14ac:dyDescent="0.3">
      <c r="B2" s="24" t="s">
        <v>2</v>
      </c>
      <c r="C2" s="25"/>
      <c r="D2" s="25"/>
      <c r="E2" s="26"/>
    </row>
    <row r="3" spans="1:5" x14ac:dyDescent="0.3">
      <c r="B3" s="2" t="s">
        <v>3</v>
      </c>
      <c r="C3" s="3" t="s">
        <v>4</v>
      </c>
      <c r="D3" s="3" t="s">
        <v>5</v>
      </c>
      <c r="E3" s="3" t="s">
        <v>6</v>
      </c>
    </row>
    <row r="4" spans="1:5" ht="15.6" x14ac:dyDescent="0.3">
      <c r="A4" s="1">
        <v>1</v>
      </c>
      <c r="B4" s="4" t="s">
        <v>7</v>
      </c>
      <c r="C4" s="5">
        <v>35</v>
      </c>
      <c r="D4" s="5">
        <v>0.81899999999999995</v>
      </c>
      <c r="E4" s="6">
        <f>C4*D4</f>
        <v>28.664999999999999</v>
      </c>
    </row>
    <row r="5" spans="1:5" ht="15.6" x14ac:dyDescent="0.3">
      <c r="A5" s="1">
        <v>2</v>
      </c>
      <c r="B5" s="4" t="s">
        <v>8</v>
      </c>
      <c r="C5" s="5">
        <v>3</v>
      </c>
      <c r="D5" s="5">
        <v>2</v>
      </c>
      <c r="E5" s="6">
        <f t="shared" ref="E5:E26" si="0">C5*D5</f>
        <v>6</v>
      </c>
    </row>
    <row r="6" spans="1:5" ht="15.6" x14ac:dyDescent="0.3">
      <c r="A6" s="1">
        <v>3</v>
      </c>
      <c r="B6" s="4" t="s">
        <v>9</v>
      </c>
      <c r="C6" s="5">
        <v>1</v>
      </c>
      <c r="D6" s="5">
        <v>16</v>
      </c>
      <c r="E6" s="6">
        <f t="shared" si="0"/>
        <v>16</v>
      </c>
    </row>
    <row r="7" spans="1:5" ht="15.6" x14ac:dyDescent="0.3">
      <c r="A7" s="1">
        <v>4</v>
      </c>
      <c r="B7" s="4" t="s">
        <v>10</v>
      </c>
      <c r="C7" s="7">
        <v>10</v>
      </c>
      <c r="D7" s="7">
        <v>3</v>
      </c>
      <c r="E7" s="6">
        <f t="shared" si="0"/>
        <v>30</v>
      </c>
    </row>
    <row r="8" spans="1:5" ht="15.6" x14ac:dyDescent="0.3">
      <c r="A8" s="1">
        <v>5</v>
      </c>
      <c r="B8" s="4" t="s">
        <v>11</v>
      </c>
      <c r="C8" s="5">
        <f>'Kit BOQ flexi-voucher'!C6</f>
        <v>1</v>
      </c>
      <c r="D8" s="5">
        <v>11</v>
      </c>
      <c r="E8" s="6">
        <f t="shared" si="0"/>
        <v>11</v>
      </c>
    </row>
    <row r="9" spans="1:5" ht="15.6" x14ac:dyDescent="0.3">
      <c r="A9" s="1">
        <v>6</v>
      </c>
      <c r="B9" s="4" t="s">
        <v>12</v>
      </c>
      <c r="C9" s="5">
        <v>1</v>
      </c>
      <c r="D9" s="5">
        <v>2</v>
      </c>
      <c r="E9" s="6">
        <f t="shared" si="0"/>
        <v>2</v>
      </c>
    </row>
    <row r="10" spans="1:5" ht="15.6" x14ac:dyDescent="0.3">
      <c r="A10" s="1">
        <v>7</v>
      </c>
      <c r="B10" s="4" t="s">
        <v>13</v>
      </c>
      <c r="C10" s="5">
        <f>'Kit BOQ flexi-voucher'!C8</f>
        <v>1</v>
      </c>
      <c r="D10" s="5">
        <v>1</v>
      </c>
      <c r="E10" s="6">
        <f t="shared" si="0"/>
        <v>1</v>
      </c>
    </row>
    <row r="11" spans="1:5" ht="15.6" x14ac:dyDescent="0.3">
      <c r="A11" s="1">
        <v>8</v>
      </c>
      <c r="B11" s="4" t="s">
        <v>14</v>
      </c>
      <c r="C11" s="5">
        <v>1</v>
      </c>
      <c r="D11" s="5">
        <v>3</v>
      </c>
      <c r="E11" s="6">
        <f t="shared" si="0"/>
        <v>3</v>
      </c>
    </row>
    <row r="12" spans="1:5" ht="15.6" x14ac:dyDescent="0.3">
      <c r="A12" s="1">
        <v>9</v>
      </c>
      <c r="B12" s="4" t="s">
        <v>15</v>
      </c>
      <c r="C12" s="5">
        <v>3</v>
      </c>
      <c r="D12" s="5">
        <v>2.77</v>
      </c>
      <c r="E12" s="6">
        <f t="shared" si="0"/>
        <v>8.31</v>
      </c>
    </row>
    <row r="13" spans="1:5" ht="31.2" x14ac:dyDescent="0.3">
      <c r="A13" s="1">
        <v>10</v>
      </c>
      <c r="B13" s="4" t="s">
        <v>16</v>
      </c>
      <c r="C13" s="5">
        <v>1</v>
      </c>
      <c r="D13" s="5">
        <v>2</v>
      </c>
      <c r="E13" s="6">
        <f t="shared" si="0"/>
        <v>2</v>
      </c>
    </row>
    <row r="14" spans="1:5" ht="15.6" x14ac:dyDescent="0.3">
      <c r="A14" s="1">
        <v>11</v>
      </c>
      <c r="B14" s="4" t="s">
        <v>17</v>
      </c>
      <c r="C14" s="5">
        <v>10</v>
      </c>
      <c r="D14" s="5">
        <v>3</v>
      </c>
      <c r="E14" s="6">
        <f t="shared" si="0"/>
        <v>30</v>
      </c>
    </row>
    <row r="15" spans="1:5" ht="15.6" x14ac:dyDescent="0.3">
      <c r="B15" s="8"/>
      <c r="C15" s="9"/>
      <c r="D15" s="9"/>
      <c r="E15" s="10"/>
    </row>
    <row r="16" spans="1:5" ht="15.6" x14ac:dyDescent="0.3">
      <c r="B16" s="27" t="s">
        <v>18</v>
      </c>
      <c r="C16" s="28"/>
      <c r="D16" s="28"/>
      <c r="E16" s="29"/>
    </row>
    <row r="17" spans="1:5" x14ac:dyDescent="0.3">
      <c r="B17" s="2" t="s">
        <v>3</v>
      </c>
      <c r="C17" s="3" t="s">
        <v>4</v>
      </c>
      <c r="D17" s="3" t="s">
        <v>5</v>
      </c>
      <c r="E17" s="3" t="s">
        <v>6</v>
      </c>
    </row>
    <row r="18" spans="1:5" ht="15.6" x14ac:dyDescent="0.3">
      <c r="A18" s="1">
        <v>1</v>
      </c>
      <c r="B18" s="11" t="s">
        <v>19</v>
      </c>
      <c r="C18" s="11">
        <v>1</v>
      </c>
      <c r="D18" s="11">
        <v>4</v>
      </c>
      <c r="E18" s="6">
        <f t="shared" si="0"/>
        <v>4</v>
      </c>
    </row>
    <row r="19" spans="1:5" ht="15.6" x14ac:dyDescent="0.3">
      <c r="A19" s="1">
        <v>2</v>
      </c>
      <c r="B19" s="11" t="s">
        <v>20</v>
      </c>
      <c r="C19" s="11">
        <v>1</v>
      </c>
      <c r="D19" s="11">
        <v>4</v>
      </c>
      <c r="E19" s="6">
        <f t="shared" si="0"/>
        <v>4</v>
      </c>
    </row>
    <row r="20" spans="1:5" ht="15.6" x14ac:dyDescent="0.3">
      <c r="A20" s="1">
        <v>3</v>
      </c>
      <c r="B20" s="4" t="s">
        <v>21</v>
      </c>
      <c r="C20" s="5">
        <f>'Kit BOQ flexi-voucher'!C12</f>
        <v>3</v>
      </c>
      <c r="D20" s="5">
        <v>5</v>
      </c>
      <c r="E20" s="6">
        <f t="shared" si="0"/>
        <v>15</v>
      </c>
    </row>
    <row r="21" spans="1:5" ht="15.6" x14ac:dyDescent="0.3">
      <c r="A21" s="1">
        <v>4</v>
      </c>
      <c r="B21" s="4" t="s">
        <v>22</v>
      </c>
      <c r="C21" s="5">
        <v>1</v>
      </c>
      <c r="D21" s="5">
        <v>3</v>
      </c>
      <c r="E21" s="6">
        <f t="shared" si="0"/>
        <v>3</v>
      </c>
    </row>
    <row r="22" spans="1:5" ht="15.6" x14ac:dyDescent="0.3">
      <c r="A22" s="1">
        <v>5</v>
      </c>
      <c r="B22" s="4" t="s">
        <v>23</v>
      </c>
      <c r="C22" s="5">
        <f>'Kit BOQ flexi-voucher'!C18</f>
        <v>1</v>
      </c>
      <c r="D22" s="5">
        <v>16</v>
      </c>
      <c r="E22" s="6">
        <f t="shared" si="0"/>
        <v>16</v>
      </c>
    </row>
    <row r="23" spans="1:5" ht="15.6" x14ac:dyDescent="0.3">
      <c r="A23" s="1">
        <v>6</v>
      </c>
      <c r="B23" s="4" t="s">
        <v>24</v>
      </c>
      <c r="C23" s="5">
        <v>1</v>
      </c>
      <c r="D23" s="5">
        <v>5</v>
      </c>
      <c r="E23" s="6">
        <f t="shared" si="0"/>
        <v>5</v>
      </c>
    </row>
    <row r="24" spans="1:5" ht="15.6" x14ac:dyDescent="0.3">
      <c r="A24" s="1">
        <v>7</v>
      </c>
      <c r="B24" s="4" t="s">
        <v>25</v>
      </c>
      <c r="C24" s="5">
        <v>1</v>
      </c>
      <c r="D24" s="5">
        <v>1</v>
      </c>
      <c r="E24" s="6">
        <f t="shared" si="0"/>
        <v>1</v>
      </c>
    </row>
    <row r="25" spans="1:5" ht="15.6" x14ac:dyDescent="0.3">
      <c r="A25" s="1">
        <v>8</v>
      </c>
      <c r="B25" s="4" t="s">
        <v>26</v>
      </c>
      <c r="C25" s="5">
        <f>'Kit BOQ flexi-voucher'!C19</f>
        <v>1</v>
      </c>
      <c r="D25" s="5">
        <v>2</v>
      </c>
      <c r="E25" s="6">
        <f t="shared" si="0"/>
        <v>2</v>
      </c>
    </row>
    <row r="26" spans="1:5" ht="15.6" x14ac:dyDescent="0.3">
      <c r="A26" s="1">
        <v>9</v>
      </c>
      <c r="B26" s="4" t="s">
        <v>27</v>
      </c>
      <c r="C26" s="5">
        <v>2</v>
      </c>
      <c r="D26" s="5">
        <v>4</v>
      </c>
      <c r="E26" s="6">
        <f t="shared" si="0"/>
        <v>8</v>
      </c>
    </row>
    <row r="27" spans="1:5" x14ac:dyDescent="0.3">
      <c r="E27" s="12"/>
    </row>
    <row r="28" spans="1:5" ht="31.5" customHeight="1" x14ac:dyDescent="0.3">
      <c r="B28" s="30" t="s">
        <v>28</v>
      </c>
      <c r="C28" s="30"/>
      <c r="D28" s="30"/>
      <c r="E28" s="30"/>
    </row>
  </sheetData>
  <mergeCells count="4">
    <mergeCell ref="B1:E1"/>
    <mergeCell ref="B2:E2"/>
    <mergeCell ref="B16:E16"/>
    <mergeCell ref="B28:E2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tabSelected="1" workbookViewId="0">
      <selection activeCell="G13" sqref="G13"/>
    </sheetView>
  </sheetViews>
  <sheetFormatPr defaultColWidth="9.109375" defaultRowHeight="14.4" x14ac:dyDescent="0.3"/>
  <cols>
    <col min="1" max="1" width="9.109375" style="1"/>
    <col min="2" max="2" width="48.33203125" style="1" customWidth="1"/>
    <col min="3" max="4" width="13.33203125" style="1" customWidth="1"/>
    <col min="5" max="5" width="18.33203125" style="1" customWidth="1"/>
    <col min="6" max="16384" width="9.109375" style="1"/>
  </cols>
  <sheetData>
    <row r="1" spans="1:5" ht="47.25" customHeight="1" x14ac:dyDescent="0.3">
      <c r="B1" s="31" t="s">
        <v>29</v>
      </c>
      <c r="C1" s="25"/>
      <c r="D1" s="25"/>
      <c r="E1" s="26"/>
    </row>
    <row r="2" spans="1:5" x14ac:dyDescent="0.3">
      <c r="B2" s="24" t="s">
        <v>2</v>
      </c>
      <c r="C2" s="25"/>
      <c r="D2" s="25"/>
      <c r="E2" s="26"/>
    </row>
    <row r="3" spans="1:5" ht="15.6" x14ac:dyDescent="0.3">
      <c r="B3" s="13" t="s">
        <v>3</v>
      </c>
      <c r="C3" s="14" t="s">
        <v>30</v>
      </c>
      <c r="D3" s="14" t="s">
        <v>31</v>
      </c>
      <c r="E3" s="15" t="s">
        <v>32</v>
      </c>
    </row>
    <row r="4" spans="1:5" ht="15.6" x14ac:dyDescent="0.3">
      <c r="A4" s="1">
        <v>1</v>
      </c>
      <c r="B4" s="4" t="s">
        <v>33</v>
      </c>
      <c r="C4" s="5">
        <v>35</v>
      </c>
      <c r="D4" s="5">
        <v>0.81899999999999995</v>
      </c>
      <c r="E4" s="6">
        <f>C4*D4</f>
        <v>28.664999999999999</v>
      </c>
    </row>
    <row r="5" spans="1:5" ht="15.6" x14ac:dyDescent="0.3">
      <c r="A5" s="1">
        <v>2</v>
      </c>
      <c r="B5" s="4" t="s">
        <v>8</v>
      </c>
      <c r="C5" s="5">
        <v>3</v>
      </c>
      <c r="D5" s="5">
        <v>2</v>
      </c>
      <c r="E5" s="6">
        <f t="shared" ref="E5:E20" si="0">C5*D5</f>
        <v>6</v>
      </c>
    </row>
    <row r="6" spans="1:5" ht="15.6" x14ac:dyDescent="0.3">
      <c r="A6" s="1">
        <v>3</v>
      </c>
      <c r="B6" s="4" t="s">
        <v>9</v>
      </c>
      <c r="C6" s="5">
        <v>1</v>
      </c>
      <c r="D6" s="5">
        <v>16</v>
      </c>
      <c r="E6" s="6">
        <f t="shared" si="0"/>
        <v>16</v>
      </c>
    </row>
    <row r="7" spans="1:5" ht="15.6" x14ac:dyDescent="0.3">
      <c r="A7" s="1">
        <v>4</v>
      </c>
      <c r="B7" s="4" t="s">
        <v>11</v>
      </c>
      <c r="C7" s="5">
        <v>1</v>
      </c>
      <c r="D7" s="5">
        <v>11</v>
      </c>
      <c r="E7" s="6">
        <f t="shared" si="0"/>
        <v>11</v>
      </c>
    </row>
    <row r="8" spans="1:5" ht="15.6" x14ac:dyDescent="0.3">
      <c r="A8" s="1">
        <v>5</v>
      </c>
      <c r="B8" s="4" t="s">
        <v>12</v>
      </c>
      <c r="C8" s="5">
        <v>1</v>
      </c>
      <c r="D8" s="5">
        <v>2</v>
      </c>
      <c r="E8" s="6">
        <f t="shared" si="0"/>
        <v>2</v>
      </c>
    </row>
    <row r="9" spans="1:5" ht="15.6" x14ac:dyDescent="0.3">
      <c r="A9" s="1">
        <v>6</v>
      </c>
      <c r="B9" s="4" t="s">
        <v>34</v>
      </c>
      <c r="C9" s="5">
        <v>1</v>
      </c>
      <c r="D9" s="5">
        <v>1</v>
      </c>
      <c r="E9" s="6">
        <f t="shared" si="0"/>
        <v>1</v>
      </c>
    </row>
    <row r="10" spans="1:5" ht="15.6" x14ac:dyDescent="0.3">
      <c r="A10" s="1">
        <v>7</v>
      </c>
      <c r="B10" s="4" t="s">
        <v>14</v>
      </c>
      <c r="C10" s="5">
        <v>1</v>
      </c>
      <c r="D10" s="5">
        <v>3</v>
      </c>
      <c r="E10" s="6">
        <f t="shared" si="0"/>
        <v>3</v>
      </c>
    </row>
    <row r="11" spans="1:5" ht="15.6" x14ac:dyDescent="0.3">
      <c r="A11" s="1">
        <v>8</v>
      </c>
      <c r="B11" s="4" t="s">
        <v>35</v>
      </c>
      <c r="C11" s="5">
        <v>3</v>
      </c>
      <c r="D11" s="5">
        <v>2.778</v>
      </c>
      <c r="E11" s="6">
        <f t="shared" si="0"/>
        <v>8.3339999999999996</v>
      </c>
    </row>
    <row r="12" spans="1:5" ht="15.6" x14ac:dyDescent="0.3">
      <c r="A12" s="1">
        <v>9</v>
      </c>
      <c r="B12" s="4" t="s">
        <v>36</v>
      </c>
      <c r="C12" s="5">
        <v>2</v>
      </c>
      <c r="D12" s="5">
        <v>2</v>
      </c>
      <c r="E12" s="6">
        <f t="shared" si="0"/>
        <v>4</v>
      </c>
    </row>
    <row r="13" spans="1:5" ht="15.6" x14ac:dyDescent="0.3">
      <c r="B13" s="16" t="s">
        <v>0</v>
      </c>
      <c r="C13" s="9"/>
      <c r="D13" s="9"/>
      <c r="E13" s="17">
        <f>SUM(E4:E12)</f>
        <v>79.998999999999995</v>
      </c>
    </row>
    <row r="14" spans="1:5" ht="15.6" x14ac:dyDescent="0.3">
      <c r="B14" s="27" t="s">
        <v>37</v>
      </c>
      <c r="C14" s="28"/>
      <c r="D14" s="28"/>
      <c r="E14" s="29"/>
    </row>
    <row r="15" spans="1:5" ht="15.6" x14ac:dyDescent="0.3">
      <c r="B15" s="13" t="s">
        <v>3</v>
      </c>
      <c r="C15" s="14" t="s">
        <v>30</v>
      </c>
      <c r="D15" s="14" t="s">
        <v>31</v>
      </c>
      <c r="E15" s="15" t="s">
        <v>32</v>
      </c>
    </row>
    <row r="16" spans="1:5" ht="15.6" x14ac:dyDescent="0.3">
      <c r="A16" s="1">
        <v>1</v>
      </c>
      <c r="B16" s="4" t="s">
        <v>38</v>
      </c>
      <c r="C16" s="5">
        <v>1</v>
      </c>
      <c r="D16" s="5">
        <v>5</v>
      </c>
      <c r="E16" s="6">
        <f t="shared" si="0"/>
        <v>5</v>
      </c>
    </row>
    <row r="17" spans="1:5" ht="15.6" x14ac:dyDescent="0.3">
      <c r="A17" s="1">
        <v>2</v>
      </c>
      <c r="B17" s="4" t="s">
        <v>22</v>
      </c>
      <c r="C17" s="5">
        <v>3</v>
      </c>
      <c r="D17" s="5">
        <v>3</v>
      </c>
      <c r="E17" s="6">
        <f t="shared" si="0"/>
        <v>9</v>
      </c>
    </row>
    <row r="18" spans="1:5" ht="15.6" x14ac:dyDescent="0.3">
      <c r="A18" s="1">
        <v>3</v>
      </c>
      <c r="B18" s="4" t="s">
        <v>39</v>
      </c>
      <c r="C18" s="5">
        <v>1</v>
      </c>
      <c r="D18" s="5">
        <v>16</v>
      </c>
      <c r="E18" s="6">
        <f t="shared" si="0"/>
        <v>16</v>
      </c>
    </row>
    <row r="19" spans="1:5" ht="15.6" x14ac:dyDescent="0.3">
      <c r="A19" s="1">
        <v>4</v>
      </c>
      <c r="B19" s="4" t="s">
        <v>40</v>
      </c>
      <c r="C19" s="5">
        <v>1</v>
      </c>
      <c r="D19" s="5">
        <v>2</v>
      </c>
      <c r="E19" s="6">
        <f t="shared" si="0"/>
        <v>2</v>
      </c>
    </row>
    <row r="20" spans="1:5" ht="15.6" x14ac:dyDescent="0.3">
      <c r="A20" s="1">
        <v>5</v>
      </c>
      <c r="B20" s="11" t="s">
        <v>27</v>
      </c>
      <c r="C20" s="5">
        <v>2</v>
      </c>
      <c r="D20" s="5">
        <v>4</v>
      </c>
      <c r="E20" s="6">
        <f t="shared" si="0"/>
        <v>8</v>
      </c>
    </row>
    <row r="21" spans="1:5" ht="15.6" x14ac:dyDescent="0.3">
      <c r="B21" s="18" t="s">
        <v>0</v>
      </c>
      <c r="C21" s="14"/>
      <c r="D21" s="14"/>
      <c r="E21" s="19">
        <f>SUM(E16:E20)</f>
        <v>40</v>
      </c>
    </row>
    <row r="22" spans="1:5" x14ac:dyDescent="0.3">
      <c r="B22" s="20"/>
      <c r="C22" s="20"/>
      <c r="D22" s="20"/>
      <c r="E22" s="20"/>
    </row>
  </sheetData>
  <mergeCells count="3">
    <mergeCell ref="B1:E1"/>
    <mergeCell ref="B2:E2"/>
    <mergeCell ref="B14:E14"/>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rojectID xmlns="6b91787c-76cc-4271-b21f-34e3e23b631c">959</ProjectID>
    <Country xmlns="6bb03635-4b12-49f3-8b51-2474a3810eb8">Somalia</Country>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CBPFDocument" ma:contentTypeID="0x0101005A4B49F023017C4A8E7DFA5E0EFD0B7C0002E6A9936319AE47AE21BE5E33FDDAEA" ma:contentTypeVersion="4" ma:contentTypeDescription="" ma:contentTypeScope="" ma:versionID="f938cf983f4cc7406771d69c980173a5">
  <xsd:schema xmlns:xsd="http://www.w3.org/2001/XMLSchema" xmlns:xs="http://www.w3.org/2001/XMLSchema" xmlns:p="http://schemas.microsoft.com/office/2006/metadata/properties" xmlns:ns2="29aa14be-2ad9-443b-b46a-397210e04463" xmlns:ns3="6bb03635-4b12-49f3-8b51-2474a3810eb8" xmlns:ns4="6b91787c-76cc-4271-b21f-34e3e23b631c" targetNamespace="http://schemas.microsoft.com/office/2006/metadata/properties" ma:root="true" ma:fieldsID="864493a1a8f52edfaa2df8e007451c8d" ns2:_="" ns3:_="" ns4:_="">
    <xsd:import namespace="29aa14be-2ad9-443b-b46a-397210e04463"/>
    <xsd:import namespace="6bb03635-4b12-49f3-8b51-2474a3810eb8"/>
    <xsd:import namespace="6b91787c-76cc-4271-b21f-34e3e23b631c"/>
    <xsd:element name="properties">
      <xsd:complexType>
        <xsd:sequence>
          <xsd:element name="documentManagement">
            <xsd:complexType>
              <xsd:all>
                <xsd:element ref="ns2:_dlc_DocId" minOccurs="0"/>
                <xsd:element ref="ns2:_dlc_DocIdUrl" minOccurs="0"/>
                <xsd:element ref="ns2:_dlc_DocIdPersistId" minOccurs="0"/>
                <xsd:element ref="ns3:Country" minOccurs="0"/>
                <xsd:element ref="ns4:ProjectID" minOccurs="0"/>
                <xsd:element ref="ns4:ProjectID_x003a_ProjectTitl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aa14be-2ad9-443b-b46a-397210e04463"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bb03635-4b12-49f3-8b51-2474a3810eb8" elementFormDefault="qualified">
    <xsd:import namespace="http://schemas.microsoft.com/office/2006/documentManagement/types"/>
    <xsd:import namespace="http://schemas.microsoft.com/office/infopath/2007/PartnerControls"/>
    <xsd:element name="Country" ma:index="11" nillable="true" ma:displayName="Country" ma:internalName="Country">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b91787c-76cc-4271-b21f-34e3e23b631c" elementFormDefault="qualified">
    <xsd:import namespace="http://schemas.microsoft.com/office/2006/documentManagement/types"/>
    <xsd:import namespace="http://schemas.microsoft.com/office/infopath/2007/PartnerControls"/>
    <xsd:element name="ProjectID" ma:index="12" nillable="true" ma:displayName="ProjectID" ma:list="{d3d6917c-520e-4887-a09a-d36d4602e9ec}" ma:internalName="ProjectID" ma:showField="ID" ma:web="9b9b3010-d357-4cfc-a71c-84d44e71c122">
      <xsd:simpleType>
        <xsd:restriction base="dms:Lookup"/>
      </xsd:simpleType>
    </xsd:element>
    <xsd:element name="ProjectID_x003a_ProjectTitle" ma:index="13" nillable="true" ma:displayName="ProjectID:ProjectTitle" ma:list="{d3d6917c-520e-4887-a09a-d36d4602e9ec}" ma:internalName="ProjectID_x003A_ProjectTitle" ma:readOnly="true" ma:showField="ProjectTitle" ma:web="9b9b3010-d357-4cfc-a71c-84d44e71c122">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C6F8767-57BC-4118-B1FC-4A5EC9A7782A}">
  <ds:schemaRefs>
    <ds:schemaRef ds:uri="http://schemas.openxmlformats.org/package/2006/metadata/core-properties"/>
    <ds:schemaRef ds:uri="http://purl.org/dc/dcmitype/"/>
    <ds:schemaRef ds:uri="http://purl.org/dc/elements/1.1/"/>
    <ds:schemaRef ds:uri="http://schemas.microsoft.com/office/infopath/2007/PartnerControls"/>
    <ds:schemaRef ds:uri="http://schemas.microsoft.com/office/2006/documentManagement/types"/>
    <ds:schemaRef ds:uri="http://purl.org/dc/terms/"/>
    <ds:schemaRef ds:uri="29aa14be-2ad9-443b-b46a-397210e04463"/>
    <ds:schemaRef ds:uri="http://schemas.microsoft.com/office/2006/metadata/properties"/>
    <ds:schemaRef ds:uri="6b91787c-76cc-4271-b21f-34e3e23b631c"/>
    <ds:schemaRef ds:uri="6bb03635-4b12-49f3-8b51-2474a3810eb8"/>
    <ds:schemaRef ds:uri="http://www.w3.org/XML/1998/namespace"/>
  </ds:schemaRefs>
</ds:datastoreItem>
</file>

<file path=customXml/itemProps2.xml><?xml version="1.0" encoding="utf-8"?>
<ds:datastoreItem xmlns:ds="http://schemas.openxmlformats.org/officeDocument/2006/customXml" ds:itemID="{CBD7B9BC-6444-41B2-8FD2-EEDF82FAD74E}">
  <ds:schemaRefs>
    <ds:schemaRef ds:uri="http://schemas.microsoft.com/sharepoint/events"/>
  </ds:schemaRefs>
</ds:datastoreItem>
</file>

<file path=customXml/itemProps3.xml><?xml version="1.0" encoding="utf-8"?>
<ds:datastoreItem xmlns:ds="http://schemas.openxmlformats.org/officeDocument/2006/customXml" ds:itemID="{E325847D-167E-4481-8EC2-5B3FDD2EEA40}">
  <ds:schemaRefs>
    <ds:schemaRef ds:uri="http://schemas.microsoft.com/sharepoint/v3/contenttype/forms"/>
  </ds:schemaRefs>
</ds:datastoreItem>
</file>

<file path=customXml/itemProps4.xml><?xml version="1.0" encoding="utf-8"?>
<ds:datastoreItem xmlns:ds="http://schemas.openxmlformats.org/officeDocument/2006/customXml" ds:itemID="{55D7586A-70E0-41C0-B34F-F7FCB33302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aa14be-2ad9-443b-b46a-397210e04463"/>
    <ds:schemaRef ds:uri="6bb03635-4b12-49f3-8b51-2474a3810eb8"/>
    <ds:schemaRef ds:uri="6b91787c-76cc-4271-b21f-34e3e23b63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Kit BOQ flexi-voucher</vt:lpstr>
      <vt:lpstr>Kit BOQ fixed voucher</vt:lpstr>
    </vt:vector>
  </TitlesOfParts>
  <Company>Hewlett-Packard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 ARC 677 ER</dc:title>
  <dc:creator>JOSEPHINE</dc:creator>
  <cp:lastModifiedBy>Padmore Ochieng Okal</cp:lastModifiedBy>
  <cp:lastPrinted>2015-01-07T13:05:36Z</cp:lastPrinted>
  <dcterms:created xsi:type="dcterms:W3CDTF">2014-10-07T13:34:05Z</dcterms:created>
  <dcterms:modified xsi:type="dcterms:W3CDTF">2017-08-31T06:46:56Z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0x0101005A4B49F023017C4A8E7DFA5E0EFD0B7C0002E6A9936319AE47AE21BE5E33FDDAEA</vt:lpwstr>
  </property>
  <property fmtid="{D5CDD505-2E9C-101B-9397-08002B2CF9AE}" pid="3" name="_dlc_DocIdItemGuid">
    <vt:lpwstr>adf3adae-58dd-4b37-b102-82abd7c72cc2</vt:lpwstr>
  </property>
  <property fmtid="{D5CDD505-2E9C-101B-9397-08002B2CF9AE}" pid="4" name="_dlc_DocId">
    <vt:lpwstr>OCHAWS-69-8482</vt:lpwstr>
  </property>
  <property fmtid="{D5CDD505-2E9C-101B-9397-08002B2CF9AE}" pid="5" name="_dlc_DocIdUrl">
    <vt:lpwstr>http://cerf-gms.unocha.org/fcspm/_layouts/DocIdRedir.aspx?ID=OCHAWS-69-8482, OCHAWS-69-8482</vt:lpwstr>
  </property>
</Properties>
</file>