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Sheet1!$B$7:$B$16</definedName>
    <definedName hidden="1" localSheetId="0" name="Z_3C9761FB_5E14_4C64_B8E7_CD39A1997C3A_.wvu.FilterData">Sheet1!$B$7:$AK$22</definedName>
  </definedNames>
  <calcPr/>
  <customWorkbookViews>
    <customWorkbookView activeSheetId="0" maximized="1" windowHeight="0" windowWidth="0" guid="{3C9761FB-5E14-4C64-B8E7-CD39A1997C3A}" name="Filter 1"/>
  </customWorkbookViews>
</workbook>
</file>

<file path=xl/sharedStrings.xml><?xml version="1.0" encoding="utf-8"?>
<sst xmlns="http://schemas.openxmlformats.org/spreadsheetml/2006/main" count="165" uniqueCount="132">
  <si>
    <t>How to chose the most suitable "green" material/technology for your project?</t>
  </si>
  <si>
    <t>fill in the matrix according to your best knowledge of the reality in the location you are planning to work or according to the assessment and context analysis you conducted</t>
  </si>
  <si>
    <t>economic criteria</t>
  </si>
  <si>
    <t>technical criteria</t>
  </si>
  <si>
    <t>environmental criteria</t>
  </si>
  <si>
    <t>Social criteria</t>
  </si>
  <si>
    <t>legal criteria</t>
  </si>
  <si>
    <t>total rating</t>
  </si>
  <si>
    <t>materials</t>
  </si>
  <si>
    <r>
      <rPr>
        <rFont val="Calibri"/>
        <b/>
        <color theme="1"/>
        <sz val="11.0"/>
      </rPr>
      <t>"Accessibility"</t>
    </r>
    <r>
      <rPr>
        <rFont val="Calibri"/>
        <color theme="1"/>
        <sz val="11.0"/>
      </rPr>
      <t xml:space="preserve"> is the material availabel in local markets? </t>
    </r>
  </si>
  <si>
    <r>
      <rPr>
        <rFont val="Calibri"/>
        <b/>
        <color theme="1"/>
        <sz val="11.0"/>
      </rPr>
      <t>"Availability locally"</t>
    </r>
    <r>
      <rPr>
        <rFont val="Calibri"/>
        <color theme="1"/>
        <sz val="11.0"/>
      </rPr>
      <t>: is the material produced locally/come from local sources (potential marktet opportunity?)</t>
    </r>
  </si>
  <si>
    <r>
      <rPr>
        <rFont val="Calibri"/>
        <b/>
        <color theme="1"/>
        <sz val="11.0"/>
      </rPr>
      <t>"Affordability"</t>
    </r>
    <r>
      <rPr>
        <rFont val="Calibri"/>
        <color theme="1"/>
        <sz val="11.0"/>
      </rPr>
      <t>, how easy can majority of affected populations afford to buy this material? (maybe as percentage of avarage income?)</t>
    </r>
  </si>
  <si>
    <r>
      <rPr>
        <rFont val="Calibri"/>
        <b/>
        <color theme="1"/>
        <sz val="11.0"/>
      </rPr>
      <t>maintenance</t>
    </r>
    <r>
      <rPr>
        <rFont val="Calibri"/>
        <color theme="1"/>
        <sz val="11.0"/>
      </rPr>
      <t xml:space="preserve"> (ease &amp; frequency): how often does the material need to be maintained/repaired? how difficult (or expensive) is it?</t>
    </r>
  </si>
  <si>
    <t>is there traditional knowledge of the techniques within the community?</t>
  </si>
  <si>
    <t>should implementation preferably be done by skilled artisans or more highly qualitfied builders?</t>
  </si>
  <si>
    <t>Is special equipment or machinery needed?</t>
  </si>
  <si>
    <t>resistance against the main hazard (or main 2 hazards?) in the area</t>
  </si>
  <si>
    <t>estimated durability (in years?)</t>
  </si>
  <si>
    <t xml:space="preserve">is the material only availabel during specific season? </t>
  </si>
  <si>
    <t>local environmental impact (such as deforestation or exploitation of other vegetation, over-exploitation of soil, sand etc)</t>
  </si>
  <si>
    <t xml:space="preserve">comfort &amp; haelth e.g. thermal comfort, hygiene/healthy </t>
  </si>
  <si>
    <t xml:space="preserve">social coherence; can the technique contribute to strengthen communitary solidarity mechanisms? </t>
  </si>
  <si>
    <t>is the use of this material allowed? Are there any legal restriction on its use?</t>
  </si>
  <si>
    <t>highest sum of points indicates most suitable material</t>
  </si>
  <si>
    <t>highest product (mulitplied) indicates most suitable material; if any criteria is rated 0 the materials automatically gets "canceled"</t>
  </si>
  <si>
    <t>alternative binders (lime, ash, …)</t>
  </si>
  <si>
    <t>bamboo</t>
  </si>
  <si>
    <t xml:space="preserve">burnt brick </t>
  </si>
  <si>
    <t>yes</t>
  </si>
  <si>
    <t>by small local industries using wood!</t>
  </si>
  <si>
    <t>very low maintanance</t>
  </si>
  <si>
    <t>not much</t>
  </si>
  <si>
    <t>simple equipment</t>
  </si>
  <si>
    <t>Flood, storm, termites, fire</t>
  </si>
  <si>
    <t>no</t>
  </si>
  <si>
    <t>risk deforestation</t>
  </si>
  <si>
    <t>banned by law</t>
  </si>
  <si>
    <t>wood cancelled out because of legal restrictions</t>
  </si>
  <si>
    <t>cement (for mortar, additive, rendering)</t>
  </si>
  <si>
    <t>CGI-sheets</t>
  </si>
  <si>
    <t>metal cutter, hammer</t>
  </si>
  <si>
    <t>Flood, EQ, termites, fire</t>
  </si>
  <si>
    <t>gets very hot &amp; noise during rain</t>
  </si>
  <si>
    <t>compressed stabilsed earth blocks (CSEB)</t>
  </si>
  <si>
    <t>if CSEB not produced directly nearby</t>
  </si>
  <si>
    <t>Flood, storm, EQ, termites, fire</t>
  </si>
  <si>
    <t>concrete (cement+sand+gravel+water+rebar), eg. For slab or columns</t>
  </si>
  <si>
    <t>concrete blocks</t>
  </si>
  <si>
    <t>highest ranking = most sustainable and adequate materials according to the ranking I gave</t>
  </si>
  <si>
    <t>earth/mud (e.g. rammed earth)</t>
  </si>
  <si>
    <t>grass/thatch</t>
  </si>
  <si>
    <t>Nsanje, Chircwawa</t>
  </si>
  <si>
    <t>EQ</t>
  </si>
  <si>
    <t>prone to insects and pests</t>
  </si>
  <si>
    <t>politically unwanted</t>
  </si>
  <si>
    <t>sand</t>
  </si>
  <si>
    <t>steel</t>
  </si>
  <si>
    <t xml:space="preserve">sun dried earth blocks </t>
  </si>
  <si>
    <t>termites, fire, storm</t>
  </si>
  <si>
    <t>need to check soil use</t>
  </si>
  <si>
    <t>soil floor not hygienic</t>
  </si>
  <si>
    <t>timber (construction grade timber)</t>
  </si>
  <si>
    <t>water</t>
  </si>
  <si>
    <t xml:space="preserve">wooden poles </t>
  </si>
  <si>
    <t>yes, directly from owner</t>
  </si>
  <si>
    <t>if wood taken from own plot</t>
  </si>
  <si>
    <t>can be harvested by owner</t>
  </si>
  <si>
    <t>renew termite treatment</t>
  </si>
  <si>
    <t>some traditional knowledge</t>
  </si>
  <si>
    <t>local artisans know well</t>
  </si>
  <si>
    <t>need saw, Hammer, nails</t>
  </si>
  <si>
    <t>EQ and flood</t>
  </si>
  <si>
    <t>if treated against termites</t>
  </si>
  <si>
    <t>no known negative impact on health or comfort</t>
  </si>
  <si>
    <t>Ranking criteria: apply the most relevant choice (number) according to your best knowledge (or context analysis) to the material you want to rate</t>
  </si>
  <si>
    <r>
      <rPr>
        <rFont val="Calibri"/>
        <b/>
        <color theme="1"/>
        <sz val="11.0"/>
      </rPr>
      <t>"Accessibility"</t>
    </r>
    <r>
      <rPr>
        <rFont val="Calibri"/>
        <color theme="1"/>
        <sz val="11.0"/>
      </rPr>
      <t xml:space="preserve"> is the material availabel in local markets? </t>
    </r>
  </si>
  <si>
    <r>
      <rPr>
        <rFont val="Calibri"/>
        <b/>
        <color theme="1"/>
        <sz val="11.0"/>
      </rPr>
      <t>"Availability locally"</t>
    </r>
    <r>
      <rPr>
        <rFont val="Calibri"/>
        <color theme="1"/>
        <sz val="11.0"/>
      </rPr>
      <t>: is the material produced locally/come from local sources (potential marktet opportunity?)</t>
    </r>
  </si>
  <si>
    <r>
      <rPr>
        <rFont val="Calibri"/>
        <b/>
        <color theme="1"/>
        <sz val="11.0"/>
      </rPr>
      <t>"Affordability"</t>
    </r>
    <r>
      <rPr>
        <rFont val="Calibri"/>
        <color theme="1"/>
        <sz val="11.0"/>
      </rPr>
      <t>, how easy can majority of affected populations afford to buy this material? (maybe as percentage of avarage income?)</t>
    </r>
  </si>
  <si>
    <r>
      <rPr>
        <rFont val="Calibri"/>
        <b/>
        <color theme="1"/>
        <sz val="11.0"/>
      </rPr>
      <t>maintenance</t>
    </r>
    <r>
      <rPr>
        <rFont val="Calibri"/>
        <color theme="1"/>
        <sz val="11.0"/>
      </rPr>
      <t xml:space="preserve"> (ease &amp; frequency): how often does the material need to be maintained/repaired? how difficult (or expensive) is it?</t>
    </r>
  </si>
  <si>
    <t>the material easily available in local markets (e.g. max. xx Km or hours to walk? At least three sellers?)</t>
  </si>
  <si>
    <t>is the material is produced locally (same community, or district?)</t>
  </si>
  <si>
    <t>required quantity can be sourced free of cost, only investement is labour</t>
  </si>
  <si>
    <t>no need for maintenace for more than 15 years</t>
  </si>
  <si>
    <t xml:space="preserve">almost everyone knows how to use it </t>
  </si>
  <si>
    <t>no need to hire skilled labour</t>
  </si>
  <si>
    <t xml:space="preserve">no need for, or all equipment already available </t>
  </si>
  <si>
    <t xml:space="preserve">1 point for each type of hazard in the area that the material can resist reasonabley well. Potential hazards: Flood, Earthquake, storm, fire, termites </t>
  </si>
  <si>
    <t>over 15 years without maintenance</t>
  </si>
  <si>
    <t>no, it is always available</t>
  </si>
  <si>
    <t>no known local environmental impact</t>
  </si>
  <si>
    <t>rather positive impact on health and comfort</t>
  </si>
  <si>
    <t>this technique is typically based on community solidarity</t>
  </si>
  <si>
    <t>the material can be used without restriction</t>
  </si>
  <si>
    <t>the material can be found in local markets but not easily  (max. xx Km or hours to walk? only one seller?)</t>
  </si>
  <si>
    <t>produced/brought from other district</t>
  </si>
  <si>
    <t>required quantitiy can be afforded very easily (e.g. a few days income?)</t>
  </si>
  <si>
    <t>need minor repairs/treatment app. every 10 years</t>
  </si>
  <si>
    <t>many people know, it is easy to learn by watching or with minimal practice</t>
  </si>
  <si>
    <t>better to contract local artisans</t>
  </si>
  <si>
    <t xml:space="preserve">the equipment needed is easily available locally </t>
  </si>
  <si>
    <t>up to 10 years without maintenance</t>
  </si>
  <si>
    <t>yes, only available/produced during season</t>
  </si>
  <si>
    <t>limited local impact (e.g. only if larger quantities ae extracted)</t>
  </si>
  <si>
    <t>this technique is typically implemented by hired local labor</t>
  </si>
  <si>
    <t>some legal restriction (like quota) or recommendations apply to the use of the materials</t>
  </si>
  <si>
    <t>available in larger markets nearby town (km?)</t>
  </si>
  <si>
    <t>produced/brought from other province</t>
  </si>
  <si>
    <t>required quantitiy can be afforded (e.g. a months income?)</t>
  </si>
  <si>
    <t>need repairs/treatment app. every 5 years</t>
  </si>
  <si>
    <t>only some local artisans know how to use this mateirals/techique properly</t>
  </si>
  <si>
    <t xml:space="preserve">better to hire qualified builders </t>
  </si>
  <si>
    <t>equipment needed is availabel in country and needs to be brought ot the project area</t>
  </si>
  <si>
    <t>around 5 years without maintenance</t>
  </si>
  <si>
    <t>considerable local impact (e.g. deforestation)</t>
  </si>
  <si>
    <t>no direct negative impact but maybe some hygiene issues or minor impact</t>
  </si>
  <si>
    <t>this technique should better be implemented by external contractors</t>
  </si>
  <si>
    <t>the use fo this material is controlled by governement (e.g. reglated plantations or other regulated extraction )</t>
  </si>
  <si>
    <t>not easily available, needs to be brought from city/other district/region</t>
  </si>
  <si>
    <t>imported from other country</t>
  </si>
  <si>
    <t>required quantitiy is difficult to afford (e.g. a years income?)</t>
  </si>
  <si>
    <t>needs to be repaired/treated annually/seasonally</t>
  </si>
  <si>
    <t>using this material requires expertise that is not availabel in the area</t>
  </si>
  <si>
    <t>need to hire qualified builders and equipment</t>
  </si>
  <si>
    <t>the equipment needed is not available in country or very high cost</t>
  </si>
  <si>
    <t>maximum 3 years without maintenance</t>
  </si>
  <si>
    <t>one criteria with negative impact on comfort or health</t>
  </si>
  <si>
    <t>there are legal restrictions (e.g. ban) against the use of this materials</t>
  </si>
  <si>
    <t>needs to be imported</t>
  </si>
  <si>
    <t>required quantitiy is not affordable</t>
  </si>
  <si>
    <t xml:space="preserve">this level of expertise and equipment is not available here </t>
  </si>
  <si>
    <t>less than 2 years without maintenance</t>
  </si>
  <si>
    <t>two criteria with negative impact on comfort or health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</si>
</sst>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sz val="11.0"/>
      <color theme="1"/>
      <name val="Calibri"/>
    </font>
    <font>
      <b/>
      <sz val="24.0"/>
      <color rgb="FF38761D"/>
      <name val="Calibri"/>
    </font>
    <font>
      <sz val="14.0"/>
      <color theme="1"/>
      <name val="Calibri"/>
    </font>
    <font>
      <color theme="1"/>
      <name val="Calibri"/>
    </font>
    <font>
      <sz val="18.0"/>
      <color theme="1"/>
      <name val="Calibri"/>
    </font>
    <font/>
    <font>
      <color rgb="FF000000"/>
      <name val="Roboto"/>
    </font>
    <font>
      <b/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93C47D"/>
        <bgColor rgb="FF93C47D"/>
      </patternFill>
    </fill>
    <fill>
      <patternFill patternType="solid">
        <fgColor rgb="FFCCCCCC"/>
        <bgColor rgb="FFCCCC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0" fontId="1" numFmtId="0" xfId="0" applyAlignment="1" applyBorder="1" applyFont="1">
      <alignment shrinkToFit="0" wrapText="1"/>
    </xf>
    <xf borderId="0" fillId="2" fontId="4" numFmtId="0" xfId="0" applyFill="1" applyFont="1"/>
    <xf borderId="0" fillId="2" fontId="5" numFmtId="0" xfId="0" applyAlignment="1" applyFont="1">
      <alignment horizontal="center" readingOrder="0" shrinkToFit="0" wrapText="1"/>
    </xf>
    <xf borderId="0" fillId="2" fontId="5" numFmtId="0" xfId="0" applyAlignment="1" applyFont="1">
      <alignment readingOrder="0"/>
    </xf>
    <xf borderId="0" fillId="2" fontId="5" numFmtId="0" xfId="0" applyFont="1"/>
    <xf borderId="0" fillId="3" fontId="5" numFmtId="0" xfId="0" applyAlignment="1" applyFill="1" applyFont="1">
      <alignment horizontal="center" readingOrder="0" shrinkToFit="0" wrapText="1"/>
    </xf>
    <xf borderId="0" fillId="4" fontId="5" numFmtId="0" xfId="0" applyAlignment="1" applyFill="1" applyFont="1">
      <alignment horizontal="center" readingOrder="0" shrinkToFit="0" wrapText="1"/>
    </xf>
    <xf borderId="0" fillId="5" fontId="5" numFmtId="0" xfId="0" applyAlignment="1" applyFill="1" applyFont="1">
      <alignment horizontal="center" readingOrder="0" shrinkToFit="0" wrapText="1"/>
    </xf>
    <xf borderId="0" fillId="6" fontId="5" numFmtId="0" xfId="0" applyAlignment="1" applyFill="1" applyFont="1">
      <alignment readingOrder="0"/>
    </xf>
    <xf borderId="0" fillId="0" fontId="5" numFmtId="0" xfId="0" applyFont="1"/>
    <xf borderId="0" fillId="7" fontId="5" numFmtId="0" xfId="0" applyAlignment="1" applyFill="1" applyFont="1">
      <alignment readingOrder="0"/>
    </xf>
    <xf borderId="0" fillId="7" fontId="5" numFmtId="0" xfId="0" applyAlignment="1" applyFont="1">
      <alignment horizontal="center" readingOrder="0"/>
    </xf>
    <xf borderId="2" fillId="0" fontId="1" numFmtId="0" xfId="0" applyAlignment="1" applyBorder="1" applyFont="1">
      <alignment readingOrder="0" shrinkToFit="0" vertical="top" wrapText="1"/>
    </xf>
    <xf borderId="2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shrinkToFit="0" wrapText="1"/>
    </xf>
    <xf borderId="3" fillId="0" fontId="6" numFmtId="0" xfId="0" applyBorder="1" applyFont="1"/>
    <xf borderId="0" fillId="2" fontId="7" numFmtId="0" xfId="0" applyAlignment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3" fillId="0" fontId="8" numFmtId="0" xfId="0" applyAlignment="1" applyBorder="1" applyFont="1">
      <alignment shrinkToFit="0" vertical="bottom" wrapText="1"/>
    </xf>
    <xf borderId="1" fillId="0" fontId="8" numFmtId="0" xfId="0" applyAlignment="1" applyBorder="1" applyFont="1">
      <alignment shrinkToFit="0" vertical="bottom" wrapText="1"/>
    </xf>
    <xf borderId="2" fillId="3" fontId="1" numFmtId="0" xfId="0" applyAlignment="1" applyBorder="1" applyFont="1">
      <alignment readingOrder="0" shrinkToFit="0" wrapText="1"/>
    </xf>
    <xf borderId="3" fillId="3" fontId="1" numFmtId="0" xfId="0" applyAlignment="1" applyBorder="1" applyFont="1">
      <alignment readingOrder="0" shrinkToFit="0" wrapText="1"/>
    </xf>
    <xf borderId="3" fillId="3" fontId="1" numFmtId="0" xfId="0" applyAlignment="1" applyBorder="1" applyFont="1">
      <alignment shrinkToFit="0" wrapText="1"/>
    </xf>
    <xf borderId="1" fillId="0" fontId="1" numFmtId="0" xfId="0" applyBorder="1" applyFont="1"/>
    <xf borderId="1" fillId="4" fontId="1" numFmtId="0" xfId="0" applyBorder="1" applyFont="1"/>
    <xf borderId="1" fillId="8" fontId="1" numFmtId="0" xfId="0" applyAlignment="1" applyBorder="1" applyFill="1" applyFont="1">
      <alignment shrinkToFit="0" wrapText="1"/>
    </xf>
    <xf borderId="1" fillId="8" fontId="1" numFmtId="0" xfId="0" applyBorder="1" applyFont="1"/>
    <xf borderId="1" fillId="5" fontId="1" numFmtId="0" xfId="0" applyBorder="1" applyFont="1"/>
    <xf borderId="1" fillId="6" fontId="1" numFmtId="0" xfId="0" applyBorder="1" applyFont="1"/>
    <xf borderId="1" fillId="7" fontId="1" numFmtId="0" xfId="0" applyBorder="1" applyFont="1"/>
    <xf borderId="1" fillId="0" fontId="1" numFmtId="1" xfId="0" applyBorder="1" applyFont="1" applyNumberFormat="1"/>
    <xf borderId="5" fillId="0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/>
    </xf>
    <xf borderId="1" fillId="4" fontId="1" numFmtId="0" xfId="0" applyAlignment="1" applyBorder="1" applyFont="1">
      <alignment readingOrder="0"/>
    </xf>
    <xf borderId="1" fillId="8" fontId="1" numFmtId="0" xfId="0" applyAlignment="1" applyBorder="1" applyFont="1">
      <alignment readingOrder="0" shrinkToFit="0" wrapText="1"/>
    </xf>
    <xf borderId="1" fillId="8" fontId="1" numFmtId="0" xfId="0" applyAlignment="1" applyBorder="1" applyFont="1">
      <alignment readingOrder="0"/>
    </xf>
    <xf borderId="1" fillId="5" fontId="1" numFmtId="0" xfId="0" applyAlignment="1" applyBorder="1" applyFont="1">
      <alignment readingOrder="0"/>
    </xf>
    <xf borderId="1" fillId="6" fontId="1" numFmtId="0" xfId="0" applyAlignment="1" applyBorder="1" applyFont="1">
      <alignment readingOrder="0"/>
    </xf>
    <xf borderId="1" fillId="7" fontId="1" numFmtId="0" xfId="0" applyAlignment="1" applyBorder="1" applyFont="1">
      <alignment readingOrder="0"/>
    </xf>
    <xf borderId="5" fillId="0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0" fillId="0" fontId="4" numFmtId="0" xfId="0" applyAlignment="1" applyFont="1">
      <alignment readingOrder="0"/>
    </xf>
    <xf borderId="2" fillId="3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9" fontId="1" numFmtId="0" xfId="0" applyBorder="1" applyFill="1" applyFont="1"/>
    <xf borderId="1" fillId="9" fontId="1" numFmtId="1" xfId="0" applyBorder="1" applyFont="1" applyNumberFormat="1"/>
    <xf borderId="1" fillId="0" fontId="4" numFmtId="0" xfId="0" applyBorder="1" applyFont="1"/>
    <xf borderId="0" fillId="0" fontId="1" numFmtId="0" xfId="0" applyAlignment="1" applyFont="1">
      <alignment readingOrder="0" shrinkToFit="0" wrapText="1"/>
    </xf>
    <xf borderId="1" fillId="3" fontId="1" numFmtId="0" xfId="0" applyAlignment="1" applyBorder="1" applyFont="1">
      <alignment readingOrder="0" shrinkToFit="0" vertical="top" wrapText="1"/>
    </xf>
    <xf borderId="1" fillId="3" fontId="1" numFmtId="0" xfId="0" applyAlignment="1" applyBorder="1" applyFont="1">
      <alignment shrinkToFit="0" wrapText="1"/>
    </xf>
    <xf borderId="1" fillId="3" fontId="1" numFmtId="0" xfId="0" applyAlignment="1" applyBorder="1" applyFont="1">
      <alignment readingOrder="0" shrinkToFit="0" wrapText="1"/>
    </xf>
    <xf borderId="2" fillId="8" fontId="1" numFmtId="0" xfId="0" applyAlignment="1" applyBorder="1" applyFont="1">
      <alignment readingOrder="0" shrinkToFit="0" wrapText="1"/>
    </xf>
    <xf borderId="1" fillId="8" fontId="7" numFmtId="0" xfId="0" applyAlignment="1" applyBorder="1" applyFont="1">
      <alignment readingOrder="0" shrinkToFit="0" wrapText="1"/>
    </xf>
    <xf borderId="2" fillId="5" fontId="1" numFmtId="0" xfId="0" applyAlignment="1" applyBorder="1" applyFont="1">
      <alignment readingOrder="0" shrinkToFit="0" wrapText="1"/>
    </xf>
    <xf borderId="1" fillId="5" fontId="1" numFmtId="0" xfId="0" applyAlignment="1" applyBorder="1" applyFont="1">
      <alignment readingOrder="0" shrinkToFit="0" wrapText="1"/>
    </xf>
    <xf borderId="1" fillId="6" fontId="4" numFmtId="0" xfId="0" applyAlignment="1" applyBorder="1" applyFont="1">
      <alignment readingOrder="0" shrinkToFit="0" wrapText="1"/>
    </xf>
    <xf borderId="1" fillId="6" fontId="4" numFmtId="0" xfId="0" applyBorder="1" applyFont="1"/>
    <xf borderId="1" fillId="10" fontId="4" numFmtId="0" xfId="0" applyAlignment="1" applyBorder="1" applyFill="1" applyFont="1">
      <alignment readingOrder="0" shrinkToFit="0" wrapText="1"/>
    </xf>
    <xf borderId="1" fillId="10" fontId="4" numFmtId="0" xfId="0" applyBorder="1" applyFont="1"/>
    <xf borderId="1" fillId="0" fontId="4" numFmtId="0" xfId="0" applyAlignment="1" applyBorder="1" applyFont="1">
      <alignment readingOrder="0"/>
    </xf>
    <xf borderId="7" fillId="0" fontId="1" numFmtId="0" xfId="0" applyAlignment="1" applyBorder="1" applyFont="1">
      <alignment readingOrder="0" shrinkToFit="0" wrapText="1"/>
    </xf>
    <xf borderId="5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3.13"/>
    <col customWidth="1" min="3" max="3" width="17.25"/>
    <col customWidth="1" min="4" max="4" width="3.0"/>
    <col customWidth="1" min="5" max="5" width="14.25"/>
    <col customWidth="1" min="6" max="6" width="2.88"/>
    <col customWidth="1" min="7" max="7" width="21.0"/>
    <col customWidth="1" min="8" max="8" width="3.13"/>
    <col customWidth="1" min="9" max="9" width="17.75"/>
    <col customWidth="1" min="10" max="10" width="3.25"/>
    <col customWidth="1" min="11" max="11" width="19.75"/>
    <col customWidth="1" min="12" max="12" width="3.63"/>
    <col customWidth="1" min="13" max="13" width="14.5"/>
    <col customWidth="1" min="14" max="14" width="3.63"/>
    <col customWidth="1" min="15" max="15" width="15.63"/>
    <col customWidth="1" min="16" max="16" width="4.25"/>
    <col customWidth="1" min="17" max="17" width="21.5"/>
    <col customWidth="1" min="18" max="18" width="3.38"/>
    <col customWidth="1" min="19" max="19" width="11.13"/>
    <col customWidth="1" min="20" max="20" width="3.38"/>
    <col customWidth="1" min="21" max="21" width="12.25"/>
    <col customWidth="1" min="22" max="22" width="3.75"/>
    <col customWidth="1" min="23" max="23" width="19.38"/>
    <col customWidth="1" min="24" max="24" width="3.75"/>
    <col customWidth="1" min="25" max="25" width="16.13"/>
    <col customWidth="1" min="26" max="26" width="3.88"/>
    <col customWidth="1" min="27" max="27" width="17.63"/>
    <col customWidth="1" min="28" max="28" width="3.63"/>
    <col customWidth="1" min="29" max="29" width="12.75"/>
    <col customWidth="1" min="30" max="30" width="3.5"/>
    <col customWidth="1" min="31" max="31" width="12.88"/>
    <col customWidth="1" min="32" max="32" width="16.0"/>
    <col customWidth="1" min="33" max="33" width="2.38"/>
    <col customWidth="1" min="34" max="34" width="17.38"/>
    <col customWidth="1" min="35" max="40" width="7.63"/>
  </cols>
  <sheetData>
    <row r="1" ht="14.2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customHeight="1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25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9.0" customHeight="1">
      <c r="B4" s="3" t="s">
        <v>1</v>
      </c>
      <c r="C4" s="1"/>
      <c r="D4" s="1"/>
      <c r="E4" s="1"/>
      <c r="F4" s="1"/>
      <c r="G4" s="1"/>
      <c r="H4" s="1"/>
      <c r="I4" s="1"/>
      <c r="J4" s="1"/>
      <c r="K4" s="4"/>
      <c r="L4" s="4"/>
      <c r="M4" s="4"/>
      <c r="N4" s="4"/>
      <c r="O4" s="4"/>
      <c r="P4" s="1"/>
      <c r="Q4" s="1"/>
    </row>
    <row r="5" ht="15.75" customHeight="1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5"/>
      <c r="S5" s="6"/>
      <c r="T5" s="6"/>
      <c r="U5" s="6"/>
      <c r="V5" s="6"/>
      <c r="W5" s="6"/>
      <c r="X5" s="6"/>
      <c r="Y5" s="7"/>
      <c r="Z5" s="7"/>
      <c r="AA5" s="7"/>
      <c r="AB5" s="8"/>
      <c r="AC5" s="7"/>
      <c r="AD5" s="8"/>
      <c r="AE5" s="7"/>
      <c r="AF5" s="5"/>
      <c r="AG5" s="5"/>
      <c r="AH5" s="5"/>
      <c r="AI5" s="5"/>
      <c r="AJ5" s="5"/>
      <c r="AK5" s="5"/>
      <c r="AL5" s="5"/>
      <c r="AM5" s="5"/>
      <c r="AN5" s="5"/>
    </row>
    <row r="6" ht="26.25" customHeight="1">
      <c r="C6" s="9" t="s">
        <v>2</v>
      </c>
      <c r="I6" s="10" t="s">
        <v>3</v>
      </c>
      <c r="P6" s="10"/>
      <c r="Q6" s="10"/>
      <c r="S6" s="11" t="s">
        <v>4</v>
      </c>
      <c r="Y6" s="12" t="s">
        <v>5</v>
      </c>
      <c r="AB6" s="13"/>
      <c r="AC6" s="14" t="s">
        <v>6</v>
      </c>
      <c r="AD6" s="13"/>
      <c r="AE6" s="15" t="s">
        <v>7</v>
      </c>
    </row>
    <row r="7" ht="87.0" customHeight="1">
      <c r="A7" s="1"/>
      <c r="B7" s="4" t="s">
        <v>8</v>
      </c>
      <c r="C7" s="16" t="s">
        <v>9</v>
      </c>
      <c r="D7" s="17"/>
      <c r="E7" s="18" t="s">
        <v>10</v>
      </c>
      <c r="F7" s="19"/>
      <c r="G7" s="18" t="s">
        <v>11</v>
      </c>
      <c r="H7" s="20"/>
      <c r="I7" s="18" t="s">
        <v>12</v>
      </c>
      <c r="J7" s="20"/>
      <c r="K7" s="18" t="s">
        <v>13</v>
      </c>
      <c r="L7" s="20"/>
      <c r="M7" s="18" t="s">
        <v>14</v>
      </c>
      <c r="N7" s="20"/>
      <c r="O7" s="21" t="s">
        <v>15</v>
      </c>
      <c r="P7" s="22"/>
      <c r="Q7" s="18" t="s">
        <v>16</v>
      </c>
      <c r="R7" s="23"/>
      <c r="S7" s="18" t="s">
        <v>17</v>
      </c>
      <c r="T7" s="20"/>
      <c r="U7" s="24" t="s">
        <v>18</v>
      </c>
      <c r="V7" s="24"/>
      <c r="W7" s="24" t="s">
        <v>19</v>
      </c>
      <c r="X7" s="24"/>
      <c r="Y7" s="25" t="s">
        <v>20</v>
      </c>
      <c r="Z7" s="25"/>
      <c r="AA7" s="25" t="s">
        <v>21</v>
      </c>
      <c r="AC7" s="25" t="s">
        <v>22</v>
      </c>
      <c r="AE7" s="24" t="s">
        <v>23</v>
      </c>
      <c r="AF7" s="23" t="s">
        <v>24</v>
      </c>
      <c r="AG7" s="26"/>
      <c r="AH7" s="27" t="s">
        <v>8</v>
      </c>
      <c r="AI7" s="1"/>
      <c r="AJ7" s="1"/>
      <c r="AK7" s="1"/>
      <c r="AL7" s="1"/>
      <c r="AM7" s="1"/>
      <c r="AN7" s="1"/>
    </row>
    <row r="8" ht="14.25" customHeight="1">
      <c r="B8" s="4" t="s">
        <v>25</v>
      </c>
      <c r="C8" s="17"/>
      <c r="D8" s="28"/>
      <c r="E8" s="17"/>
      <c r="F8" s="29"/>
      <c r="G8" s="17"/>
      <c r="H8" s="30"/>
      <c r="I8" s="31"/>
      <c r="J8" s="32"/>
      <c r="K8" s="4"/>
      <c r="L8" s="33"/>
      <c r="M8" s="4"/>
      <c r="N8" s="33"/>
      <c r="O8" s="31"/>
      <c r="P8" s="33"/>
      <c r="Q8" s="31"/>
      <c r="R8" s="34"/>
      <c r="S8" s="31"/>
      <c r="T8" s="35"/>
      <c r="U8" s="4"/>
      <c r="V8" s="35"/>
      <c r="W8" s="4"/>
      <c r="X8" s="35"/>
      <c r="Y8" s="4"/>
      <c r="Z8" s="4"/>
      <c r="AA8" s="4"/>
      <c r="AB8" s="36"/>
      <c r="AC8" s="4"/>
      <c r="AD8" s="37"/>
      <c r="AE8" s="31">
        <f t="shared" ref="AE8:AE23" si="1">AD8+AB8+Z8+X8+V8+T8+R8+P8+N8+L8+J8+H8+F8+D8</f>
        <v>0</v>
      </c>
      <c r="AF8" s="38">
        <f t="shared" ref="AF8:AF23" si="2">(AD8*AB8*Z8*X8*V8*T8*R8*P8*N8*L8*J8*H8*F8*D8)/10000</f>
        <v>0</v>
      </c>
      <c r="AG8" s="39"/>
      <c r="AH8" s="40" t="s">
        <v>25</v>
      </c>
    </row>
    <row r="9" ht="14.25" customHeight="1">
      <c r="B9" s="4" t="s">
        <v>26</v>
      </c>
      <c r="C9" s="17"/>
      <c r="D9" s="28"/>
      <c r="E9" s="17"/>
      <c r="F9" s="29"/>
      <c r="G9" s="17"/>
      <c r="H9" s="29"/>
      <c r="I9" s="31"/>
      <c r="J9" s="32"/>
      <c r="K9" s="4"/>
      <c r="L9" s="33"/>
      <c r="M9" s="4"/>
      <c r="N9" s="33"/>
      <c r="O9" s="31"/>
      <c r="P9" s="33"/>
      <c r="Q9" s="31"/>
      <c r="R9" s="34"/>
      <c r="S9" s="31"/>
      <c r="T9" s="35"/>
      <c r="U9" s="4"/>
      <c r="V9" s="35"/>
      <c r="W9" s="4"/>
      <c r="X9" s="35"/>
      <c r="Y9" s="4"/>
      <c r="Z9" s="4"/>
      <c r="AA9" s="4"/>
      <c r="AB9" s="36"/>
      <c r="AC9" s="4"/>
      <c r="AD9" s="37"/>
      <c r="AE9" s="31">
        <f t="shared" si="1"/>
        <v>0</v>
      </c>
      <c r="AF9" s="38">
        <f t="shared" si="2"/>
        <v>0</v>
      </c>
      <c r="AG9" s="39"/>
      <c r="AH9" s="40" t="s">
        <v>26</v>
      </c>
    </row>
    <row r="10" ht="14.25" customHeight="1">
      <c r="B10" s="4" t="s">
        <v>27</v>
      </c>
      <c r="C10" s="18" t="s">
        <v>28</v>
      </c>
      <c r="D10" s="28">
        <v>5.0</v>
      </c>
      <c r="E10" s="18" t="s">
        <v>29</v>
      </c>
      <c r="F10" s="29">
        <v>5.0</v>
      </c>
      <c r="G10" s="17"/>
      <c r="H10" s="29">
        <v>3.0</v>
      </c>
      <c r="I10" s="41" t="s">
        <v>30</v>
      </c>
      <c r="J10" s="42">
        <v>4.0</v>
      </c>
      <c r="K10" s="24" t="s">
        <v>31</v>
      </c>
      <c r="L10" s="43">
        <v>3.0</v>
      </c>
      <c r="M10" s="4"/>
      <c r="N10" s="43">
        <v>3.0</v>
      </c>
      <c r="O10" s="41" t="s">
        <v>32</v>
      </c>
      <c r="P10" s="43">
        <v>4.0</v>
      </c>
      <c r="Q10" s="41" t="s">
        <v>33</v>
      </c>
      <c r="R10" s="44">
        <v>4.0</v>
      </c>
      <c r="S10" s="31"/>
      <c r="T10" s="45">
        <v>5.0</v>
      </c>
      <c r="U10" s="24" t="s">
        <v>34</v>
      </c>
      <c r="V10" s="45">
        <v>3.0</v>
      </c>
      <c r="W10" s="24" t="s">
        <v>35</v>
      </c>
      <c r="X10" s="45">
        <v>1.0</v>
      </c>
      <c r="Y10" s="24"/>
      <c r="Z10" s="24">
        <v>4.0</v>
      </c>
      <c r="AA10" s="4"/>
      <c r="AB10" s="46">
        <v>3.0</v>
      </c>
      <c r="AC10" s="24" t="s">
        <v>36</v>
      </c>
      <c r="AD10" s="47">
        <v>0.0</v>
      </c>
      <c r="AE10" s="31">
        <f t="shared" si="1"/>
        <v>47</v>
      </c>
      <c r="AF10" s="38">
        <f t="shared" si="2"/>
        <v>0</v>
      </c>
      <c r="AG10" s="48"/>
      <c r="AH10" s="49" t="s">
        <v>27</v>
      </c>
      <c r="AI10" s="50" t="s">
        <v>37</v>
      </c>
      <c r="AJ10" s="50"/>
    </row>
    <row r="11" ht="14.25" customHeight="1">
      <c r="B11" s="4" t="s">
        <v>38</v>
      </c>
      <c r="C11" s="17"/>
      <c r="D11" s="51"/>
      <c r="E11" s="17"/>
      <c r="F11" s="29"/>
      <c r="G11" s="17"/>
      <c r="H11" s="30"/>
      <c r="J11" s="32"/>
      <c r="K11" s="4"/>
      <c r="L11" s="33"/>
      <c r="M11" s="4"/>
      <c r="N11" s="33"/>
      <c r="O11" s="31"/>
      <c r="P11" s="33"/>
      <c r="Q11" s="31"/>
      <c r="R11" s="34"/>
      <c r="S11" s="31"/>
      <c r="T11" s="35"/>
      <c r="U11" s="4"/>
      <c r="V11" s="35"/>
      <c r="W11" s="4"/>
      <c r="X11" s="35"/>
      <c r="Y11" s="4"/>
      <c r="Z11" s="4"/>
      <c r="AA11" s="4"/>
      <c r="AB11" s="36"/>
      <c r="AC11" s="4"/>
      <c r="AD11" s="37"/>
      <c r="AE11" s="31">
        <f t="shared" si="1"/>
        <v>0</v>
      </c>
      <c r="AF11" s="38">
        <f t="shared" si="2"/>
        <v>0</v>
      </c>
      <c r="AG11" s="39"/>
      <c r="AH11" s="40" t="s">
        <v>38</v>
      </c>
    </row>
    <row r="12" ht="14.25" customHeight="1">
      <c r="B12" s="4" t="s">
        <v>39</v>
      </c>
      <c r="C12" s="17"/>
      <c r="D12" s="28">
        <v>4.0</v>
      </c>
      <c r="E12" s="17"/>
      <c r="F12" s="29">
        <v>1.0</v>
      </c>
      <c r="G12" s="17"/>
      <c r="H12" s="29">
        <v>2.0</v>
      </c>
      <c r="I12" s="41" t="s">
        <v>30</v>
      </c>
      <c r="J12" s="42">
        <v>4.0</v>
      </c>
      <c r="K12" s="4"/>
      <c r="L12" s="43">
        <v>3.0</v>
      </c>
      <c r="M12" s="4"/>
      <c r="N12" s="43">
        <v>3.0</v>
      </c>
      <c r="O12" s="41" t="s">
        <v>40</v>
      </c>
      <c r="P12" s="43">
        <v>4.0</v>
      </c>
      <c r="Q12" s="41" t="s">
        <v>41</v>
      </c>
      <c r="R12" s="44">
        <v>4.0</v>
      </c>
      <c r="S12" s="31"/>
      <c r="T12" s="45">
        <v>4.0</v>
      </c>
      <c r="U12" s="4"/>
      <c r="V12" s="45">
        <v>3.0</v>
      </c>
      <c r="W12" s="4"/>
      <c r="X12" s="45">
        <v>5.0</v>
      </c>
      <c r="Y12" s="24" t="s">
        <v>42</v>
      </c>
      <c r="Z12" s="24">
        <v>1.0</v>
      </c>
      <c r="AA12" s="4"/>
      <c r="AB12" s="46">
        <v>3.0</v>
      </c>
      <c r="AC12" s="4"/>
      <c r="AD12" s="47">
        <v>5.0</v>
      </c>
      <c r="AE12" s="31">
        <f t="shared" si="1"/>
        <v>46</v>
      </c>
      <c r="AF12" s="38">
        <f t="shared" si="2"/>
        <v>414.72</v>
      </c>
      <c r="AG12" s="39"/>
      <c r="AH12" s="40" t="s">
        <v>39</v>
      </c>
    </row>
    <row r="13" ht="14.25" customHeight="1">
      <c r="B13" s="4" t="s">
        <v>43</v>
      </c>
      <c r="C13" s="18" t="s">
        <v>44</v>
      </c>
      <c r="D13" s="28">
        <v>3.0</v>
      </c>
      <c r="E13" s="17"/>
      <c r="F13" s="29">
        <v>3.0</v>
      </c>
      <c r="G13" s="17"/>
      <c r="H13" s="29">
        <v>3.0</v>
      </c>
      <c r="I13" s="31"/>
      <c r="J13" s="42">
        <v>5.0</v>
      </c>
      <c r="K13" s="4"/>
      <c r="L13" s="43">
        <v>1.0</v>
      </c>
      <c r="M13" s="4"/>
      <c r="N13" s="43">
        <v>3.0</v>
      </c>
      <c r="O13" s="31"/>
      <c r="P13" s="43">
        <v>4.0</v>
      </c>
      <c r="Q13" s="41" t="s">
        <v>45</v>
      </c>
      <c r="R13" s="44">
        <v>5.0</v>
      </c>
      <c r="S13" s="31"/>
      <c r="T13" s="45">
        <v>5.0</v>
      </c>
      <c r="U13" s="4"/>
      <c r="V13" s="45">
        <v>3.0</v>
      </c>
      <c r="W13" s="4"/>
      <c r="X13" s="45">
        <v>5.0</v>
      </c>
      <c r="Y13" s="4"/>
      <c r="Z13" s="24">
        <v>5.0</v>
      </c>
      <c r="AA13" s="4"/>
      <c r="AB13" s="46">
        <v>3.0</v>
      </c>
      <c r="AC13" s="4"/>
      <c r="AD13" s="47">
        <v>5.0</v>
      </c>
      <c r="AE13" s="31">
        <f t="shared" si="1"/>
        <v>53</v>
      </c>
      <c r="AF13" s="38">
        <f t="shared" si="2"/>
        <v>4556.25</v>
      </c>
      <c r="AG13" s="39"/>
      <c r="AH13" s="40" t="s">
        <v>43</v>
      </c>
    </row>
    <row r="14" ht="14.25" customHeight="1">
      <c r="B14" s="24" t="s">
        <v>46</v>
      </c>
      <c r="C14" s="17"/>
      <c r="D14" s="28">
        <v>2.0</v>
      </c>
      <c r="E14" s="17"/>
      <c r="F14" s="29">
        <v>3.0</v>
      </c>
      <c r="G14" s="17"/>
      <c r="H14" s="29">
        <v>2.0</v>
      </c>
      <c r="I14" s="31"/>
      <c r="J14" s="42">
        <v>5.0</v>
      </c>
      <c r="K14" s="4"/>
      <c r="L14" s="43">
        <v>1.0</v>
      </c>
      <c r="M14" s="4"/>
      <c r="N14" s="43">
        <v>2.0</v>
      </c>
      <c r="O14" s="31"/>
      <c r="P14" s="43">
        <v>3.0</v>
      </c>
      <c r="Q14" s="41" t="s">
        <v>33</v>
      </c>
      <c r="R14" s="44">
        <v>4.0</v>
      </c>
      <c r="S14" s="31"/>
      <c r="T14" s="45">
        <v>5.0</v>
      </c>
      <c r="U14" s="4"/>
      <c r="V14" s="45">
        <v>3.0</v>
      </c>
      <c r="W14" s="4"/>
      <c r="X14" s="45">
        <v>5.0</v>
      </c>
      <c r="Y14" s="4"/>
      <c r="Z14" s="24">
        <v>4.0</v>
      </c>
      <c r="AA14" s="4"/>
      <c r="AB14" s="46">
        <v>1.0</v>
      </c>
      <c r="AC14" s="4"/>
      <c r="AD14" s="47">
        <v>5.0</v>
      </c>
      <c r="AE14" s="31">
        <f t="shared" si="1"/>
        <v>45</v>
      </c>
      <c r="AF14" s="38">
        <f t="shared" si="2"/>
        <v>216</v>
      </c>
      <c r="AG14" s="52"/>
      <c r="AH14" s="53" t="s">
        <v>46</v>
      </c>
    </row>
    <row r="15" ht="14.25" customHeight="1">
      <c r="B15" s="4" t="s">
        <v>47</v>
      </c>
      <c r="C15" s="17"/>
      <c r="D15" s="28">
        <v>4.0</v>
      </c>
      <c r="E15" s="17"/>
      <c r="F15" s="29">
        <v>4.0</v>
      </c>
      <c r="G15" s="17"/>
      <c r="H15" s="29">
        <v>0.0</v>
      </c>
      <c r="I15" s="31"/>
      <c r="J15" s="42">
        <v>5.0</v>
      </c>
      <c r="K15" s="4"/>
      <c r="L15" s="43">
        <v>3.0</v>
      </c>
      <c r="M15" s="4"/>
      <c r="N15" s="43">
        <v>3.0</v>
      </c>
      <c r="O15" s="31"/>
      <c r="P15" s="43">
        <v>4.0</v>
      </c>
      <c r="Q15" s="41" t="s">
        <v>33</v>
      </c>
      <c r="R15" s="44">
        <v>4.0</v>
      </c>
      <c r="S15" s="31"/>
      <c r="T15" s="45">
        <v>5.0</v>
      </c>
      <c r="U15" s="4"/>
      <c r="V15" s="45">
        <v>3.0</v>
      </c>
      <c r="W15" s="4"/>
      <c r="X15" s="45">
        <v>5.0</v>
      </c>
      <c r="Y15" s="4"/>
      <c r="Z15" s="24">
        <v>4.0</v>
      </c>
      <c r="AA15" s="4"/>
      <c r="AB15" s="46">
        <v>3.0</v>
      </c>
      <c r="AC15" s="4"/>
      <c r="AD15" s="47">
        <v>5.0</v>
      </c>
      <c r="AE15" s="54">
        <f t="shared" si="1"/>
        <v>52</v>
      </c>
      <c r="AF15" s="55">
        <f t="shared" si="2"/>
        <v>0</v>
      </c>
      <c r="AG15" s="48"/>
      <c r="AH15" s="49" t="s">
        <v>47</v>
      </c>
      <c r="AI15" s="50" t="s">
        <v>48</v>
      </c>
      <c r="AJ15" s="50"/>
    </row>
    <row r="16" ht="14.25" customHeight="1">
      <c r="B16" s="4" t="s">
        <v>49</v>
      </c>
      <c r="C16" s="17"/>
      <c r="D16" s="51"/>
      <c r="E16" s="17"/>
      <c r="F16" s="30"/>
      <c r="G16" s="17"/>
      <c r="H16" s="30"/>
      <c r="I16" s="31"/>
      <c r="J16" s="32"/>
      <c r="K16" s="4"/>
      <c r="L16" s="33"/>
      <c r="M16" s="4"/>
      <c r="N16" s="33"/>
      <c r="O16" s="31"/>
      <c r="P16" s="33"/>
      <c r="Q16" s="31"/>
      <c r="R16" s="34"/>
      <c r="S16" s="31"/>
      <c r="T16" s="35"/>
      <c r="U16" s="4"/>
      <c r="V16" s="35"/>
      <c r="W16" s="4"/>
      <c r="X16" s="35"/>
      <c r="Y16" s="4"/>
      <c r="Z16" s="4"/>
      <c r="AA16" s="4"/>
      <c r="AB16" s="36"/>
      <c r="AC16" s="4"/>
      <c r="AD16" s="37"/>
      <c r="AE16" s="31">
        <f t="shared" si="1"/>
        <v>0</v>
      </c>
      <c r="AF16" s="38">
        <f t="shared" si="2"/>
        <v>0</v>
      </c>
      <c r="AG16" s="39"/>
      <c r="AH16" s="40" t="s">
        <v>49</v>
      </c>
    </row>
    <row r="17" ht="14.25" customHeight="1">
      <c r="B17" s="4" t="s">
        <v>50</v>
      </c>
      <c r="C17" s="18" t="s">
        <v>51</v>
      </c>
      <c r="D17" s="28">
        <v>5.0</v>
      </c>
      <c r="E17" s="17"/>
      <c r="F17" s="29">
        <v>2.0</v>
      </c>
      <c r="G17" s="17"/>
      <c r="H17" s="29">
        <v>2.0</v>
      </c>
      <c r="I17" s="31"/>
      <c r="J17" s="42">
        <v>3.0</v>
      </c>
      <c r="K17" s="4"/>
      <c r="L17" s="43">
        <v>5.0</v>
      </c>
      <c r="M17" s="4"/>
      <c r="N17" s="43">
        <v>5.0</v>
      </c>
      <c r="O17" s="31"/>
      <c r="P17" s="43">
        <v>5.0</v>
      </c>
      <c r="Q17" s="41" t="s">
        <v>52</v>
      </c>
      <c r="R17" s="44">
        <v>3.0</v>
      </c>
      <c r="S17" s="31"/>
      <c r="T17" s="45">
        <v>2.0</v>
      </c>
      <c r="U17" s="24"/>
      <c r="V17" s="45">
        <v>1.0</v>
      </c>
      <c r="W17" s="4"/>
      <c r="X17" s="45">
        <v>1.0</v>
      </c>
      <c r="Y17" s="24" t="s">
        <v>53</v>
      </c>
      <c r="Z17" s="24">
        <v>3.0</v>
      </c>
      <c r="AA17" s="4"/>
      <c r="AB17" s="46">
        <v>1.0</v>
      </c>
      <c r="AC17" s="24" t="s">
        <v>54</v>
      </c>
      <c r="AD17" s="47">
        <v>5.0</v>
      </c>
      <c r="AE17" s="31">
        <f t="shared" si="1"/>
        <v>43</v>
      </c>
      <c r="AF17" s="38">
        <f t="shared" si="2"/>
        <v>67.5</v>
      </c>
      <c r="AG17" s="39"/>
      <c r="AH17" s="40" t="s">
        <v>50</v>
      </c>
    </row>
    <row r="18" ht="14.25" customHeight="1">
      <c r="B18" s="4" t="s">
        <v>55</v>
      </c>
      <c r="C18" s="17"/>
      <c r="D18" s="51"/>
      <c r="E18" s="17"/>
      <c r="F18" s="30"/>
      <c r="G18" s="17"/>
      <c r="H18" s="30"/>
      <c r="I18" s="31"/>
      <c r="J18" s="32"/>
      <c r="K18" s="4"/>
      <c r="L18" s="33"/>
      <c r="M18" s="4"/>
      <c r="N18" s="33"/>
      <c r="O18" s="31"/>
      <c r="P18" s="33"/>
      <c r="Q18" s="31"/>
      <c r="R18" s="34"/>
      <c r="S18" s="31"/>
      <c r="T18" s="35"/>
      <c r="U18" s="4"/>
      <c r="V18" s="35"/>
      <c r="W18" s="4"/>
      <c r="X18" s="35"/>
      <c r="Y18" s="4"/>
      <c r="Z18" s="4"/>
      <c r="AA18" s="4"/>
      <c r="AB18" s="36"/>
      <c r="AC18" s="4"/>
      <c r="AD18" s="37"/>
      <c r="AE18" s="31">
        <f t="shared" si="1"/>
        <v>0</v>
      </c>
      <c r="AF18" s="38">
        <f t="shared" si="2"/>
        <v>0</v>
      </c>
      <c r="AG18" s="39"/>
      <c r="AH18" s="40" t="s">
        <v>55</v>
      </c>
    </row>
    <row r="19" ht="14.25" customHeight="1">
      <c r="B19" s="4" t="s">
        <v>56</v>
      </c>
      <c r="C19" s="17"/>
      <c r="D19" s="51"/>
      <c r="E19" s="17"/>
      <c r="F19" s="30"/>
      <c r="G19" s="17"/>
      <c r="H19" s="30"/>
      <c r="I19" s="31"/>
      <c r="J19" s="32"/>
      <c r="K19" s="4"/>
      <c r="L19" s="33"/>
      <c r="M19" s="4"/>
      <c r="N19" s="33"/>
      <c r="O19" s="31"/>
      <c r="P19" s="33"/>
      <c r="Q19" s="31"/>
      <c r="R19" s="34"/>
      <c r="S19" s="31"/>
      <c r="T19" s="35"/>
      <c r="U19" s="4"/>
      <c r="V19" s="35"/>
      <c r="W19" s="4"/>
      <c r="X19" s="35"/>
      <c r="Y19" s="4"/>
      <c r="Z19" s="4"/>
      <c r="AA19" s="4"/>
      <c r="AB19" s="36"/>
      <c r="AC19" s="4"/>
      <c r="AD19" s="37"/>
      <c r="AE19" s="31">
        <f t="shared" si="1"/>
        <v>0</v>
      </c>
      <c r="AF19" s="38">
        <f t="shared" si="2"/>
        <v>0</v>
      </c>
      <c r="AG19" s="39"/>
      <c r="AH19" s="40" t="s">
        <v>56</v>
      </c>
    </row>
    <row r="20" ht="14.25" customHeight="1">
      <c r="B20" s="4" t="s">
        <v>57</v>
      </c>
      <c r="C20" s="17"/>
      <c r="D20" s="28">
        <v>5.0</v>
      </c>
      <c r="E20" s="17"/>
      <c r="F20" s="29">
        <v>5.0</v>
      </c>
      <c r="G20" s="17"/>
      <c r="H20" s="29">
        <v>5.0</v>
      </c>
      <c r="I20" s="31"/>
      <c r="J20" s="42">
        <v>2.0</v>
      </c>
      <c r="K20" s="4"/>
      <c r="L20" s="43">
        <v>5.0</v>
      </c>
      <c r="M20" s="4"/>
      <c r="N20" s="43">
        <v>5.0</v>
      </c>
      <c r="O20" s="31"/>
      <c r="P20" s="43">
        <v>5.0</v>
      </c>
      <c r="Q20" s="41" t="s">
        <v>58</v>
      </c>
      <c r="R20" s="44">
        <v>3.0</v>
      </c>
      <c r="S20" s="31"/>
      <c r="T20" s="45">
        <v>2.0</v>
      </c>
      <c r="U20" s="4"/>
      <c r="V20" s="45">
        <v>1.0</v>
      </c>
      <c r="W20" s="24" t="s">
        <v>59</v>
      </c>
      <c r="X20" s="45">
        <v>3.0</v>
      </c>
      <c r="Y20" s="24" t="s">
        <v>60</v>
      </c>
      <c r="Z20" s="24">
        <v>2.0</v>
      </c>
      <c r="AA20" s="4"/>
      <c r="AB20" s="46">
        <v>5.0</v>
      </c>
      <c r="AC20" s="24" t="s">
        <v>54</v>
      </c>
      <c r="AD20" s="47">
        <v>4.0</v>
      </c>
      <c r="AE20" s="31">
        <f t="shared" si="1"/>
        <v>52</v>
      </c>
      <c r="AF20" s="38">
        <f t="shared" si="2"/>
        <v>2250</v>
      </c>
      <c r="AG20" s="39"/>
      <c r="AH20" s="40" t="s">
        <v>57</v>
      </c>
    </row>
    <row r="21" ht="14.25" customHeight="1">
      <c r="B21" s="4" t="s">
        <v>61</v>
      </c>
      <c r="C21" s="17"/>
      <c r="D21" s="51"/>
      <c r="E21" s="17"/>
      <c r="F21" s="30"/>
      <c r="G21" s="17"/>
      <c r="H21" s="30"/>
      <c r="I21" s="31"/>
      <c r="J21" s="32"/>
      <c r="K21" s="4"/>
      <c r="L21" s="33"/>
      <c r="M21" s="4"/>
      <c r="N21" s="33"/>
      <c r="O21" s="31"/>
      <c r="P21" s="33"/>
      <c r="Q21" s="31"/>
      <c r="R21" s="34"/>
      <c r="S21" s="31"/>
      <c r="T21" s="35"/>
      <c r="U21" s="4"/>
      <c r="V21" s="35"/>
      <c r="W21" s="4"/>
      <c r="X21" s="35"/>
      <c r="Y21" s="4"/>
      <c r="Z21" s="4"/>
      <c r="AA21" s="4"/>
      <c r="AB21" s="36"/>
      <c r="AC21" s="4"/>
      <c r="AD21" s="37"/>
      <c r="AE21" s="31">
        <f t="shared" si="1"/>
        <v>0</v>
      </c>
      <c r="AF21" s="38">
        <f t="shared" si="2"/>
        <v>0</v>
      </c>
      <c r="AG21" s="39"/>
      <c r="AH21" s="40" t="s">
        <v>61</v>
      </c>
    </row>
    <row r="22" ht="14.25" customHeight="1">
      <c r="B22" s="4" t="s">
        <v>62</v>
      </c>
      <c r="C22" s="17"/>
      <c r="D22" s="51"/>
      <c r="E22" s="17"/>
      <c r="F22" s="30"/>
      <c r="G22" s="17"/>
      <c r="H22" s="30"/>
      <c r="I22" s="31"/>
      <c r="J22" s="32"/>
      <c r="K22" s="4"/>
      <c r="L22" s="33"/>
      <c r="M22" s="4"/>
      <c r="N22" s="33"/>
      <c r="O22" s="31"/>
      <c r="P22" s="33"/>
      <c r="Q22" s="31"/>
      <c r="R22" s="34"/>
      <c r="S22" s="31"/>
      <c r="T22" s="35"/>
      <c r="U22" s="4"/>
      <c r="V22" s="35"/>
      <c r="W22" s="4"/>
      <c r="X22" s="35"/>
      <c r="Y22" s="4"/>
      <c r="Z22" s="4"/>
      <c r="AA22" s="4"/>
      <c r="AB22" s="36"/>
      <c r="AC22" s="4"/>
      <c r="AD22" s="37"/>
      <c r="AE22" s="31">
        <f t="shared" si="1"/>
        <v>0</v>
      </c>
      <c r="AF22" s="38">
        <f t="shared" si="2"/>
        <v>0</v>
      </c>
      <c r="AG22" s="39"/>
      <c r="AH22" s="40" t="s">
        <v>62</v>
      </c>
    </row>
    <row r="23" ht="14.25" customHeight="1">
      <c r="B23" s="24" t="s">
        <v>63</v>
      </c>
      <c r="C23" s="18" t="s">
        <v>64</v>
      </c>
      <c r="D23" s="28">
        <v>5.0</v>
      </c>
      <c r="E23" s="18" t="s">
        <v>65</v>
      </c>
      <c r="F23" s="29">
        <v>5.0</v>
      </c>
      <c r="G23" s="18" t="s">
        <v>66</v>
      </c>
      <c r="H23" s="29">
        <v>5.0</v>
      </c>
      <c r="I23" s="41" t="s">
        <v>67</v>
      </c>
      <c r="J23" s="42">
        <v>2.0</v>
      </c>
      <c r="K23" s="24" t="s">
        <v>68</v>
      </c>
      <c r="L23" s="43">
        <v>4.0</v>
      </c>
      <c r="M23" s="24" t="s">
        <v>69</v>
      </c>
      <c r="N23" s="43">
        <v>4.0</v>
      </c>
      <c r="O23" s="41" t="s">
        <v>70</v>
      </c>
      <c r="P23" s="43">
        <v>4.0</v>
      </c>
      <c r="Q23" s="41" t="s">
        <v>71</v>
      </c>
      <c r="R23" s="44">
        <v>2.0</v>
      </c>
      <c r="S23" s="24" t="s">
        <v>72</v>
      </c>
      <c r="T23" s="45">
        <v>3.0</v>
      </c>
      <c r="U23" s="4"/>
      <c r="V23" s="45">
        <v>1.0</v>
      </c>
      <c r="W23" s="4"/>
      <c r="X23" s="45">
        <v>3.0</v>
      </c>
      <c r="Y23" s="24" t="s">
        <v>73</v>
      </c>
      <c r="Z23" s="24">
        <v>5.0</v>
      </c>
      <c r="AA23" s="4"/>
      <c r="AB23" s="46">
        <v>3.0</v>
      </c>
      <c r="AC23" s="4"/>
      <c r="AD23" s="47">
        <v>2.0</v>
      </c>
      <c r="AE23" s="31">
        <f t="shared" si="1"/>
        <v>48</v>
      </c>
      <c r="AF23" s="38">
        <f t="shared" si="2"/>
        <v>864</v>
      </c>
      <c r="AH23" s="56"/>
    </row>
    <row r="24" ht="14.25" customHeight="1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AE24" s="1"/>
      <c r="AF24" s="31"/>
    </row>
    <row r="25" ht="45.0" customHeight="1">
      <c r="B25" s="3" t="s">
        <v>74</v>
      </c>
      <c r="C25" s="57"/>
      <c r="D25" s="1"/>
      <c r="E25" s="57"/>
      <c r="F25" s="1"/>
      <c r="G25" s="57"/>
      <c r="H25" s="57"/>
      <c r="I25" s="57"/>
      <c r="J25" s="57"/>
      <c r="K25" s="57"/>
      <c r="L25" s="1"/>
      <c r="M25" s="50"/>
      <c r="N25" s="57"/>
      <c r="O25" s="57"/>
      <c r="P25" s="57"/>
      <c r="Q25" s="57"/>
      <c r="S25" s="57"/>
      <c r="T25" s="57"/>
      <c r="U25" s="57"/>
      <c r="V25" s="57"/>
      <c r="W25" s="57"/>
      <c r="X25" s="57"/>
      <c r="Y25" s="57"/>
      <c r="Z25" s="57"/>
      <c r="AA25" s="57"/>
      <c r="AB25" s="50"/>
      <c r="AC25" s="57"/>
      <c r="AD25" s="50"/>
    </row>
    <row r="26" ht="42.75" customHeight="1">
      <c r="C26" s="58" t="s">
        <v>75</v>
      </c>
      <c r="D26" s="59"/>
      <c r="E26" s="60" t="s">
        <v>76</v>
      </c>
      <c r="F26" s="59"/>
      <c r="G26" s="28" t="s">
        <v>77</v>
      </c>
      <c r="H26" s="20"/>
      <c r="I26" s="61" t="s">
        <v>78</v>
      </c>
      <c r="J26" s="20"/>
      <c r="K26" s="61" t="s">
        <v>13</v>
      </c>
      <c r="L26" s="20"/>
      <c r="M26" s="61" t="s">
        <v>14</v>
      </c>
      <c r="N26" s="20"/>
      <c r="O26" s="62" t="s">
        <v>15</v>
      </c>
      <c r="P26" s="43"/>
      <c r="Q26" s="43" t="s">
        <v>16</v>
      </c>
      <c r="R26" s="43"/>
      <c r="S26" s="63" t="s">
        <v>17</v>
      </c>
      <c r="T26" s="20"/>
      <c r="U26" s="64" t="s">
        <v>18</v>
      </c>
      <c r="V26" s="64"/>
      <c r="W26" s="64" t="s">
        <v>19</v>
      </c>
      <c r="X26" s="64"/>
      <c r="Y26" s="65" t="s">
        <v>20</v>
      </c>
      <c r="Z26" s="65"/>
      <c r="AA26" s="65" t="s">
        <v>21</v>
      </c>
      <c r="AB26" s="66"/>
      <c r="AC26" s="67" t="s">
        <v>22</v>
      </c>
      <c r="AD26" s="68"/>
      <c r="AE26" s="24" t="s">
        <v>23</v>
      </c>
      <c r="AF26" s="23" t="s">
        <v>24</v>
      </c>
    </row>
    <row r="27" ht="84.0" customHeight="1">
      <c r="C27" s="24" t="s">
        <v>79</v>
      </c>
      <c r="D27" s="4">
        <v>5.0</v>
      </c>
      <c r="E27" s="24" t="s">
        <v>80</v>
      </c>
      <c r="F27" s="4">
        <v>5.0</v>
      </c>
      <c r="G27" s="24" t="s">
        <v>81</v>
      </c>
      <c r="H27" s="24">
        <v>5.0</v>
      </c>
      <c r="I27" s="24" t="s">
        <v>82</v>
      </c>
      <c r="J27" s="24">
        <v>5.0</v>
      </c>
      <c r="K27" s="24" t="s">
        <v>83</v>
      </c>
      <c r="L27" s="4">
        <v>5.0</v>
      </c>
      <c r="M27" s="69" t="s">
        <v>84</v>
      </c>
      <c r="N27" s="24">
        <v>5.0</v>
      </c>
      <c r="O27" s="24" t="s">
        <v>85</v>
      </c>
      <c r="P27" s="24">
        <v>5.0</v>
      </c>
      <c r="Q27" s="70" t="s">
        <v>86</v>
      </c>
      <c r="R27" s="56"/>
      <c r="S27" s="24" t="s">
        <v>87</v>
      </c>
      <c r="T27" s="24">
        <v>5.0</v>
      </c>
      <c r="U27" s="24" t="s">
        <v>88</v>
      </c>
      <c r="V27" s="24">
        <v>3.0</v>
      </c>
      <c r="W27" s="24" t="s">
        <v>89</v>
      </c>
      <c r="X27" s="24">
        <v>5.0</v>
      </c>
      <c r="Y27" s="24" t="s">
        <v>90</v>
      </c>
      <c r="Z27" s="24">
        <v>5.0</v>
      </c>
      <c r="AA27" s="24" t="s">
        <v>91</v>
      </c>
      <c r="AB27" s="69">
        <v>5.0</v>
      </c>
      <c r="AC27" s="24" t="s">
        <v>92</v>
      </c>
      <c r="AD27" s="69">
        <v>5.0</v>
      </c>
    </row>
    <row r="28" ht="63.75" customHeight="1">
      <c r="C28" s="24" t="s">
        <v>93</v>
      </c>
      <c r="D28" s="4">
        <v>4.0</v>
      </c>
      <c r="E28" s="24" t="s">
        <v>94</v>
      </c>
      <c r="F28" s="24">
        <v>4.0</v>
      </c>
      <c r="G28" s="24" t="s">
        <v>95</v>
      </c>
      <c r="H28" s="24">
        <v>4.0</v>
      </c>
      <c r="I28" s="24" t="s">
        <v>96</v>
      </c>
      <c r="J28" s="24">
        <v>4.0</v>
      </c>
      <c r="K28" s="24" t="s">
        <v>97</v>
      </c>
      <c r="L28" s="24">
        <v>4.0</v>
      </c>
      <c r="M28" s="24" t="s">
        <v>98</v>
      </c>
      <c r="N28" s="24">
        <v>4.0</v>
      </c>
      <c r="O28" s="24" t="s">
        <v>99</v>
      </c>
      <c r="P28" s="24">
        <v>4.0</v>
      </c>
      <c r="Q28" s="71"/>
      <c r="R28" s="56"/>
      <c r="S28" s="24" t="s">
        <v>100</v>
      </c>
      <c r="T28" s="24">
        <v>4.0</v>
      </c>
      <c r="U28" s="24" t="s">
        <v>101</v>
      </c>
      <c r="V28" s="24">
        <v>1.0</v>
      </c>
      <c r="W28" s="24" t="s">
        <v>102</v>
      </c>
      <c r="X28" s="24">
        <v>3.0</v>
      </c>
      <c r="Y28" s="24" t="s">
        <v>73</v>
      </c>
      <c r="Z28" s="24">
        <v>4.0</v>
      </c>
      <c r="AA28" s="24" t="s">
        <v>103</v>
      </c>
      <c r="AB28" s="69">
        <v>3.0</v>
      </c>
      <c r="AC28" s="24" t="s">
        <v>104</v>
      </c>
      <c r="AD28" s="69">
        <v>3.0</v>
      </c>
    </row>
    <row r="29" ht="73.5" customHeight="1">
      <c r="C29" s="4" t="s">
        <v>105</v>
      </c>
      <c r="D29" s="4">
        <v>3.0</v>
      </c>
      <c r="E29" s="24" t="s">
        <v>106</v>
      </c>
      <c r="F29" s="24">
        <v>3.0</v>
      </c>
      <c r="G29" s="24" t="s">
        <v>107</v>
      </c>
      <c r="H29" s="24">
        <v>3.0</v>
      </c>
      <c r="I29" s="24" t="s">
        <v>108</v>
      </c>
      <c r="J29" s="24">
        <v>3.0</v>
      </c>
      <c r="K29" s="24" t="s">
        <v>109</v>
      </c>
      <c r="L29" s="24">
        <v>3.0</v>
      </c>
      <c r="M29" s="24" t="s">
        <v>110</v>
      </c>
      <c r="N29" s="24">
        <v>3.0</v>
      </c>
      <c r="O29" s="24" t="s">
        <v>111</v>
      </c>
      <c r="P29" s="24">
        <v>3.0</v>
      </c>
      <c r="Q29" s="24"/>
      <c r="R29" s="56"/>
      <c r="S29" s="24" t="s">
        <v>112</v>
      </c>
      <c r="T29" s="24">
        <v>3.0</v>
      </c>
      <c r="U29" s="24"/>
      <c r="V29" s="24"/>
      <c r="W29" s="24" t="s">
        <v>113</v>
      </c>
      <c r="X29" s="24">
        <v>1.0</v>
      </c>
      <c r="Y29" s="24" t="s">
        <v>114</v>
      </c>
      <c r="Z29" s="24">
        <v>3.0</v>
      </c>
      <c r="AA29" s="24" t="s">
        <v>115</v>
      </c>
      <c r="AB29" s="69">
        <v>1.0</v>
      </c>
      <c r="AC29" s="24" t="s">
        <v>116</v>
      </c>
      <c r="AD29" s="69">
        <v>2.0</v>
      </c>
    </row>
    <row r="30" ht="41.25" customHeight="1">
      <c r="C30" s="4" t="s">
        <v>117</v>
      </c>
      <c r="D30" s="4">
        <v>2.0</v>
      </c>
      <c r="E30" s="69" t="s">
        <v>118</v>
      </c>
      <c r="F30" s="24">
        <v>1.0</v>
      </c>
      <c r="G30" s="24" t="s">
        <v>119</v>
      </c>
      <c r="H30" s="24">
        <v>2.0</v>
      </c>
      <c r="I30" s="24" t="s">
        <v>120</v>
      </c>
      <c r="J30" s="24">
        <v>2.0</v>
      </c>
      <c r="K30" s="24" t="s">
        <v>121</v>
      </c>
      <c r="L30" s="24">
        <v>1.0</v>
      </c>
      <c r="M30" s="24" t="s">
        <v>122</v>
      </c>
      <c r="N30" s="24">
        <v>2.0</v>
      </c>
      <c r="O30" s="24" t="s">
        <v>123</v>
      </c>
      <c r="P30" s="24">
        <v>1.0</v>
      </c>
      <c r="Q30" s="24"/>
      <c r="R30" s="56"/>
      <c r="S30" s="24" t="s">
        <v>124</v>
      </c>
      <c r="T30" s="24">
        <v>2.0</v>
      </c>
      <c r="U30" s="24"/>
      <c r="V30" s="24"/>
      <c r="W30" s="24"/>
      <c r="X30" s="24"/>
      <c r="Y30" s="24" t="s">
        <v>125</v>
      </c>
      <c r="Z30" s="69">
        <v>2.0</v>
      </c>
      <c r="AA30" s="56"/>
      <c r="AB30" s="56"/>
      <c r="AC30" s="24" t="s">
        <v>126</v>
      </c>
      <c r="AD30" s="69">
        <v>0.0</v>
      </c>
    </row>
    <row r="31" ht="42.0" customHeight="1">
      <c r="C31" s="24" t="s">
        <v>127</v>
      </c>
      <c r="D31" s="24">
        <v>1.0</v>
      </c>
      <c r="E31" s="56"/>
      <c r="F31" s="4"/>
      <c r="G31" s="24" t="s">
        <v>128</v>
      </c>
      <c r="H31" s="24">
        <v>0.0</v>
      </c>
      <c r="I31" s="24"/>
      <c r="J31" s="24"/>
      <c r="K31" s="56"/>
      <c r="L31" s="4"/>
      <c r="M31" s="24" t="s">
        <v>129</v>
      </c>
      <c r="N31" s="24">
        <v>0.0</v>
      </c>
      <c r="O31" s="56"/>
      <c r="P31" s="24"/>
      <c r="Q31" s="24"/>
      <c r="R31" s="56"/>
      <c r="S31" s="24" t="s">
        <v>130</v>
      </c>
      <c r="T31" s="24">
        <v>1.0</v>
      </c>
      <c r="U31" s="56"/>
      <c r="V31" s="56"/>
      <c r="W31" s="56"/>
      <c r="X31" s="56"/>
      <c r="Y31" s="24" t="s">
        <v>131</v>
      </c>
      <c r="Z31" s="69">
        <v>1.0</v>
      </c>
      <c r="AA31" s="56"/>
      <c r="AB31" s="56"/>
      <c r="AC31" s="56"/>
      <c r="AD31" s="56"/>
    </row>
    <row r="32" ht="14.25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4.25" customHeigh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4.25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4.25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14.25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ht="14.25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ht="14.2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ht="14.25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ht="14.25" customHeight="1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ht="14.25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ht="14.25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ht="14.25" customHeight="1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ht="14.25" customHeight="1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ht="14.25" customHeight="1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ht="14.2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ht="14.2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ht="14.2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4.25" customHeigh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4.25" customHeight="1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4.25" customHeight="1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ht="14.2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ht="14.2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ht="14.25" customHeight="1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ht="14.25" customHeight="1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ht="14.25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ht="14.2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ht="14.2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4.2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4.2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4.2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4.2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4.2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4.2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4.2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4.2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4.2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4.2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4.2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4.2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4.2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ht="14.2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ht="14.2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ht="14.2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ht="14.2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ht="14.2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ht="14.2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ht="14.2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4.2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4.2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ht="14.2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ht="14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ht="14.2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ht="14.2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ht="14.2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4.2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ht="14.2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4.2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4.2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4.2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ht="14.2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ht="14.2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ht="14.2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ht="14.2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4.2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4.2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4.2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4.2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4.2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4.2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ht="14.2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ht="14.2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ht="14.2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ht="14.2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ht="14.2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ht="14.2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ht="14.2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ht="14.2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ht="14.2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ht="14.2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ht="14.2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ht="14.2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ht="14.2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ht="14.2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ht="14.2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ht="14.2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ht="14.2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ht="14.2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ht="14.2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ht="14.2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ht="14.2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ht="14.2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ht="14.2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ht="14.2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ht="14.2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ht="14.2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ht="14.2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ht="14.2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ht="14.2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ht="14.2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ht="14.2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ht="14.2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ht="14.2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ht="14.2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ht="14.2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ht="14.2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ht="14.2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ht="14.2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ht="14.2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4.2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4.2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4.2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4.2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4.2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4.2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4.2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4.2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4.2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4.2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4.2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4.2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4.2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4.2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4.2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4.2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4.2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4.2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4.2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4.2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4.2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4.2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4.2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4.2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4.2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4.2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4.2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4.2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4.2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4.2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4.2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4.2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4.2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4.2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4.2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4.2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4.2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4.2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4.2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4.2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4.2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4.2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4.2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4.2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4.2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4.2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4.2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4.2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4.2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4.2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4.2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4.2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4.2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4.2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4.2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4.2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4.2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4.2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4.2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4.2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4.2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4.2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4.2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4.2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4.2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4.2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4.2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4.2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4.2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4.2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4.2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4.2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4.2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4.2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4.2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4.2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4.2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4.2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4.2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4.2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4.2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4.2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4.2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4.2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4.2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4.2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4.2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4.2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4.2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4.2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4.2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4.2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4.2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4.2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4.2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4.2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4.2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4.2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4.2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4.2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4.2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4.2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4.2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4.2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4.2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4.2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4.2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4.2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4.2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4.2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4.2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4.2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4.2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4.2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4.2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4.2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4.2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4.2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4.2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4.2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4.2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4.2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4.2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4.2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4.2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4.2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4.2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4.2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4.2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4.2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4.2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4.2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4.2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4.2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4.2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4.2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4.2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4.2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4.2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4.2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4.2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4.2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4.2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4.2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4.2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4.2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4.2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4.2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4.2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4.2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4.2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4.2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4.2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4.2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4.2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4.2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4.2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4.2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4.2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4.2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4.2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4.2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4.2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4.2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4.2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4.2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4.2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4.2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4.2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4.2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4.2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4.2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4.2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4.2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4.2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4.2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4.2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4.2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4.2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4.2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4.2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4.2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4.2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4.2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4.2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4.2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4.2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4.2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4.2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4.2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4.2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4.2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4.2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4.2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4.2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4.2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4.2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4.2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4.2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4.2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4.2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4.2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4.2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4.2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4.2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4.2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4.2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4.2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4.2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4.2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4.2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4.2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4.2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4.2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4.2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4.2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4.2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4.2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4.2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4.2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4.2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4.2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4.2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4.2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4.2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4.2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4.2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4.2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4.2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4.2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4.2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4.2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4.2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4.2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4.2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4.2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4.2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4.2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4.2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4.2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4.2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4.2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4.2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4.2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4.2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4.2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4.2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4.2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4.2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4.2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4.2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4.2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4.2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4.2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4.2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4.2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4.2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4.2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4.2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4.2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4.2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4.2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4.2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4.2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4.2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4.2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4.2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4.2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4.2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4.2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4.2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4.2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4.2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4.2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4.2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4.2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4.2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4.2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4.2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4.2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4.2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4.2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4.2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4.2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4.2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4.2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4.2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4.2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4.2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4.2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4.2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4.2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4.2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4.2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4.2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4.2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4.2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4.2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4.2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4.2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4.2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4.2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4.2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4.2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4.2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4.2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4.2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4.2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4.2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4.2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4.2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4.2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4.2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4.2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4.2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4.2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4.2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4.2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4.2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4.2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4.2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4.2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4.2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4.2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4.2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4.2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4.2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4.2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4.2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4.2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4.2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4.2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4.2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4.2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4.2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4.2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4.2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4.2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4.2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4.2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4.2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4.2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4.2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4.2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4.2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4.2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4.2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4.2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4.2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4.2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4.2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4.2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4.2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4.2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4.2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4.2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4.2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4.2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4.2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4.2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4.2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4.2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4.2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4.2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4.2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4.2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4.2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4.2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4.2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4.2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4.2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4.2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4.2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4.2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4.2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4.2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4.2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4.2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4.2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4.2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4.2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4.2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4.2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4.2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4.2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4.2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4.2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4.2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4.2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4.2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4.2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4.2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4.2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4.2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4.2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4.2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4.2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4.2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4.2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4.2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4.2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4.2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4.2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4.2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4.2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4.2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4.2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4.2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4.2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4.2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4.2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4.2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4.2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4.2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4.2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4.2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4.2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4.2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4.2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4.2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4.2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4.2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4.2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4.2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4.2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4.2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4.2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4.2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4.2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4.2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4.2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4.2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4.2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4.2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4.2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4.2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4.2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4.2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4.2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4.2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4.2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4.2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4.2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4.2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4.2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4.2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4.2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4.2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4.2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4.2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4.2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4.2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4.2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4.2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4.2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4.2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4.2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4.2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4.2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4.2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4.2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4.2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4.2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4.2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4.2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4.2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4.2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4.2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4.2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4.2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4.2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4.2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4.2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4.2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4.2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4.2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4.2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4.2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4.2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4.2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4.2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4.2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4.2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4.2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4.2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4.2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4.2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4.2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4.2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4.2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4.2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4.2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4.2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4.2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4.2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4.2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4.2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4.2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4.2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4.2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4.2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4.2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4.2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4.2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4.2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4.2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4.2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4.2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4.2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4.2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4.2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4.2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4.2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4.2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4.2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4.2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4.2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4.2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4.2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4.2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4.2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4.2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4.2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4.2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4.2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4.2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4.2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4.2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4.2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4.2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4.2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4.2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4.2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4.2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4.2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4.2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4.2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4.2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4.2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4.2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4.2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4.2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4.2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4.2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4.2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4.2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4.2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4.2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4.2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4.2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4.2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4.2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4.2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4.2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4.2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4.2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4.2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4.2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4.2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4.2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4.2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4.2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4.2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4.2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4.2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4.2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4.2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4.2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4.2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4.2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4.2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4.2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4.2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4.2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4.2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4.2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4.2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4.2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4.2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4.2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4.2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4.2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4.2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4.2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4.2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4.2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4.2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4.2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4.2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4.2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4.2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4.2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4.2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4.2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4.2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4.2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4.2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4.2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4.2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4.2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4.2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4.2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4.2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4.2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4.2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4.2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4.2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4.2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4.2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4.2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4.2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4.2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4.2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4.2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4.2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4.2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4.2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4.2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4.2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4.2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4.2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4.2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4.2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4.2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4.2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4.2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4.2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4.2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4.2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4.2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4.2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4.2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4.2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4.2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4.2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4.2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4.2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4.2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4.2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4.2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4.2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4.2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4.2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4.2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4.2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4.2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4.2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4.2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4.2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4.2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4.2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4.2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4.2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4.2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4.2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4.2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4.2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4.2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4.2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4.2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4.2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4.2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4.2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4.2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4.2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4.2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4.2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4.2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4.2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4.2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4.2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4.2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4.2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4.2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4.2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4.2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4.2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4.2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4.2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4.2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4.2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4.2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4.2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4.2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4.2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4.2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4.2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4.2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4.2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4.2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4.2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4.2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4.2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4.2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4.2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4.2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4.2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4.2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4.2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4.2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4.2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4.2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4.2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4.2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4.2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4.2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4.2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4.2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4.2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4.2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4.2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4.2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4.2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4.2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4.2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4.2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4.2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4.2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4.2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4.2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4.2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4.2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4.2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4.2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4.2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4.2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4.2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4.2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4.2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4.2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4.2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4.2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4.2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4.2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4.2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4.2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4.2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4.2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4.2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4.2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4.2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4.2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4.2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4.2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4.2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4.2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4.2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4.2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4.2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4.2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4.2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4.2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4.2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4.2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4.2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4.2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4.2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4.2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4.2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4.2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4.2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4.2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4.2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4.2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4.2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4.2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4.2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4.2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4.2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4.2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4.2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4.2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4.2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4.2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4.2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4.2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4.2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4.2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4.2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4.2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4.2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4.2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4.2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4.2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4.2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4.2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4.2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4.2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4.2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ht="14.2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ht="14.2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ht="14.2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ht="14.2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ht="14.2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ht="14.2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ht="14.2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ht="14.2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ht="14.2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ht="14.2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ht="14.2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ht="14.2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ht="14.2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ht="14.2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ht="14.2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ht="14.2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ht="14.2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ht="14.2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ht="14.2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ht="14.2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ht="14.2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ht="14.2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ht="14.2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ht="14.2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ht="14.2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ht="14.2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ht="14.2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ht="14.2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ht="14.2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ht="14.2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ht="14.2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ht="14.2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ht="14.2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ht="14.2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ht="14.2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ht="14.2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ht="14.2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ht="14.2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ht="14.2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ht="14.2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ht="14.2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ht="14.2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ht="14.2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ht="14.2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ht="14.2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ht="14.2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ht="14.2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ht="14.2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ht="14.2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ht="14.2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ht="14.2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ht="14.2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ht="14.2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ht="14.2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ht="14.2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ht="14.2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ht="14.2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ht="14.2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ht="14.2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ht="14.2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ht="14.2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ht="14.2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ht="14.2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ht="14.2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ht="14.2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ht="14.2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ht="14.2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ht="14.2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ht="14.2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ht="14.2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ht="14.25" customHeight="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ht="14.25" customHeight="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ht="14.25" customHeight="1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ht="14.25" customHeight="1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ht="14.25" customHeight="1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ht="14.25" customHeight="1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ht="14.25" customHeight="1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ht="14.25" customHeight="1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ht="14.25" customHeight="1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</sheetData>
  <autoFilter ref="$B$7:$B$16">
    <sortState ref="B7:B16">
      <sortCondition ref="B7:B16"/>
    </sortState>
  </autoFilter>
  <customSheetViews>
    <customSheetView guid="{3C9761FB-5E14-4C64-B8E7-CD39A1997C3A}" filter="1" showAutoFilter="1">
      <autoFilter ref="$B$7:$AK$22"/>
    </customSheetView>
  </customSheetViews>
  <mergeCells count="16">
    <mergeCell ref="K7:L7"/>
    <mergeCell ref="M7:N7"/>
    <mergeCell ref="G26:H26"/>
    <mergeCell ref="I26:J26"/>
    <mergeCell ref="K26:L26"/>
    <mergeCell ref="M26:N26"/>
    <mergeCell ref="S26:T26"/>
    <mergeCell ref="Q27:Q28"/>
    <mergeCell ref="C6:H6"/>
    <mergeCell ref="I6:O6"/>
    <mergeCell ref="S6:X6"/>
    <mergeCell ref="Y6:AA6"/>
    <mergeCell ref="AE6:AF6"/>
    <mergeCell ref="G7:H7"/>
    <mergeCell ref="I7:J7"/>
    <mergeCell ref="S7:T7"/>
  </mergeCells>
  <printOptions/>
  <pageMargins bottom="0.75" footer="0.0" header="0.0" left="0.7" right="0.7" top="0.75"/>
  <pageSetup paperSize="9" orientation="portrait"/>
  <drawing r:id="rId1"/>
</worksheet>
</file>