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ch plan and crew assignments" sheetId="1" r:id="rId4"/>
  </sheets>
  <definedNames/>
  <calcPr/>
</workbook>
</file>

<file path=xl/sharedStrings.xml><?xml version="1.0" encoding="utf-8"?>
<sst xmlns="http://schemas.openxmlformats.org/spreadsheetml/2006/main" count="56" uniqueCount="36">
  <si>
    <t>Who?</t>
  </si>
  <si>
    <t>Area</t>
  </si>
  <si>
    <t>Day</t>
  </si>
  <si>
    <t>Start time</t>
  </si>
  <si>
    <t>Comment</t>
  </si>
  <si>
    <t>Match crew</t>
  </si>
  <si>
    <t>Range</t>
  </si>
  <si>
    <t>Saturday</t>
  </si>
  <si>
    <t>Building stages 1-3 until 1300, building remaining stages from 1300.</t>
  </si>
  <si>
    <t>Squad 99</t>
  </si>
  <si>
    <t>Sunday</t>
  </si>
  <si>
    <t>Check stages, change targets if necessary</t>
  </si>
  <si>
    <t>Squad 1</t>
  </si>
  <si>
    <t>Squad 2</t>
  </si>
  <si>
    <t>Role</t>
  </si>
  <si>
    <t>Confirmed</t>
  </si>
  <si>
    <t>Antall totalt</t>
  </si>
  <si>
    <t>Antall ROer</t>
  </si>
  <si>
    <t>Antall Crew</t>
  </si>
  <si>
    <t>Aleksander Nordgarden-Rødner</t>
  </si>
  <si>
    <t>MD, RM, CRO</t>
  </si>
  <si>
    <t>Ja</t>
  </si>
  <si>
    <t>Totalt</t>
  </si>
  <si>
    <t>Felix Vaager</t>
  </si>
  <si>
    <t>CRO</t>
  </si>
  <si>
    <t>Area 1</t>
  </si>
  <si>
    <t>Morten Bjerke</t>
  </si>
  <si>
    <t>RO (Provisional)</t>
  </si>
  <si>
    <t>Area 2</t>
  </si>
  <si>
    <t>Pål Unanue Zahl</t>
  </si>
  <si>
    <t>Alex Egiazarov</t>
  </si>
  <si>
    <t>Crew</t>
  </si>
  <si>
    <t>Joachim MH</t>
  </si>
  <si>
    <t>Laura Bjerke</t>
  </si>
  <si>
    <t>Øystein Tvedten</t>
  </si>
  <si>
    <t>Øysten Magnus Sørebø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</si>
</sst>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20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/>
      <c r="H1" s="1"/>
      <c r="I1" s="1"/>
    </row>
    <row r="2">
      <c r="A2" s="1" t="s">
        <v>5</v>
      </c>
      <c r="B2" s="1" t="s">
        <v>6</v>
      </c>
      <c r="C2" s="1" t="s">
        <v>7</v>
      </c>
      <c r="D2" s="2">
        <v>0.5</v>
      </c>
      <c r="E2" s="1" t="s">
        <v>8</v>
      </c>
      <c r="G2" s="1"/>
      <c r="H2" s="1"/>
      <c r="I2" s="1"/>
    </row>
    <row r="3">
      <c r="A3" s="1" t="s">
        <v>9</v>
      </c>
      <c r="B3" s="1">
        <v>1.0</v>
      </c>
      <c r="C3" s="1" t="s">
        <v>7</v>
      </c>
      <c r="D3" s="2">
        <v>0.5625</v>
      </c>
      <c r="G3" s="1"/>
      <c r="H3" s="1"/>
      <c r="I3" s="1"/>
    </row>
    <row r="4">
      <c r="A4" s="1" t="s">
        <v>5</v>
      </c>
      <c r="B4" s="1" t="s">
        <v>6</v>
      </c>
      <c r="C4" s="1" t="s">
        <v>10</v>
      </c>
      <c r="D4" s="2">
        <v>0.4027777777777778</v>
      </c>
      <c r="E4" s="1" t="s">
        <v>11</v>
      </c>
      <c r="G4" s="1"/>
      <c r="H4" s="1"/>
      <c r="I4" s="1"/>
    </row>
    <row r="5">
      <c r="A5" s="1" t="s">
        <v>12</v>
      </c>
      <c r="B5" s="1">
        <v>1.0</v>
      </c>
      <c r="C5" s="1" t="s">
        <v>10</v>
      </c>
      <c r="D5" s="2">
        <v>0.4166666666666667</v>
      </c>
      <c r="G5" s="1"/>
      <c r="H5" s="1"/>
      <c r="I5" s="1"/>
    </row>
    <row r="6">
      <c r="A6" s="1" t="s">
        <v>13</v>
      </c>
      <c r="B6" s="1">
        <v>2.0</v>
      </c>
      <c r="C6" s="1" t="s">
        <v>10</v>
      </c>
      <c r="D6" s="2">
        <v>0.4166666666666667</v>
      </c>
      <c r="G6" s="1"/>
      <c r="H6" s="1"/>
      <c r="I6" s="1"/>
    </row>
    <row r="7">
      <c r="A7" s="1"/>
      <c r="B7" s="1"/>
      <c r="C7" s="1"/>
      <c r="D7" s="1"/>
      <c r="G7" s="1"/>
      <c r="H7" s="1"/>
      <c r="I7" s="1"/>
    </row>
    <row r="8">
      <c r="A8" s="1" t="s">
        <v>0</v>
      </c>
      <c r="B8" s="1" t="s">
        <v>14</v>
      </c>
      <c r="C8" s="1" t="s">
        <v>1</v>
      </c>
      <c r="D8" s="1" t="s">
        <v>15</v>
      </c>
      <c r="G8" s="1" t="s">
        <v>16</v>
      </c>
      <c r="H8" s="1" t="s">
        <v>17</v>
      </c>
      <c r="I8" s="1" t="s">
        <v>18</v>
      </c>
    </row>
    <row r="9">
      <c r="A9" s="1" t="s">
        <v>19</v>
      </c>
      <c r="B9" s="1" t="s">
        <v>20</v>
      </c>
      <c r="C9" s="1">
        <v>2.0</v>
      </c>
      <c r="D9" s="1" t="s">
        <v>21</v>
      </c>
      <c r="E9" s="1"/>
      <c r="F9" s="1" t="s">
        <v>22</v>
      </c>
      <c r="G9" s="3">
        <f>countif(D:D,"Ja")</f>
        <v>9</v>
      </c>
      <c r="H9" s="3">
        <f>countifs(D:D,"Ja",B:B,"&lt;&gt;Crew")</f>
        <v>4</v>
      </c>
      <c r="I9" s="3">
        <f t="shared" ref="I9:I11" si="1">sum(G9-H9)</f>
        <v>5</v>
      </c>
    </row>
    <row r="10">
      <c r="A10" s="1" t="s">
        <v>23</v>
      </c>
      <c r="B10" s="1" t="s">
        <v>24</v>
      </c>
      <c r="C10" s="1">
        <v>1.0</v>
      </c>
      <c r="D10" s="1" t="s">
        <v>21</v>
      </c>
      <c r="E10" s="1"/>
      <c r="F10" s="1" t="s">
        <v>25</v>
      </c>
      <c r="G10" s="3">
        <f>countifs(C:C,1,D:D,"Ja")</f>
        <v>5</v>
      </c>
      <c r="H10" s="3">
        <f>countifs(C:C,1,D:D,"Ja",B:B,"&lt;&gt;Crew")</f>
        <v>2</v>
      </c>
      <c r="I10" s="3">
        <f t="shared" si="1"/>
        <v>3</v>
      </c>
    </row>
    <row r="11">
      <c r="A11" s="1" t="s">
        <v>26</v>
      </c>
      <c r="B11" s="1" t="s">
        <v>27</v>
      </c>
      <c r="C11" s="1">
        <v>2.0</v>
      </c>
      <c r="D11" s="1" t="s">
        <v>21</v>
      </c>
      <c r="E11" s="1"/>
      <c r="F11" s="1" t="s">
        <v>28</v>
      </c>
      <c r="G11" s="3">
        <f>countifs(C:C,2,D:D,"Ja")</f>
        <v>4</v>
      </c>
      <c r="H11" s="3">
        <f>countifs(C:C,2,D:D,"Ja",B:B,"&lt;&gt;Crew")</f>
        <v>2</v>
      </c>
      <c r="I11" s="3">
        <f t="shared" si="1"/>
        <v>2</v>
      </c>
    </row>
    <row r="12">
      <c r="A12" s="1" t="s">
        <v>29</v>
      </c>
      <c r="B12" s="1" t="s">
        <v>27</v>
      </c>
      <c r="C12" s="1">
        <v>1.0</v>
      </c>
      <c r="D12" s="1" t="s">
        <v>21</v>
      </c>
    </row>
    <row r="13">
      <c r="A13" s="1" t="s">
        <v>30</v>
      </c>
      <c r="B13" s="1" t="s">
        <v>31</v>
      </c>
      <c r="C13" s="1">
        <v>1.0</v>
      </c>
      <c r="D13" s="1" t="s">
        <v>21</v>
      </c>
    </row>
    <row r="14">
      <c r="A14" s="1" t="s">
        <v>32</v>
      </c>
      <c r="B14" s="1" t="s">
        <v>31</v>
      </c>
      <c r="C14" s="1">
        <v>1.0</v>
      </c>
      <c r="D14" s="1" t="s">
        <v>21</v>
      </c>
    </row>
    <row r="15">
      <c r="A15" s="1" t="s">
        <v>33</v>
      </c>
      <c r="B15" s="1" t="s">
        <v>31</v>
      </c>
      <c r="C15" s="1">
        <v>2.0</v>
      </c>
      <c r="D15" s="1" t="s">
        <v>21</v>
      </c>
    </row>
    <row r="16">
      <c r="A16" s="1" t="s">
        <v>34</v>
      </c>
      <c r="B16" s="1" t="s">
        <v>31</v>
      </c>
      <c r="C16" s="1">
        <v>2.0</v>
      </c>
      <c r="D16" s="1" t="s">
        <v>21</v>
      </c>
    </row>
    <row r="17">
      <c r="A17" s="1" t="s">
        <v>35</v>
      </c>
      <c r="B17" s="1" t="s">
        <v>31</v>
      </c>
      <c r="C17" s="1">
        <v>1.0</v>
      </c>
      <c r="D17" s="1" t="s">
        <v>21</v>
      </c>
    </row>
  </sheetData>
  <drawing r:id="rId1"/>
</worksheet>
</file>